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CF55E54E-4DD5-4750-B036-FE29A1733E9D}" xr6:coauthVersionLast="45" xr6:coauthVersionMax="45" xr10:uidLastSave="{00000000-0000-0000-0000-000000000000}"/>
  <bookViews>
    <workbookView xWindow="57480" yWindow="-5565" windowWidth="29040" windowHeight="15840" xr2:uid="{368C807F-F94F-4761-9728-7D2029B9AA76}"/>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40" i="7"/>
  <c r="I60" i="7"/>
  <c r="I51" i="7"/>
  <c r="I34" i="7"/>
  <c r="I54" i="7"/>
  <c r="I38" i="7"/>
  <c r="I57" i="7"/>
  <c r="I49" i="7"/>
  <c r="I32" i="7"/>
  <c r="I61" i="7"/>
  <c r="I52" i="7"/>
  <c r="I35" i="7"/>
  <c r="I59" i="7"/>
  <c r="I50" i="7"/>
  <c r="I33" i="7"/>
  <c r="I53" i="7"/>
  <c r="I36" i="7"/>
  <c r="I39" i="7"/>
  <c r="I31" i="7"/>
  <c r="J27" i="7"/>
  <c r="I12" i="7"/>
  <c r="J9" i="7"/>
  <c r="I27" i="7"/>
  <c r="I30" i="7"/>
  <c r="I13" i="7"/>
  <c r="I28" i="7"/>
  <c r="I15" i="7"/>
  <c r="I29" i="7"/>
  <c r="I55" i="7"/>
  <c r="J15" i="7"/>
  <c r="J28" i="7"/>
  <c r="K1" i="7" l="1"/>
  <c r="I7" i="7"/>
  <c r="I26" i="7"/>
  <c r="I11" i="7"/>
  <c r="J26" i="7"/>
  <c r="I47" i="7"/>
  <c r="J14" i="7"/>
  <c r="J8" i="7"/>
  <c r="J33" i="7"/>
  <c r="J60" i="7"/>
  <c r="J35" i="7"/>
  <c r="J40" i="7"/>
  <c r="J10" i="7"/>
  <c r="J13" i="7"/>
  <c r="J7" i="7"/>
  <c r="J51" i="7"/>
  <c r="J55" i="7"/>
  <c r="J31" i="7"/>
  <c r="J12" i="7"/>
  <c r="J54" i="7"/>
  <c r="J47" i="7"/>
  <c r="I9" i="7"/>
  <c r="I10" i="7"/>
  <c r="J38" i="7"/>
  <c r="J39" i="7"/>
  <c r="J30" i="7"/>
  <c r="I14" i="7"/>
  <c r="I8" i="7"/>
  <c r="J11" i="7"/>
  <c r="J57" i="7"/>
  <c r="J53" i="7"/>
  <c r="J49" i="7"/>
  <c r="J36" i="7"/>
  <c r="J59" i="7"/>
  <c r="J32" i="7"/>
  <c r="J61" i="7"/>
  <c r="J56" i="7"/>
  <c r="J34" i="7"/>
  <c r="J50" i="7"/>
  <c r="J29" i="7"/>
  <c r="J52" i="7"/>
  <c r="J48" i="7"/>
  <c r="I16" i="7" l="1"/>
  <c r="J16" i="7" s="1"/>
  <c r="L1" i="7"/>
  <c r="K14" i="7"/>
  <c r="K32" i="7"/>
  <c r="K34" i="7"/>
  <c r="K49" i="7"/>
  <c r="K61" i="7"/>
  <c r="K52" i="7"/>
  <c r="K56" i="7"/>
  <c r="K36" i="7"/>
  <c r="K9" i="7"/>
  <c r="K35" i="7"/>
  <c r="K48" i="7"/>
  <c r="K10" i="7"/>
  <c r="K31" i="7"/>
  <c r="K53" i="7"/>
  <c r="K57" i="7"/>
  <c r="K26" i="7"/>
  <c r="K50" i="7"/>
  <c r="K13" i="7"/>
  <c r="K15" i="7"/>
  <c r="K33" i="7"/>
  <c r="K55" i="7"/>
  <c r="K40" i="7"/>
  <c r="K28" i="7"/>
  <c r="K27" i="7"/>
  <c r="K54" i="7"/>
  <c r="K47" i="7"/>
  <c r="K60" i="7"/>
  <c r="K7" i="7"/>
  <c r="K29" i="7"/>
  <c r="K38" i="7"/>
  <c r="K39" i="7"/>
  <c r="K51" i="7"/>
  <c r="K8" i="7"/>
  <c r="K59" i="7"/>
  <c r="K11" i="7"/>
  <c r="K30" i="7"/>
  <c r="K12" i="7"/>
  <c r="K16" i="7" l="1"/>
  <c r="M1" i="7"/>
  <c r="L39" i="7"/>
  <c r="L34" i="7"/>
  <c r="L13" i="7"/>
  <c r="L57" i="7"/>
  <c r="L59" i="7"/>
  <c r="L54" i="7"/>
  <c r="L29" i="7"/>
  <c r="L49" i="7"/>
  <c r="L50" i="7"/>
  <c r="L38" i="7"/>
  <c r="L32" i="7"/>
  <c r="L12" i="7"/>
  <c r="L61" i="7"/>
  <c r="L33" i="7"/>
  <c r="L10" i="7"/>
  <c r="L48" i="7"/>
  <c r="L14" i="7"/>
  <c r="L52" i="7"/>
  <c r="L53" i="7"/>
  <c r="L56" i="7"/>
  <c r="L31" i="7"/>
  <c r="L11" i="7"/>
  <c r="L35" i="7"/>
  <c r="L36" i="7"/>
  <c r="L28" i="7"/>
  <c r="L27" i="7"/>
  <c r="L8" i="7"/>
  <c r="L60" i="7"/>
  <c r="L9" i="7"/>
  <c r="L15" i="7"/>
  <c r="L55" i="7"/>
  <c r="L7" i="7"/>
  <c r="L47" i="7"/>
  <c r="L51" i="7"/>
  <c r="L26" i="7"/>
  <c r="L30" i="7"/>
  <c r="L40" i="7"/>
  <c r="N1" i="7" l="1"/>
  <c r="L16" i="7"/>
  <c r="M61" i="7"/>
  <c r="M53" i="7"/>
  <c r="M49" i="7"/>
  <c r="M12" i="7"/>
  <c r="M10" i="7"/>
  <c r="M52" i="7"/>
  <c r="M36" i="7"/>
  <c r="M32" i="7"/>
  <c r="M33" i="7"/>
  <c r="M9" i="7"/>
  <c r="M35" i="7"/>
  <c r="M56" i="7"/>
  <c r="M28" i="7"/>
  <c r="M31" i="7"/>
  <c r="M27" i="7"/>
  <c r="M55" i="7"/>
  <c r="M48" i="7"/>
  <c r="M7" i="7"/>
  <c r="M60" i="7"/>
  <c r="M14" i="7"/>
  <c r="M47" i="7"/>
  <c r="M40" i="7"/>
  <c r="M26" i="7"/>
  <c r="M30" i="7"/>
  <c r="M8" i="7"/>
  <c r="M39" i="7"/>
  <c r="M54" i="7"/>
  <c r="M15" i="7"/>
  <c r="M13" i="7"/>
  <c r="M11" i="7"/>
  <c r="M59" i="7"/>
  <c r="M38" i="7"/>
  <c r="M51" i="7"/>
  <c r="M50" i="7"/>
  <c r="M57" i="7"/>
  <c r="M29" i="7"/>
  <c r="M34" i="7"/>
  <c r="M16" i="7" l="1"/>
  <c r="O1" i="7"/>
  <c r="N56" i="7"/>
  <c r="N32" i="7"/>
  <c r="N29" i="7"/>
  <c r="N13" i="7"/>
  <c r="N47" i="7"/>
  <c r="N52" i="7"/>
  <c r="N30" i="7"/>
  <c r="N60" i="7"/>
  <c r="N35" i="7"/>
  <c r="N15" i="7"/>
  <c r="N53" i="7"/>
  <c r="N10" i="7"/>
  <c r="N49" i="7"/>
  <c r="N55" i="7"/>
  <c r="N48" i="7"/>
  <c r="N61" i="7"/>
  <c r="N38" i="7"/>
  <c r="N40" i="7"/>
  <c r="N12" i="7"/>
  <c r="N39" i="7"/>
  <c r="N33" i="7"/>
  <c r="N57" i="7"/>
  <c r="N9" i="7"/>
  <c r="N26" i="7"/>
  <c r="N59" i="7"/>
  <c r="N51" i="7"/>
  <c r="N54" i="7"/>
  <c r="N31" i="7"/>
  <c r="N14" i="7"/>
  <c r="N50" i="7"/>
  <c r="N34" i="7"/>
  <c r="N11" i="7"/>
  <c r="N27" i="7"/>
  <c r="N8" i="7"/>
  <c r="N7" i="7"/>
  <c r="N36" i="7"/>
  <c r="N28" i="7"/>
  <c r="P1" i="7" l="1"/>
  <c r="N16" i="7"/>
  <c r="O59" i="7"/>
  <c r="O51" i="7"/>
  <c r="O47" i="7"/>
  <c r="O33" i="7"/>
  <c r="O57" i="7"/>
  <c r="O26" i="7"/>
  <c r="O32" i="7"/>
  <c r="O8" i="7"/>
  <c r="O28" i="7"/>
  <c r="O50" i="7"/>
  <c r="O34" i="7"/>
  <c r="O39" i="7"/>
  <c r="O31" i="7"/>
  <c r="O10" i="7"/>
  <c r="O38" i="7"/>
  <c r="O40" i="7"/>
  <c r="O55" i="7"/>
  <c r="O7" i="7"/>
  <c r="O53" i="7"/>
  <c r="O54" i="7"/>
  <c r="O30" i="7"/>
  <c r="O27" i="7"/>
  <c r="O9" i="7"/>
  <c r="O36" i="7"/>
  <c r="O14" i="7"/>
  <c r="O49" i="7"/>
  <c r="O60" i="7"/>
  <c r="O56" i="7"/>
  <c r="O61" i="7"/>
  <c r="O15" i="7"/>
  <c r="O13" i="7"/>
  <c r="O11" i="7"/>
  <c r="O48" i="7"/>
  <c r="O52" i="7"/>
  <c r="O29" i="7"/>
  <c r="O35" i="7"/>
  <c r="O12" i="7"/>
  <c r="Q1" i="7" l="1"/>
  <c r="O16" i="7"/>
  <c r="P53" i="7"/>
  <c r="P54" i="7"/>
  <c r="P50" i="7"/>
  <c r="P32" i="7"/>
  <c r="P14" i="7"/>
  <c r="P9" i="7"/>
  <c r="P10" i="7"/>
  <c r="P36" i="7"/>
  <c r="P38" i="7"/>
  <c r="P33" i="7"/>
  <c r="P13" i="7"/>
  <c r="P35" i="7"/>
  <c r="P56" i="7"/>
  <c r="P57" i="7"/>
  <c r="P29" i="7"/>
  <c r="P30" i="7"/>
  <c r="P15" i="7"/>
  <c r="P26" i="7"/>
  <c r="P48" i="7"/>
  <c r="P49" i="7"/>
  <c r="P12" i="7"/>
  <c r="P7" i="7"/>
  <c r="P11" i="7"/>
  <c r="P47" i="7"/>
  <c r="P40" i="7"/>
  <c r="P55" i="7"/>
  <c r="P61" i="7"/>
  <c r="P52" i="7"/>
  <c r="P8" i="7"/>
  <c r="P60" i="7"/>
  <c r="P27" i="7"/>
  <c r="P51" i="7"/>
  <c r="P39" i="7"/>
  <c r="P31" i="7"/>
  <c r="P28" i="7"/>
  <c r="P34" i="7"/>
  <c r="P59" i="7"/>
  <c r="P16" i="7" l="1"/>
  <c r="R1" i="7"/>
  <c r="Q38" i="7"/>
  <c r="Q13" i="7"/>
  <c r="Q7" i="7"/>
  <c r="Q56" i="7"/>
  <c r="Q57" i="7"/>
  <c r="Q48" i="7"/>
  <c r="Q49" i="7"/>
  <c r="Q53" i="7"/>
  <c r="Q40" i="7"/>
  <c r="Q32" i="7"/>
  <c r="Q36" i="7"/>
  <c r="Q55" i="7"/>
  <c r="Q14" i="7"/>
  <c r="Q11" i="7"/>
  <c r="Q60" i="7"/>
  <c r="Q61" i="7"/>
  <c r="Q12" i="7"/>
  <c r="Q28" i="7"/>
  <c r="Q9" i="7"/>
  <c r="Q29" i="7"/>
  <c r="Q30" i="7"/>
  <c r="Q51" i="7"/>
  <c r="Q52" i="7"/>
  <c r="Q47" i="7"/>
  <c r="Q26" i="7"/>
  <c r="Q10" i="7"/>
  <c r="Q8" i="7"/>
  <c r="Q33" i="7"/>
  <c r="Q34" i="7"/>
  <c r="Q35" i="7"/>
  <c r="Q31" i="7"/>
  <c r="Q15" i="7"/>
  <c r="Q54" i="7"/>
  <c r="Q59" i="7"/>
  <c r="Q27" i="7"/>
  <c r="Q39" i="7"/>
  <c r="Q50" i="7"/>
  <c r="S1" i="7" l="1"/>
  <c r="Q16" i="7"/>
  <c r="R60" i="7"/>
  <c r="R35" i="7"/>
  <c r="R40" i="7"/>
  <c r="R32" i="7"/>
  <c r="R12" i="7"/>
  <c r="R50" i="7"/>
  <c r="R34" i="7"/>
  <c r="R29" i="7"/>
  <c r="R51" i="7"/>
  <c r="R55" i="7"/>
  <c r="R31" i="7"/>
  <c r="R30" i="7"/>
  <c r="R15" i="7"/>
  <c r="R13" i="7"/>
  <c r="R54" i="7"/>
  <c r="R47" i="7"/>
  <c r="R27" i="7"/>
  <c r="R10" i="7"/>
  <c r="R26" i="7"/>
  <c r="R14" i="7"/>
  <c r="R56" i="7"/>
  <c r="R48" i="7"/>
  <c r="R38" i="7"/>
  <c r="R39" i="7"/>
  <c r="R9" i="7"/>
  <c r="R28" i="7"/>
  <c r="R8" i="7"/>
  <c r="R36" i="7"/>
  <c r="R33" i="7"/>
  <c r="R57" i="7"/>
  <c r="R53" i="7"/>
  <c r="R59" i="7"/>
  <c r="R7" i="7"/>
  <c r="R11" i="7"/>
  <c r="R49" i="7"/>
  <c r="R61" i="7"/>
  <c r="R52" i="7"/>
  <c r="T1" i="7" l="1"/>
  <c r="R16" i="7"/>
  <c r="S54" i="7"/>
  <c r="S47" i="7"/>
  <c r="S60" i="7"/>
  <c r="S10" i="7"/>
  <c r="S29" i="7"/>
  <c r="S32" i="7"/>
  <c r="S40" i="7"/>
  <c r="S38" i="7"/>
  <c r="S39" i="7"/>
  <c r="S51" i="7"/>
  <c r="S28" i="7"/>
  <c r="S8" i="7"/>
  <c r="S36" i="7"/>
  <c r="S12" i="7"/>
  <c r="S30" i="7"/>
  <c r="S57" i="7"/>
  <c r="S59" i="7"/>
  <c r="S34" i="7"/>
  <c r="S53" i="7"/>
  <c r="S9" i="7"/>
  <c r="S11" i="7"/>
  <c r="S49" i="7"/>
  <c r="S50" i="7"/>
  <c r="S31" i="7"/>
  <c r="S7" i="7"/>
  <c r="S15" i="7"/>
  <c r="S56" i="7"/>
  <c r="S48" i="7"/>
  <c r="S55" i="7"/>
  <c r="S61" i="7"/>
  <c r="S33" i="7"/>
  <c r="S13" i="7"/>
  <c r="S26" i="7"/>
  <c r="S14" i="7"/>
  <c r="S52" i="7"/>
  <c r="S35" i="7"/>
  <c r="S27" i="7"/>
  <c r="S16" i="7" l="1"/>
  <c r="U1" i="7"/>
  <c r="T39" i="7"/>
  <c r="T57" i="7"/>
  <c r="T59" i="7"/>
  <c r="T54" i="7"/>
  <c r="T40" i="7"/>
  <c r="T48" i="7"/>
  <c r="T26" i="7"/>
  <c r="T49" i="7"/>
  <c r="T50" i="7"/>
  <c r="T38" i="7"/>
  <c r="T12" i="7"/>
  <c r="T61" i="7"/>
  <c r="T33" i="7"/>
  <c r="T56" i="7"/>
  <c r="T29" i="7"/>
  <c r="T11" i="7"/>
  <c r="T36" i="7"/>
  <c r="T30" i="7"/>
  <c r="T15" i="7"/>
  <c r="T52" i="7"/>
  <c r="T53" i="7"/>
  <c r="T32" i="7"/>
  <c r="T27" i="7"/>
  <c r="T8" i="7"/>
  <c r="T35" i="7"/>
  <c r="T9" i="7"/>
  <c r="T55" i="7"/>
  <c r="T60" i="7"/>
  <c r="T10" i="7"/>
  <c r="T31" i="7"/>
  <c r="T14" i="7"/>
  <c r="T7" i="7"/>
  <c r="T47" i="7"/>
  <c r="T51" i="7"/>
  <c r="T28" i="7"/>
  <c r="T13" i="7"/>
  <c r="T34" i="7"/>
  <c r="V1" i="7" l="1"/>
  <c r="T16" i="7"/>
  <c r="U52" i="7"/>
  <c r="U36" i="7"/>
  <c r="U32" i="7"/>
  <c r="U12" i="7"/>
  <c r="U27" i="7"/>
  <c r="U47" i="7"/>
  <c r="U31" i="7"/>
  <c r="U11" i="7"/>
  <c r="U35" i="7"/>
  <c r="U56" i="7"/>
  <c r="U28" i="7"/>
  <c r="U60" i="7"/>
  <c r="U14" i="7"/>
  <c r="U40" i="7"/>
  <c r="U8" i="7"/>
  <c r="U53" i="7"/>
  <c r="U55" i="7"/>
  <c r="U48" i="7"/>
  <c r="U33" i="7"/>
  <c r="U34" i="7"/>
  <c r="U10" i="7"/>
  <c r="U7" i="7"/>
  <c r="U13" i="7"/>
  <c r="U49" i="7"/>
  <c r="U39" i="7"/>
  <c r="U54" i="7"/>
  <c r="U51" i="7"/>
  <c r="U59" i="7"/>
  <c r="U38" i="7"/>
  <c r="U26" i="7"/>
  <c r="U29" i="7"/>
  <c r="U50" i="7"/>
  <c r="U57" i="7"/>
  <c r="U15" i="7"/>
  <c r="U30" i="7"/>
  <c r="U61" i="7"/>
  <c r="U9" i="7"/>
  <c r="W1" i="7" l="1"/>
  <c r="U16" i="7"/>
  <c r="V55" i="7"/>
  <c r="V48" i="7"/>
  <c r="V61" i="7"/>
  <c r="V29" i="7"/>
  <c r="V13" i="7"/>
  <c r="V47" i="7"/>
  <c r="V40" i="7"/>
  <c r="V52" i="7"/>
  <c r="V12" i="7"/>
  <c r="V39" i="7"/>
  <c r="V60" i="7"/>
  <c r="V35" i="7"/>
  <c r="V27" i="7"/>
  <c r="V14" i="7"/>
  <c r="V59" i="7"/>
  <c r="V51" i="7"/>
  <c r="V33" i="7"/>
  <c r="V31" i="7"/>
  <c r="V15" i="7"/>
  <c r="V28" i="7"/>
  <c r="V50" i="7"/>
  <c r="V34" i="7"/>
  <c r="V11" i="7"/>
  <c r="V30" i="7"/>
  <c r="V8" i="7"/>
  <c r="V38" i="7"/>
  <c r="V53" i="7"/>
  <c r="V57" i="7"/>
  <c r="V7" i="7"/>
  <c r="V10" i="7"/>
  <c r="V9" i="7"/>
  <c r="V32" i="7"/>
  <c r="V36" i="7"/>
  <c r="V49" i="7"/>
  <c r="V26" i="7"/>
  <c r="V54" i="7"/>
  <c r="V56" i="7"/>
  <c r="V16" i="7" l="1"/>
  <c r="X1" i="7"/>
  <c r="W59" i="7"/>
  <c r="W51" i="7"/>
  <c r="W47" i="7"/>
  <c r="W27" i="7"/>
  <c r="W7" i="7"/>
  <c r="W34" i="7"/>
  <c r="W39" i="7"/>
  <c r="W57" i="7"/>
  <c r="W10" i="7"/>
  <c r="W52" i="7"/>
  <c r="W14" i="7"/>
  <c r="W12" i="7"/>
  <c r="W50" i="7"/>
  <c r="W53" i="7"/>
  <c r="W54" i="7"/>
  <c r="W30" i="7"/>
  <c r="W31" i="7"/>
  <c r="W11" i="7"/>
  <c r="W61" i="7"/>
  <c r="W9" i="7"/>
  <c r="W49" i="7"/>
  <c r="W40" i="7"/>
  <c r="W33" i="7"/>
  <c r="W32" i="7"/>
  <c r="W36" i="7"/>
  <c r="W38" i="7"/>
  <c r="W26" i="7"/>
  <c r="W13" i="7"/>
  <c r="W8" i="7"/>
  <c r="W56" i="7"/>
  <c r="W48" i="7"/>
  <c r="W28" i="7"/>
  <c r="W29" i="7"/>
  <c r="W60" i="7"/>
  <c r="W15" i="7"/>
  <c r="W35" i="7"/>
  <c r="W55" i="7"/>
  <c r="Y1" i="7" l="1"/>
  <c r="W16" i="7"/>
  <c r="X53" i="7"/>
  <c r="X54" i="7"/>
  <c r="X50" i="7"/>
  <c r="X33" i="7"/>
  <c r="X29" i="7"/>
  <c r="X36" i="7"/>
  <c r="X56" i="7"/>
  <c r="X48" i="7"/>
  <c r="X49" i="7"/>
  <c r="X61" i="7"/>
  <c r="X7" i="7"/>
  <c r="X11" i="7"/>
  <c r="X55" i="7"/>
  <c r="X26" i="7"/>
  <c r="X8" i="7"/>
  <c r="X28" i="7"/>
  <c r="X13" i="7"/>
  <c r="X57" i="7"/>
  <c r="X40" i="7"/>
  <c r="X35" i="7"/>
  <c r="X9" i="7"/>
  <c r="X52" i="7"/>
  <c r="X15" i="7"/>
  <c r="X60" i="7"/>
  <c r="X47" i="7"/>
  <c r="X12" i="7"/>
  <c r="X38" i="7"/>
  <c r="X32" i="7"/>
  <c r="X51" i="7"/>
  <c r="X39" i="7"/>
  <c r="X27" i="7"/>
  <c r="X30" i="7"/>
  <c r="X34" i="7"/>
  <c r="X59" i="7"/>
  <c r="X31" i="7"/>
  <c r="X10" i="7"/>
  <c r="X14" i="7"/>
  <c r="X16" i="7" l="1"/>
  <c r="Z1" i="7"/>
  <c r="Y38" i="7"/>
  <c r="Y50" i="7"/>
  <c r="Y13" i="7"/>
  <c r="Y29" i="7"/>
  <c r="Y56" i="7"/>
  <c r="Y57" i="7"/>
  <c r="Y33" i="7"/>
  <c r="Y11" i="7"/>
  <c r="Y48" i="7"/>
  <c r="Y49" i="7"/>
  <c r="Y53" i="7"/>
  <c r="Y55" i="7"/>
  <c r="Y7" i="7"/>
  <c r="Y40" i="7"/>
  <c r="Y32" i="7"/>
  <c r="Y36" i="7"/>
  <c r="Y30" i="7"/>
  <c r="Y14" i="7"/>
  <c r="Y60" i="7"/>
  <c r="Y61" i="7"/>
  <c r="Y47" i="7"/>
  <c r="Y28" i="7"/>
  <c r="Y9" i="7"/>
  <c r="Y51" i="7"/>
  <c r="Y52" i="7"/>
  <c r="Y12" i="7"/>
  <c r="Y39" i="7"/>
  <c r="Y10" i="7"/>
  <c r="Y34" i="7"/>
  <c r="Y35" i="7"/>
  <c r="Y27" i="7"/>
  <c r="Y26" i="7"/>
  <c r="Y8" i="7"/>
  <c r="Y54" i="7"/>
  <c r="Y59" i="7"/>
  <c r="Y31" i="7"/>
  <c r="Y15" i="7"/>
  <c r="AA1" i="7" l="1"/>
  <c r="Y16" i="7"/>
  <c r="Z60" i="7"/>
  <c r="Z52" i="7"/>
  <c r="Z48" i="7"/>
  <c r="Z10" i="7"/>
  <c r="Z26" i="7"/>
  <c r="Z51" i="7"/>
  <c r="Z35" i="7"/>
  <c r="Z40" i="7"/>
  <c r="Z30" i="7"/>
  <c r="Z15" i="7"/>
  <c r="Z34" i="7"/>
  <c r="Z55" i="7"/>
  <c r="Z31" i="7"/>
  <c r="Z28" i="7"/>
  <c r="Z50" i="7"/>
  <c r="Z54" i="7"/>
  <c r="Z47" i="7"/>
  <c r="Z59" i="7"/>
  <c r="Z7" i="7"/>
  <c r="Z8" i="7"/>
  <c r="Z38" i="7"/>
  <c r="Z39" i="7"/>
  <c r="Z27" i="7"/>
  <c r="Z32" i="7"/>
  <c r="Z14" i="7"/>
  <c r="Z57" i="7"/>
  <c r="Z53" i="7"/>
  <c r="Z9" i="7"/>
  <c r="Z33" i="7"/>
  <c r="Z11" i="7"/>
  <c r="Z49" i="7"/>
  <c r="Z36" i="7"/>
  <c r="Z13" i="7"/>
  <c r="Z29" i="7"/>
  <c r="Z61" i="7"/>
  <c r="Z56" i="7"/>
  <c r="Z12" i="7"/>
  <c r="AB1" i="7" l="1"/>
  <c r="Z16" i="7"/>
  <c r="AA54" i="7"/>
  <c r="AA47" i="7"/>
  <c r="AA60" i="7"/>
  <c r="AA30" i="7"/>
  <c r="AA8" i="7"/>
  <c r="AA53" i="7"/>
  <c r="AA38" i="7"/>
  <c r="AA39" i="7"/>
  <c r="AA51" i="7"/>
  <c r="AA28" i="7"/>
  <c r="AA29" i="7"/>
  <c r="AA27" i="7"/>
  <c r="AA57" i="7"/>
  <c r="AA59" i="7"/>
  <c r="AA34" i="7"/>
  <c r="AA7" i="7"/>
  <c r="AA11" i="7"/>
  <c r="AA40" i="7"/>
  <c r="AA49" i="7"/>
  <c r="AA50" i="7"/>
  <c r="AA13" i="7"/>
  <c r="AA32" i="7"/>
  <c r="AA14" i="7"/>
  <c r="AA61" i="7"/>
  <c r="AA33" i="7"/>
  <c r="AA26" i="7"/>
  <c r="AA9" i="7"/>
  <c r="AA52" i="7"/>
  <c r="AA56" i="7"/>
  <c r="AA31" i="7"/>
  <c r="AA36" i="7"/>
  <c r="AA15" i="7"/>
  <c r="AA35" i="7"/>
  <c r="AA10" i="7"/>
  <c r="AA12" i="7"/>
  <c r="AA55" i="7"/>
  <c r="AA48" i="7"/>
  <c r="AA16" i="7" l="1"/>
  <c r="AC1" i="7"/>
  <c r="AB32" i="7"/>
  <c r="AB38" i="7"/>
  <c r="AB12" i="7"/>
  <c r="AB49" i="7"/>
  <c r="AB61" i="7"/>
  <c r="AB33" i="7"/>
  <c r="AB31" i="7"/>
  <c r="AB48" i="7"/>
  <c r="AB11" i="7"/>
  <c r="AB53" i="7"/>
  <c r="AB10" i="7"/>
  <c r="AB29" i="7"/>
  <c r="AB8" i="7"/>
  <c r="AB35" i="7"/>
  <c r="AB36" i="7"/>
  <c r="AB27" i="7"/>
  <c r="AB60" i="7"/>
  <c r="AB9" i="7"/>
  <c r="AB52" i="7"/>
  <c r="AB30" i="7"/>
  <c r="AB28" i="7"/>
  <c r="AB15" i="7"/>
  <c r="AB14" i="7"/>
  <c r="AB55" i="7"/>
  <c r="AB47" i="7"/>
  <c r="AB51" i="7"/>
  <c r="AB40" i="7"/>
  <c r="AB56" i="7"/>
  <c r="AB39" i="7"/>
  <c r="AB34" i="7"/>
  <c r="AB7" i="7"/>
  <c r="AB13" i="7"/>
  <c r="AB57" i="7"/>
  <c r="AB59" i="7"/>
  <c r="AB54" i="7"/>
  <c r="AB50" i="7"/>
  <c r="AB26" i="7"/>
  <c r="AD1" i="7" l="1"/>
  <c r="AB16" i="7"/>
  <c r="AC61" i="7"/>
  <c r="AC52" i="7"/>
  <c r="AC60" i="7"/>
  <c r="AC35" i="7"/>
  <c r="AC56" i="7"/>
  <c r="AC55" i="7"/>
  <c r="AC48" i="7"/>
  <c r="AC28" i="7"/>
  <c r="AC12" i="7"/>
  <c r="AC10" i="7"/>
  <c r="AC54" i="7"/>
  <c r="AC13" i="7"/>
  <c r="AC57" i="7"/>
  <c r="AC53" i="7"/>
  <c r="AC9" i="7"/>
  <c r="AC27" i="7"/>
  <c r="AC47" i="7"/>
  <c r="AC40" i="7"/>
  <c r="AC51" i="7"/>
  <c r="AC33" i="7"/>
  <c r="AC8" i="7"/>
  <c r="AC39" i="7"/>
  <c r="AC7" i="7"/>
  <c r="AC11" i="7"/>
  <c r="AC31" i="7"/>
  <c r="AC29" i="7"/>
  <c r="AC36" i="7"/>
  <c r="AC30" i="7"/>
  <c r="AC14" i="7"/>
  <c r="AC59" i="7"/>
  <c r="AC38" i="7"/>
  <c r="AC26" i="7"/>
  <c r="AC50" i="7"/>
  <c r="AC15" i="7"/>
  <c r="AC49" i="7"/>
  <c r="AC32" i="7"/>
  <c r="AC34" i="7"/>
  <c r="AC16" i="7" l="1"/>
  <c r="AE1" i="7"/>
  <c r="AD55" i="7"/>
  <c r="AD48" i="7"/>
  <c r="AD61" i="7"/>
  <c r="AD12" i="7"/>
  <c r="AD33" i="7"/>
  <c r="AD14" i="7"/>
  <c r="AD11" i="7"/>
  <c r="AD15" i="7"/>
  <c r="AD26" i="7"/>
  <c r="AD29" i="7"/>
  <c r="AD47" i="7"/>
  <c r="AD40" i="7"/>
  <c r="AD52" i="7"/>
  <c r="AD13" i="7"/>
  <c r="AD54" i="7"/>
  <c r="AD36" i="7"/>
  <c r="AD56" i="7"/>
  <c r="AD39" i="7"/>
  <c r="AD60" i="7"/>
  <c r="AD35" i="7"/>
  <c r="AD27" i="7"/>
  <c r="AD51" i="7"/>
  <c r="AD9" i="7"/>
  <c r="AD30" i="7"/>
  <c r="AD59" i="7"/>
  <c r="AD28" i="7"/>
  <c r="AD50" i="7"/>
  <c r="AD34" i="7"/>
  <c r="AD7" i="7"/>
  <c r="AD31" i="7"/>
  <c r="AD8" i="7"/>
  <c r="AD53" i="7"/>
  <c r="AD57" i="7"/>
  <c r="AD38" i="7"/>
  <c r="AD10" i="7"/>
  <c r="AD49" i="7"/>
  <c r="AD32" i="7"/>
  <c r="AF1" i="7" l="1"/>
  <c r="AD16" i="7"/>
  <c r="AE59" i="7"/>
  <c r="AE12" i="7"/>
  <c r="AE50" i="7"/>
  <c r="AE34" i="7"/>
  <c r="AE39" i="7"/>
  <c r="AE57" i="7"/>
  <c r="AE10" i="7"/>
  <c r="AE33" i="7"/>
  <c r="AE36" i="7"/>
  <c r="AE49" i="7"/>
  <c r="AE8" i="7"/>
  <c r="AE60" i="7"/>
  <c r="AE28" i="7"/>
  <c r="AE7" i="7"/>
  <c r="AE53" i="7"/>
  <c r="AE54" i="7"/>
  <c r="AE30" i="7"/>
  <c r="AE11" i="7"/>
  <c r="AE27" i="7"/>
  <c r="AE55" i="7"/>
  <c r="AE51" i="7"/>
  <c r="AE38" i="7"/>
  <c r="AE56" i="7"/>
  <c r="AE61" i="7"/>
  <c r="AE26" i="7"/>
  <c r="AE13" i="7"/>
  <c r="AE9" i="7"/>
  <c r="AE48" i="7"/>
  <c r="AE52" i="7"/>
  <c r="AE15" i="7"/>
  <c r="AE14" i="7"/>
  <c r="AE32" i="7"/>
  <c r="AE47" i="7"/>
  <c r="AE40" i="7"/>
  <c r="AE35" i="7"/>
  <c r="AE29" i="7"/>
  <c r="AE31" i="7"/>
  <c r="AE16" i="7" l="1"/>
  <c r="AG1" i="7"/>
  <c r="AF14" i="7"/>
  <c r="AF36" i="7"/>
  <c r="AF38" i="7"/>
  <c r="AF50" i="7"/>
  <c r="AF31" i="7"/>
  <c r="AF10" i="7"/>
  <c r="AF49" i="7"/>
  <c r="AF61" i="7"/>
  <c r="AF40" i="7"/>
  <c r="AF35" i="7"/>
  <c r="AF11" i="7"/>
  <c r="AF54" i="7"/>
  <c r="AF56" i="7"/>
  <c r="AF57" i="7"/>
  <c r="AF33" i="7"/>
  <c r="AF30" i="7"/>
  <c r="AF15" i="7"/>
  <c r="AF48" i="7"/>
  <c r="AF7" i="7"/>
  <c r="AF32" i="7"/>
  <c r="AF26" i="7"/>
  <c r="AF39" i="7"/>
  <c r="AF53" i="7"/>
  <c r="AF8" i="7"/>
  <c r="AF13" i="7"/>
  <c r="AF59" i="7"/>
  <c r="AF60" i="7"/>
  <c r="AF55" i="7"/>
  <c r="AF29" i="7"/>
  <c r="AF28" i="7"/>
  <c r="AF9" i="7"/>
  <c r="AF34" i="7"/>
  <c r="AF27" i="7"/>
  <c r="AF51" i="7"/>
  <c r="AF47" i="7"/>
  <c r="AF12" i="7"/>
  <c r="AF52" i="7"/>
  <c r="AH1" i="7" l="1"/>
  <c r="AF16" i="7"/>
  <c r="AG56" i="7"/>
  <c r="AG57" i="7"/>
  <c r="AG33" i="7"/>
  <c r="AG48" i="7"/>
  <c r="AG49" i="7"/>
  <c r="AG53" i="7"/>
  <c r="AG28" i="7"/>
  <c r="AG11" i="7"/>
  <c r="AG36" i="7"/>
  <c r="AG10" i="7"/>
  <c r="AG61" i="7"/>
  <c r="AG30" i="7"/>
  <c r="AG9" i="7"/>
  <c r="AG50" i="7"/>
  <c r="AG7" i="7"/>
  <c r="AG40" i="7"/>
  <c r="AG32" i="7"/>
  <c r="AG39" i="7"/>
  <c r="AG12" i="7"/>
  <c r="AG14" i="7"/>
  <c r="AG60" i="7"/>
  <c r="AG29" i="7"/>
  <c r="AG51" i="7"/>
  <c r="AG52" i="7"/>
  <c r="AG27" i="7"/>
  <c r="AG26" i="7"/>
  <c r="AG38" i="7"/>
  <c r="AG31" i="7"/>
  <c r="AG34" i="7"/>
  <c r="AG35" i="7"/>
  <c r="AG55" i="7"/>
  <c r="AG15" i="7"/>
  <c r="AG8" i="7"/>
  <c r="AG54" i="7"/>
  <c r="AG59" i="7"/>
  <c r="AG13" i="7"/>
  <c r="AG47" i="7"/>
  <c r="AG16" i="7" l="1"/>
  <c r="AI1" i="7"/>
  <c r="AH61" i="7"/>
  <c r="AH56" i="7"/>
  <c r="AH59" i="7"/>
  <c r="AH40" i="7"/>
  <c r="AH30" i="7"/>
  <c r="AH29" i="7"/>
  <c r="AH60" i="7"/>
  <c r="AH52" i="7"/>
  <c r="AH48" i="7"/>
  <c r="AH33" i="7"/>
  <c r="AH12" i="7"/>
  <c r="AH10" i="7"/>
  <c r="AH36" i="7"/>
  <c r="AH51" i="7"/>
  <c r="AH35" i="7"/>
  <c r="AH26" i="7"/>
  <c r="AH34" i="7"/>
  <c r="AH55" i="7"/>
  <c r="AH31" i="7"/>
  <c r="AH28" i="7"/>
  <c r="AH15" i="7"/>
  <c r="AH8" i="7"/>
  <c r="AH14" i="7"/>
  <c r="AH54" i="7"/>
  <c r="AH47" i="7"/>
  <c r="AH27" i="7"/>
  <c r="AH50" i="7"/>
  <c r="AH49" i="7"/>
  <c r="AH38" i="7"/>
  <c r="AH39" i="7"/>
  <c r="AH9" i="7"/>
  <c r="AH13" i="7"/>
  <c r="AH57" i="7"/>
  <c r="AH53" i="7"/>
  <c r="AH32" i="7"/>
  <c r="AH7" i="7"/>
  <c r="AH11" i="7"/>
  <c r="AJ1" i="7" l="1"/>
  <c r="AH16" i="7"/>
  <c r="AI54" i="7"/>
  <c r="AI47" i="7"/>
  <c r="AI60" i="7"/>
  <c r="AI31" i="7"/>
  <c r="AI38" i="7"/>
  <c r="AI8" i="7"/>
  <c r="AI57" i="7"/>
  <c r="AI59" i="7"/>
  <c r="AI34" i="7"/>
  <c r="AI30" i="7"/>
  <c r="AI14" i="7"/>
  <c r="AI49" i="7"/>
  <c r="AI50" i="7"/>
  <c r="AI32" i="7"/>
  <c r="AI7" i="7"/>
  <c r="AI11" i="7"/>
  <c r="AI56" i="7"/>
  <c r="AI26" i="7"/>
  <c r="AI10" i="7"/>
  <c r="AI51" i="7"/>
  <c r="AI61" i="7"/>
  <c r="AI33" i="7"/>
  <c r="AI13" i="7"/>
  <c r="AI36" i="7"/>
  <c r="AI9" i="7"/>
  <c r="AI15" i="7"/>
  <c r="AI29" i="7"/>
  <c r="AI39" i="7"/>
  <c r="AI52" i="7"/>
  <c r="AI35" i="7"/>
  <c r="AI48" i="7"/>
  <c r="AI53" i="7"/>
  <c r="AI12" i="7"/>
  <c r="AI55" i="7"/>
  <c r="AI40" i="7"/>
  <c r="AI27" i="7"/>
  <c r="AI28" i="7"/>
  <c r="AI16" i="7" l="1"/>
  <c r="AK1" i="7"/>
  <c r="AJ39" i="7"/>
  <c r="AJ57" i="7"/>
  <c r="AJ59" i="7"/>
  <c r="AJ54" i="7"/>
  <c r="AJ48" i="7"/>
  <c r="AJ49" i="7"/>
  <c r="AJ50" i="7"/>
  <c r="AJ38" i="7"/>
  <c r="AJ26" i="7"/>
  <c r="AJ12" i="7"/>
  <c r="AJ53" i="7"/>
  <c r="AJ56" i="7"/>
  <c r="AJ35" i="7"/>
  <c r="AJ27" i="7"/>
  <c r="AJ61" i="7"/>
  <c r="AJ33" i="7"/>
  <c r="AJ10" i="7"/>
  <c r="AJ29" i="7"/>
  <c r="AJ11" i="7"/>
  <c r="AJ40" i="7"/>
  <c r="AJ14" i="7"/>
  <c r="AJ31" i="7"/>
  <c r="AJ8" i="7"/>
  <c r="AJ52" i="7"/>
  <c r="AJ36" i="7"/>
  <c r="AJ13" i="7"/>
  <c r="AJ55" i="7"/>
  <c r="AJ60" i="7"/>
  <c r="AJ28" i="7"/>
  <c r="AJ9" i="7"/>
  <c r="AJ15" i="7"/>
  <c r="AJ47" i="7"/>
  <c r="AJ51" i="7"/>
  <c r="AJ30" i="7"/>
  <c r="AJ32" i="7"/>
  <c r="AJ34" i="7"/>
  <c r="AJ7" i="7"/>
  <c r="AJ16" i="7" l="1"/>
  <c r="AK61" i="7"/>
  <c r="AK53" i="7"/>
  <c r="AK49" i="7"/>
  <c r="AK26" i="7"/>
  <c r="AK27" i="7"/>
  <c r="AK52" i="7"/>
  <c r="AK36" i="7"/>
  <c r="AK32" i="7"/>
  <c r="AK15" i="7"/>
  <c r="AK14" i="7"/>
  <c r="AK35" i="7"/>
  <c r="AK51" i="7"/>
  <c r="AK55" i="7"/>
  <c r="AK10" i="7"/>
  <c r="AK60" i="7"/>
  <c r="AK47" i="7"/>
  <c r="AK40" i="7"/>
  <c r="AK28" i="7"/>
  <c r="AK29" i="7"/>
  <c r="AK8" i="7"/>
  <c r="AK38" i="7"/>
  <c r="AK13" i="7"/>
  <c r="AK34" i="7"/>
  <c r="AK39" i="7"/>
  <c r="AK54" i="7"/>
  <c r="AK33" i="7"/>
  <c r="AK12" i="7"/>
  <c r="AK30" i="7"/>
  <c r="AK48" i="7"/>
  <c r="AK59" i="7"/>
  <c r="AK50" i="7"/>
  <c r="AK57" i="7"/>
  <c r="AK7" i="7"/>
  <c r="AK9" i="7"/>
  <c r="AK56" i="7"/>
  <c r="AK11" i="7"/>
  <c r="AK31" i="7"/>
  <c r="AK16" i="7" l="1"/>
</calcChain>
</file>

<file path=xl/sharedStrings.xml><?xml version="1.0" encoding="utf-8"?>
<sst xmlns="http://schemas.openxmlformats.org/spreadsheetml/2006/main" count="10297" uniqueCount="170">
  <si>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</si>
  <si>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</si>
  <si>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</si>
  <si>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</si>
  <si>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</si>
  <si>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</si>
  <si>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</si>
  <si>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</si>
  <si>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</si>
  <si>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</si>
  <si>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</si>
  <si>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</si>
  <si>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</si>
  <si>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</si>
  <si>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</si>
  <si>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</si>
  <si>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High DER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</si>
  <si>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</si>
  <si>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</si>
  <si>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</si>
  <si>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</si>
  <si>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</si>
  <si>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</si>
  <si>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</si>
  <si>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</si>
  <si>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</si>
  <si>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</si>
  <si>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</si>
  <si>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</si>
  <si>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</si>
  <si>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</si>
  <si>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</si>
  <si>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</si>
  <si>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</si>
  <si>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</si>
  <si>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</si>
  <si>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</si>
  <si>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</si>
  <si>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</si>
  <si>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</si>
  <si>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</si>
  <si>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</si>
  <si>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</si>
  <si>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</si>
  <si>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</si>
  <si>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</si>
  <si>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</si>
  <si>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</si>
  <si>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</si>
  <si>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</si>
  <si>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</si>
  <si>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</si>
  <si>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</si>
  <si>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</si>
  <si>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</si>
  <si>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</si>
  <si>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</si>
  <si>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</si>
  <si>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</si>
  <si>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</si>
  <si>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</si>
  <si>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</si>
  <si>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</si>
  <si>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</si>
  <si>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</si>
  <si>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</si>
  <si>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</si>
  <si>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</si>
  <si>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</si>
  <si>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</si>
  <si>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</si>
  <si>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</si>
  <si>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</si>
  <si>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</si>
  <si>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</si>
  <si>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</si>
  <si>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</si>
  <si>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</si>
  <si>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</si>
  <si>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</si>
  <si>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</si>
  <si>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</si>
  <si>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</si>
  <si>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</si>
  <si>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</si>
  <si>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</si>
  <si>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</si>
  <si>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</si>
  <si>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</si>
  <si>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</si>
  <si>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</si>
  <si>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</si>
  <si>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</si>
  <si>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</si>
  <si>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</si>
  <si>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</si>
  <si>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</si>
  <si>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</si>
  <si>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</si>
  <si>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</si>
  <si>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</si>
  <si>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</si>
  <si>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</si>
  <si>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</si>
  <si>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</si>
  <si>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</si>
  <si>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</si>
  <si>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</si>
  <si>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</si>
  <si>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</si>
  <si>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</si>
  <si>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</si>
  <si>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</si>
  <si>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</si>
  <si>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</si>
  <si>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</si>
  <si>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</si>
  <si>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</si>
  <si>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</si>
  <si>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</si>
  <si>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</si>
  <si>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</si>
  <si>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</si>
  <si>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</si>
  <si>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</si>
  <si>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</si>
  <si>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High DER Scenario</t>
  </si>
  <si>
    <t>Explicitly modelled generation</t>
  </si>
  <si>
    <t>Region</t>
  </si>
  <si>
    <t>Technology</t>
  </si>
  <si>
    <t>NSW1</t>
  </si>
  <si>
    <t>QLD1</t>
  </si>
  <si>
    <t>VIC1</t>
  </si>
  <si>
    <t>SA1</t>
  </si>
  <si>
    <t>TAS1</t>
  </si>
  <si>
    <t>Explicitly modelled pumping</t>
  </si>
  <si>
    <t>Non-controllable capacity</t>
  </si>
  <si>
    <t>Annual sent-out generation by technology (GWh) - BaseCase, High DER Scenario</t>
  </si>
  <si>
    <t>Total excluding storage</t>
  </si>
  <si>
    <t>Installed capacity by technology (MW) - BaseCase, High DER Scenario</t>
  </si>
  <si>
    <t>Capacity calculated on 1 July. In early study years some wind and solar projects enter later in the financial year and are therefore reflected in the following financial year's capacity.</t>
  </si>
  <si>
    <t>VOM cost by technology ($000s) - Base Case, High DER Scenario</t>
  </si>
  <si>
    <t>Real June 2020 dollars discounted to 1 July 2020</t>
  </si>
  <si>
    <t>FOM cost by technology ($000s) - Base Case, High DER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</si>
  <si>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</si>
  <si>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High DER Scenario</t>
  </si>
  <si>
    <t>New generation build cost (CAPEX) by technology ($000s) - Base Case, High DER Scenario</t>
  </si>
  <si>
    <t>CAPEX (Install)</t>
  </si>
  <si>
    <t>Real June 2020 dollars discounted to 1 July 2020. The total capital costs are annualised for modelling purposes.</t>
  </si>
  <si>
    <t>Rehabilition cost by technology ($000s) - Base Case, High DER Scenario</t>
  </si>
  <si>
    <t>REZ transmission expansion cost by region ($000s) - Base Case, High DER Scenario</t>
  </si>
  <si>
    <t>REZ Expansion</t>
  </si>
  <si>
    <t>Real June 2020 dollars discounted to 1 July 2020. As with the total capital costs, the REZ transmission expansion costs are annualised for modelling purposes.</t>
  </si>
  <si>
    <t>Total</t>
  </si>
  <si>
    <t>USE and USE / DSP cost by region ($000s) - Base Case, High DER Scenario</t>
  </si>
  <si>
    <t>Synchronous Condenser cost by region ($000s) - Base Case, High DER Scenario</t>
  </si>
  <si>
    <t>System Strength cost by region ($000s) - Base Case, High DER Scenario</t>
  </si>
  <si>
    <t>Annual capacity factor by technology - Marinus Link,  High DER Scenario</t>
  </si>
  <si>
    <t>Annual sent-out generation by technology (GWh) - Marinus Link, High DER Scenario</t>
  </si>
  <si>
    <t>Installed capacity by technology (MW) - Marinus Link, High DER Scenario</t>
  </si>
  <si>
    <t>VOM cost by technology ($000s) - Marinus Link, High DER Scenario</t>
  </si>
  <si>
    <t>FOM cost by technology ($000s) - Marinus Link, High DER Scenario</t>
  </si>
  <si>
    <t>Fuel cost by technology ($000s) - Marinus Link, High DER Scenario</t>
  </si>
  <si>
    <t>New generation build cost (CAPEX) by technology ($000s) - Marinus Link, High DER Scenario</t>
  </si>
  <si>
    <t>Rehabilition cost by technology ($000s) - Marinus Link, High DER Scenario</t>
  </si>
  <si>
    <t>REZ transmission expansion cost by region ($000s) - Marinus Link, High DER Scenario</t>
  </si>
  <si>
    <t>USE and USE / DSP cost by region ($000s) - Marinus Link, High DER Scenario</t>
  </si>
  <si>
    <t>Synchronous Condenser cost by region ($000s) - Marinus Link, High DER Scenario</t>
  </si>
  <si>
    <t>System Strength cost by region ($000s) - Marinus Link, High DER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</si>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</sst>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D3EF09DC-9CCB-41B8-A43A-41D9B995C452}"/>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9.7246210954022829E-5</c:v>
                </c:pt>
                <c:pt idx="1">
                  <c:v>8.6838413408258931E-5</c:v>
                </c:pt>
                <c:pt idx="2">
                  <c:v>9.9458787473849958E-5</c:v>
                </c:pt>
                <c:pt idx="3">
                  <c:v>22.9616394316635</c:v>
                </c:pt>
                <c:pt idx="4">
                  <c:v>-12.838963049587386</c:v>
                </c:pt>
                <c:pt idx="5">
                  <c:v>-8.3400748241960532</c:v>
                </c:pt>
                <c:pt idx="6">
                  <c:v>7.1737850963138047E-2</c:v>
                </c:pt>
                <c:pt idx="7">
                  <c:v>-3.7434568717062939</c:v>
                </c:pt>
                <c:pt idx="8">
                  <c:v>6.6883643429735677</c:v>
                </c:pt>
                <c:pt idx="9">
                  <c:v>6.3555537707693874</c:v>
                </c:pt>
                <c:pt idx="10">
                  <c:v>6.0896619461649095</c:v>
                </c:pt>
                <c:pt idx="11">
                  <c:v>-2.1747649337633046</c:v>
                </c:pt>
                <c:pt idx="12">
                  <c:v>12.110362927024253</c:v>
                </c:pt>
                <c:pt idx="13">
                  <c:v>20.129631373107433</c:v>
                </c:pt>
                <c:pt idx="14">
                  <c:v>35.716907993971837</c:v>
                </c:pt>
                <c:pt idx="15">
                  <c:v>55.551848309706664</c:v>
                </c:pt>
                <c:pt idx="16">
                  <c:v>90.051419306530619</c:v>
                </c:pt>
                <c:pt idx="17">
                  <c:v>68.19694128135778</c:v>
                </c:pt>
                <c:pt idx="18">
                  <c:v>73.278734950834888</c:v>
                </c:pt>
                <c:pt idx="19">
                  <c:v>69.733864934790873</c:v>
                </c:pt>
                <c:pt idx="20">
                  <c:v>57.898998628381641</c:v>
                </c:pt>
                <c:pt idx="21">
                  <c:v>69.254782682224416</c:v>
                </c:pt>
                <c:pt idx="22">
                  <c:v>78.274877452407026</c:v>
                </c:pt>
                <c:pt idx="23">
                  <c:v>85.603221029562405</c:v>
                </c:pt>
                <c:pt idx="24">
                  <c:v>92.038769652390855</c:v>
                </c:pt>
                <c:pt idx="25">
                  <c:v>104.96676939945807</c:v>
                </c:pt>
                <c:pt idx="26">
                  <c:v>63.137451411393002</c:v>
                </c:pt>
                <c:pt idx="27">
                  <c:v>49.68946550467075</c:v>
                </c:pt>
                <c:pt idx="28">
                  <c:v>63.40759519068245</c:v>
                </c:pt>
              </c:numCache>
            </c:numRef>
          </c:val>
          <c:extLst>
            <c:ext xmlns:c16="http://schemas.microsoft.com/office/drawing/2014/chart" uri="{C3380CC4-5D6E-409C-BE32-E72D297353CC}">
              <c16:uniqueId val="{00000000-D51F-40FC-8B85-39519D6C56D4}"/>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1.7669300847010833E-5</c:v>
                </c:pt>
                <c:pt idx="1">
                  <c:v>1.5483817292988533E-5</c:v>
                </c:pt>
                <c:pt idx="2">
                  <c:v>1.6161616251338272E-5</c:v>
                </c:pt>
                <c:pt idx="3">
                  <c:v>-12.743128136555287</c:v>
                </c:pt>
                <c:pt idx="4">
                  <c:v>128.69121770404166</c:v>
                </c:pt>
                <c:pt idx="5">
                  <c:v>-5.4584919177021076</c:v>
                </c:pt>
                <c:pt idx="6">
                  <c:v>14.355489984799439</c:v>
                </c:pt>
                <c:pt idx="7">
                  <c:v>12.864219616208167</c:v>
                </c:pt>
                <c:pt idx="8">
                  <c:v>29.223487299446735</c:v>
                </c:pt>
                <c:pt idx="9">
                  <c:v>16.69391117101916</c:v>
                </c:pt>
                <c:pt idx="10">
                  <c:v>15.971885012812505</c:v>
                </c:pt>
                <c:pt idx="11">
                  <c:v>11.870137009791565</c:v>
                </c:pt>
                <c:pt idx="12">
                  <c:v>14.249157697474235</c:v>
                </c:pt>
                <c:pt idx="13">
                  <c:v>15.441659623255982</c:v>
                </c:pt>
                <c:pt idx="14">
                  <c:v>6.8898932722749011</c:v>
                </c:pt>
                <c:pt idx="15">
                  <c:v>11.645356188890785</c:v>
                </c:pt>
                <c:pt idx="16">
                  <c:v>20.157177654391969</c:v>
                </c:pt>
                <c:pt idx="17">
                  <c:v>15.65977517335827</c:v>
                </c:pt>
                <c:pt idx="18">
                  <c:v>17.282420617354511</c:v>
                </c:pt>
                <c:pt idx="19">
                  <c:v>16.446332754218602</c:v>
                </c:pt>
                <c:pt idx="20">
                  <c:v>11.996165650829557</c:v>
                </c:pt>
                <c:pt idx="21">
                  <c:v>14.750264985635527</c:v>
                </c:pt>
                <c:pt idx="22">
                  <c:v>17.73492438585119</c:v>
                </c:pt>
                <c:pt idx="23">
                  <c:v>18.684285595030524</c:v>
                </c:pt>
                <c:pt idx="24">
                  <c:v>20.394884658274531</c:v>
                </c:pt>
                <c:pt idx="25">
                  <c:v>23.507718698126205</c:v>
                </c:pt>
                <c:pt idx="26">
                  <c:v>14.283702761672087</c:v>
                </c:pt>
                <c:pt idx="27">
                  <c:v>9.8102280772392412</c:v>
                </c:pt>
                <c:pt idx="28">
                  <c:v>14.722113720318827</c:v>
                </c:pt>
              </c:numCache>
            </c:numRef>
          </c:val>
          <c:extLst>
            <c:ext xmlns:c16="http://schemas.microsoft.com/office/drawing/2014/chart" uri="{C3380CC4-5D6E-409C-BE32-E72D297353CC}">
              <c16:uniqueId val="{00000001-D51F-40FC-8B85-39519D6C56D4}"/>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-0.45589031901722776</c:v>
                </c:pt>
                <c:pt idx="1">
                  <c:v>-2.0460245904892216</c:v>
                </c:pt>
                <c:pt idx="2">
                  <c:v>-3.258528839437524</c:v>
                </c:pt>
                <c:pt idx="3">
                  <c:v>-17.531952119442867</c:v>
                </c:pt>
                <c:pt idx="4">
                  <c:v>-16.146505874386989</c:v>
                </c:pt>
                <c:pt idx="5">
                  <c:v>-23.035295223108726</c:v>
                </c:pt>
                <c:pt idx="6">
                  <c:v>18.956521497510607</c:v>
                </c:pt>
                <c:pt idx="7">
                  <c:v>35.814204119157047</c:v>
                </c:pt>
                <c:pt idx="8">
                  <c:v>21.474800137772807</c:v>
                </c:pt>
                <c:pt idx="9">
                  <c:v>19.245817616822432</c:v>
                </c:pt>
                <c:pt idx="10">
                  <c:v>27.455662887454032</c:v>
                </c:pt>
                <c:pt idx="11">
                  <c:v>97.086345419886399</c:v>
                </c:pt>
                <c:pt idx="12">
                  <c:v>88.65135655485804</c:v>
                </c:pt>
                <c:pt idx="13">
                  <c:v>80.418524487443378</c:v>
                </c:pt>
                <c:pt idx="14">
                  <c:v>73.961628848819174</c:v>
                </c:pt>
                <c:pt idx="15">
                  <c:v>62.038132760477019</c:v>
                </c:pt>
                <c:pt idx="16">
                  <c:v>73.635896619677425</c:v>
                </c:pt>
                <c:pt idx="17">
                  <c:v>86.004094759521422</c:v>
                </c:pt>
                <c:pt idx="18">
                  <c:v>82.686419925384101</c:v>
                </c:pt>
                <c:pt idx="19">
                  <c:v>86.850343030420831</c:v>
                </c:pt>
                <c:pt idx="20">
                  <c:v>86.12922594113148</c:v>
                </c:pt>
                <c:pt idx="21">
                  <c:v>105.17307941432041</c:v>
                </c:pt>
                <c:pt idx="22">
                  <c:v>82.449928183612883</c:v>
                </c:pt>
                <c:pt idx="23">
                  <c:v>50.856263507965252</c:v>
                </c:pt>
                <c:pt idx="24">
                  <c:v>57.635252702515515</c:v>
                </c:pt>
                <c:pt idx="25">
                  <c:v>50.617011867422491</c:v>
                </c:pt>
                <c:pt idx="26">
                  <c:v>99.022017016367343</c:v>
                </c:pt>
                <c:pt idx="27">
                  <c:v>109.09315404187596</c:v>
                </c:pt>
                <c:pt idx="28">
                  <c:v>72.127333168696268</c:v>
                </c:pt>
              </c:numCache>
            </c:numRef>
          </c:val>
          <c:extLst>
            <c:ext xmlns:c16="http://schemas.microsoft.com/office/drawing/2014/chart" uri="{C3380CC4-5D6E-409C-BE32-E72D297353CC}">
              <c16:uniqueId val="{00000002-D51F-40FC-8B85-39519D6C56D4}"/>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6.2610953692579643E-2</c:v>
                </c:pt>
                <c:pt idx="1">
                  <c:v>0.37886060069745875</c:v>
                </c:pt>
                <c:pt idx="2">
                  <c:v>0.52685374252125616</c:v>
                </c:pt>
                <c:pt idx="3">
                  <c:v>-0.22699797589995432</c:v>
                </c:pt>
                <c:pt idx="4">
                  <c:v>3.5019071021447306</c:v>
                </c:pt>
                <c:pt idx="5">
                  <c:v>5.3379749433565307</c:v>
                </c:pt>
                <c:pt idx="6">
                  <c:v>1.5601249534723465</c:v>
                </c:pt>
                <c:pt idx="7">
                  <c:v>2.032988451141573</c:v>
                </c:pt>
                <c:pt idx="8">
                  <c:v>3.4412935167201794E-3</c:v>
                </c:pt>
                <c:pt idx="9">
                  <c:v>2.0584547278337415</c:v>
                </c:pt>
                <c:pt idx="10">
                  <c:v>0.27684928419691279</c:v>
                </c:pt>
                <c:pt idx="11">
                  <c:v>1.1610947941038758</c:v>
                </c:pt>
                <c:pt idx="12">
                  <c:v>-2.0647860449350555</c:v>
                </c:pt>
                <c:pt idx="13">
                  <c:v>-5.3925882007210166</c:v>
                </c:pt>
                <c:pt idx="14">
                  <c:v>-3.722853938016633</c:v>
                </c:pt>
                <c:pt idx="15">
                  <c:v>-6.6593727361196944</c:v>
                </c:pt>
                <c:pt idx="16">
                  <c:v>-10.251781327625999</c:v>
                </c:pt>
                <c:pt idx="17">
                  <c:v>-6.8299343980003906</c:v>
                </c:pt>
                <c:pt idx="18">
                  <c:v>-4.6852702804116415</c:v>
                </c:pt>
                <c:pt idx="19">
                  <c:v>-6.4511738703382147</c:v>
                </c:pt>
                <c:pt idx="20">
                  <c:v>-1.5213829263157095</c:v>
                </c:pt>
                <c:pt idx="21">
                  <c:v>-5.0383183076969873</c:v>
                </c:pt>
                <c:pt idx="22">
                  <c:v>-8.0477997703784645</c:v>
                </c:pt>
                <c:pt idx="23">
                  <c:v>-6.8592725595612425</c:v>
                </c:pt>
                <c:pt idx="24">
                  <c:v>-10.267561505961087</c:v>
                </c:pt>
                <c:pt idx="25">
                  <c:v>-9.8288984664281749</c:v>
                </c:pt>
                <c:pt idx="26">
                  <c:v>-6.8676193520467059</c:v>
                </c:pt>
                <c:pt idx="27">
                  <c:v>-5.0598395897552404</c:v>
                </c:pt>
                <c:pt idx="28">
                  <c:v>-6.3033494779229367</c:v>
                </c:pt>
              </c:numCache>
            </c:numRef>
          </c:val>
          <c:extLst>
            <c:ext xmlns:c16="http://schemas.microsoft.com/office/drawing/2014/chart" uri="{C3380CC4-5D6E-409C-BE32-E72D297353CC}">
              <c16:uniqueId val="{00000003-D51F-40FC-8B85-39519D6C56D4}"/>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12.63773175481119</c:v>
                </c:pt>
                <c:pt idx="4">
                  <c:v>-20.617955122325032</c:v>
                </c:pt>
                <c:pt idx="5">
                  <c:v>0.45184914025799117</c:v>
                </c:pt>
                <c:pt idx="6">
                  <c:v>-10.636640200107271</c:v>
                </c:pt>
                <c:pt idx="7">
                  <c:v>0</c:v>
                </c:pt>
                <c:pt idx="8">
                  <c:v>0.52325515493630159</c:v>
                </c:pt>
                <c:pt idx="9">
                  <c:v>5.1859654379894926E-2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D51F-40FC-8B85-39519D6C56D4}"/>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3.7802571319561851E-6</c:v>
                </c:pt>
                <c:pt idx="1">
                  <c:v>4.4898347896378256E-6</c:v>
                </c:pt>
                <c:pt idx="2">
                  <c:v>4.6952023203630234E-6</c:v>
                </c:pt>
                <c:pt idx="3">
                  <c:v>4.7723576863063501E-6</c:v>
                </c:pt>
                <c:pt idx="4">
                  <c:v>4.6053153528191617E-6</c:v>
                </c:pt>
                <c:pt idx="5">
                  <c:v>4.4916596743860282E-6</c:v>
                </c:pt>
                <c:pt idx="6">
                  <c:v>6.28505639906507E-6</c:v>
                </c:pt>
                <c:pt idx="7">
                  <c:v>6.2644574849257113</c:v>
                </c:pt>
                <c:pt idx="8">
                  <c:v>9.0362062267248699</c:v>
                </c:pt>
                <c:pt idx="9">
                  <c:v>9.1787383773033504</c:v>
                </c:pt>
                <c:pt idx="10">
                  <c:v>9.5695040295086216</c:v>
                </c:pt>
                <c:pt idx="11">
                  <c:v>9.8196150415607271</c:v>
                </c:pt>
                <c:pt idx="12">
                  <c:v>10.189263694124994</c:v>
                </c:pt>
                <c:pt idx="13">
                  <c:v>12.642263883411127</c:v>
                </c:pt>
                <c:pt idx="14">
                  <c:v>13.020174633492017</c:v>
                </c:pt>
                <c:pt idx="15">
                  <c:v>12.382780383484816</c:v>
                </c:pt>
                <c:pt idx="16">
                  <c:v>16.614629746147475</c:v>
                </c:pt>
                <c:pt idx="17">
                  <c:v>14.825050795377246</c:v>
                </c:pt>
                <c:pt idx="18">
                  <c:v>16.525207337120271</c:v>
                </c:pt>
                <c:pt idx="19">
                  <c:v>16.088875043213861</c:v>
                </c:pt>
                <c:pt idx="20">
                  <c:v>11.524175370282435</c:v>
                </c:pt>
                <c:pt idx="21">
                  <c:v>8.6209415618421925</c:v>
                </c:pt>
                <c:pt idx="22">
                  <c:v>9.8691961736213116</c:v>
                </c:pt>
                <c:pt idx="23">
                  <c:v>10.540815286751604</c:v>
                </c:pt>
                <c:pt idx="24">
                  <c:v>11.92100936402721</c:v>
                </c:pt>
                <c:pt idx="25">
                  <c:v>11.679546166820627</c:v>
                </c:pt>
                <c:pt idx="26">
                  <c:v>8.1927586170170681</c:v>
                </c:pt>
                <c:pt idx="27">
                  <c:v>10.472025331558019</c:v>
                </c:pt>
                <c:pt idx="28">
                  <c:v>15.37029977319183</c:v>
                </c:pt>
              </c:numCache>
            </c:numRef>
          </c:val>
          <c:extLst>
            <c:ext xmlns:c16="http://schemas.microsoft.com/office/drawing/2014/chart" uri="{C3380CC4-5D6E-409C-BE32-E72D297353CC}">
              <c16:uniqueId val="{00000005-D51F-40FC-8B85-39519D6C56D4}"/>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1.3886082215999998E-5</c:v>
                </c:pt>
                <c:pt idx="1">
                  <c:v>1.3817132336999998E-5</c:v>
                </c:pt>
                <c:pt idx="2">
                  <c:v>1.3953526981000002E-5</c:v>
                </c:pt>
                <c:pt idx="3">
                  <c:v>3.9913797115660968E-2</c:v>
                </c:pt>
                <c:pt idx="4">
                  <c:v>1.4000041144999996E-5</c:v>
                </c:pt>
                <c:pt idx="5">
                  <c:v>1.3940092152999999E-5</c:v>
                </c:pt>
                <c:pt idx="6">
                  <c:v>1.3957002594999997E-5</c:v>
                </c:pt>
                <c:pt idx="7">
                  <c:v>1.3995509435000001E-5</c:v>
                </c:pt>
                <c:pt idx="8">
                  <c:v>1.3889934536E-5</c:v>
                </c:pt>
                <c:pt idx="9">
                  <c:v>1.3870728182E-5</c:v>
                </c:pt>
                <c:pt idx="10">
                  <c:v>1.3987306133999998E-5</c:v>
                </c:pt>
                <c:pt idx="11">
                  <c:v>1.5450646221332338</c:v>
                </c:pt>
                <c:pt idx="12">
                  <c:v>1.3452706176775409</c:v>
                </c:pt>
                <c:pt idx="13">
                  <c:v>4.8249529401642913E-2</c:v>
                </c:pt>
                <c:pt idx="14">
                  <c:v>0.12066942156067603</c:v>
                </c:pt>
                <c:pt idx="15">
                  <c:v>-6.7316388296112084E-2</c:v>
                </c:pt>
                <c:pt idx="16">
                  <c:v>3.0213562916424417</c:v>
                </c:pt>
                <c:pt idx="17">
                  <c:v>-6.0617244733436021E-2</c:v>
                </c:pt>
                <c:pt idx="18">
                  <c:v>-1.2241500097629905</c:v>
                </c:pt>
                <c:pt idx="19">
                  <c:v>0.17633250515229928</c:v>
                </c:pt>
                <c:pt idx="20">
                  <c:v>11.569396675715769</c:v>
                </c:pt>
                <c:pt idx="21">
                  <c:v>0.17425351445621709</c:v>
                </c:pt>
                <c:pt idx="22">
                  <c:v>-0.19919194440870161</c:v>
                </c:pt>
                <c:pt idx="23">
                  <c:v>5.3309426057059213</c:v>
                </c:pt>
                <c:pt idx="24">
                  <c:v>-2.9785060921303885</c:v>
                </c:pt>
                <c:pt idx="25">
                  <c:v>-1.3913135526339757</c:v>
                </c:pt>
                <c:pt idx="26">
                  <c:v>4.9108432799091134E-2</c:v>
                </c:pt>
                <c:pt idx="27">
                  <c:v>-0.77628845952186654</c:v>
                </c:pt>
                <c:pt idx="28">
                  <c:v>0.49020106443899569</c:v>
                </c:pt>
              </c:numCache>
            </c:numRef>
          </c:val>
          <c:extLst>
            <c:ext xmlns:c16="http://schemas.microsoft.com/office/drawing/2014/chart" uri="{C3380CC4-5D6E-409C-BE32-E72D297353CC}">
              <c16:uniqueId val="{00000006-D51F-40FC-8B85-39519D6C56D4}"/>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-5.732208916699847E-3</c:v>
                </c:pt>
                <c:pt idx="1">
                  <c:v>-3.6264638284109876E-2</c:v>
                </c:pt>
                <c:pt idx="2">
                  <c:v>-1.0777019611589821E-2</c:v>
                </c:pt>
                <c:pt idx="3">
                  <c:v>0.47947830665434865</c:v>
                </c:pt>
                <c:pt idx="4">
                  <c:v>0.13349708688735973</c:v>
                </c:pt>
                <c:pt idx="5">
                  <c:v>-0.14652851626489063</c:v>
                </c:pt>
                <c:pt idx="6">
                  <c:v>-0.78609255797014066</c:v>
                </c:pt>
                <c:pt idx="7">
                  <c:v>-0.45745489983718196</c:v>
                </c:pt>
                <c:pt idx="8">
                  <c:v>-1.2559138214847254</c:v>
                </c:pt>
                <c:pt idx="9">
                  <c:v>-1.2759104716653338</c:v>
                </c:pt>
                <c:pt idx="10">
                  <c:v>-0.8583917327356485</c:v>
                </c:pt>
                <c:pt idx="11">
                  <c:v>-0.54315071385462399</c:v>
                </c:pt>
                <c:pt idx="12">
                  <c:v>-0.60405761990990781</c:v>
                </c:pt>
                <c:pt idx="13">
                  <c:v>-0.31127789251215288</c:v>
                </c:pt>
                <c:pt idx="14">
                  <c:v>-0.4171503569503302</c:v>
                </c:pt>
                <c:pt idx="15">
                  <c:v>-0.35466370946588266</c:v>
                </c:pt>
                <c:pt idx="16">
                  <c:v>-2.2384440032216842E-2</c:v>
                </c:pt>
                <c:pt idx="17">
                  <c:v>-0.16431648330398457</c:v>
                </c:pt>
                <c:pt idx="18">
                  <c:v>-4.8477698101587523E-2</c:v>
                </c:pt>
                <c:pt idx="19">
                  <c:v>0.21748260557505272</c:v>
                </c:pt>
                <c:pt idx="20">
                  <c:v>0.11900448559913639</c:v>
                </c:pt>
                <c:pt idx="21">
                  <c:v>0.20801774712787846</c:v>
                </c:pt>
                <c:pt idx="22">
                  <c:v>0.44292059536586292</c:v>
                </c:pt>
                <c:pt idx="23">
                  <c:v>0.27208994170671486</c:v>
                </c:pt>
                <c:pt idx="24">
                  <c:v>0.34328322830372782</c:v>
                </c:pt>
                <c:pt idx="25">
                  <c:v>0.32248999788312538</c:v>
                </c:pt>
                <c:pt idx="26">
                  <c:v>5.5975027121708078E-2</c:v>
                </c:pt>
                <c:pt idx="27">
                  <c:v>-0.7272931835152312</c:v>
                </c:pt>
                <c:pt idx="28">
                  <c:v>-0.56567864587184791</c:v>
                </c:pt>
              </c:numCache>
            </c:numRef>
          </c:val>
          <c:extLst>
            <c:ext xmlns:c16="http://schemas.microsoft.com/office/drawing/2014/chart" uri="{C3380CC4-5D6E-409C-BE32-E72D297353CC}">
              <c16:uniqueId val="{00000007-D51F-40FC-8B85-39519D6C56D4}"/>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9.1076248377364569E-7</c:v>
                </c:pt>
                <c:pt idx="1">
                  <c:v>9.7563247209109255E-7</c:v>
                </c:pt>
                <c:pt idx="2">
                  <c:v>9.1089478974026855E-7</c:v>
                </c:pt>
                <c:pt idx="3">
                  <c:v>0.46555256178428045</c:v>
                </c:pt>
                <c:pt idx="4">
                  <c:v>-0.25860796391577878</c:v>
                </c:pt>
                <c:pt idx="5">
                  <c:v>-0.16658179033489523</c:v>
                </c:pt>
                <c:pt idx="6">
                  <c:v>4.6506919125577041E-3</c:v>
                </c:pt>
                <c:pt idx="7">
                  <c:v>0.34982988027114514</c:v>
                </c:pt>
                <c:pt idx="8">
                  <c:v>-9.1860410681947544E-2</c:v>
                </c:pt>
                <c:pt idx="9">
                  <c:v>-8.3686418636727461E-2</c:v>
                </c:pt>
                <c:pt idx="10">
                  <c:v>-7.4343663988776829E-2</c:v>
                </c:pt>
                <c:pt idx="11">
                  <c:v>-0.23972460486869204</c:v>
                </c:pt>
                <c:pt idx="12">
                  <c:v>8.3030539664041503E-2</c:v>
                </c:pt>
                <c:pt idx="13">
                  <c:v>0.2715619667772971</c:v>
                </c:pt>
                <c:pt idx="14">
                  <c:v>0.63733618322980323</c:v>
                </c:pt>
                <c:pt idx="15">
                  <c:v>0.99514638757717877</c:v>
                </c:pt>
                <c:pt idx="16">
                  <c:v>1.9114283728929076</c:v>
                </c:pt>
                <c:pt idx="17">
                  <c:v>1.4604747852898363</c:v>
                </c:pt>
                <c:pt idx="18">
                  <c:v>1.6136446562530109</c:v>
                </c:pt>
                <c:pt idx="19">
                  <c:v>1.5355919527358091</c:v>
                </c:pt>
                <c:pt idx="20">
                  <c:v>1.1814429589990649</c:v>
                </c:pt>
                <c:pt idx="21">
                  <c:v>0.99988071594260686</c:v>
                </c:pt>
                <c:pt idx="22">
                  <c:v>1.2912262463874249</c:v>
                </c:pt>
                <c:pt idx="23">
                  <c:v>1.2770371689494786</c:v>
                </c:pt>
                <c:pt idx="24">
                  <c:v>1.1468827293847061</c:v>
                </c:pt>
                <c:pt idx="25">
                  <c:v>1.4847831420839648</c:v>
                </c:pt>
                <c:pt idx="26">
                  <c:v>0.95902784986339251</c:v>
                </c:pt>
                <c:pt idx="27">
                  <c:v>0.74906073560909503</c:v>
                </c:pt>
                <c:pt idx="28">
                  <c:v>1.2430284722653924</c:v>
                </c:pt>
              </c:numCache>
            </c:numRef>
          </c:val>
          <c:extLst>
            <c:ext xmlns:c16="http://schemas.microsoft.com/office/drawing/2014/chart" uri="{C3380CC4-5D6E-409C-BE32-E72D297353CC}">
              <c16:uniqueId val="{00000008-D51F-40FC-8B85-39519D6C56D4}"/>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19.54747000001953</c:v>
                </c:pt>
                <c:pt idx="1">
                  <c:v>93.786379999990459</c:v>
                </c:pt>
                <c:pt idx="2">
                  <c:v>156.38843000002089</c:v>
                </c:pt>
                <c:pt idx="3">
                  <c:v>747.17601198062766</c:v>
                </c:pt>
                <c:pt idx="4">
                  <c:v>-421.61179865358281</c:v>
                </c:pt>
                <c:pt idx="5">
                  <c:v>138.92658181933075</c:v>
                </c:pt>
                <c:pt idx="6">
                  <c:v>-1194.1920802132372</c:v>
                </c:pt>
                <c:pt idx="7">
                  <c:v>-1698.6012106287671</c:v>
                </c:pt>
                <c:pt idx="8">
                  <c:v>-398.07564445196476</c:v>
                </c:pt>
                <c:pt idx="9">
                  <c:v>-643.05772688404249</c:v>
                </c:pt>
                <c:pt idx="10">
                  <c:v>-1149.5173478879296</c:v>
                </c:pt>
                <c:pt idx="11">
                  <c:v>-1787.7984681672388</c:v>
                </c:pt>
                <c:pt idx="12">
                  <c:v>-1227.2494919853489</c:v>
                </c:pt>
                <c:pt idx="13">
                  <c:v>-1678.8056738353116</c:v>
                </c:pt>
                <c:pt idx="14">
                  <c:v>659.24070000001666</c:v>
                </c:pt>
                <c:pt idx="15">
                  <c:v>1162.9644000000189</c:v>
                </c:pt>
                <c:pt idx="16">
                  <c:v>628.42669999999634</c:v>
                </c:pt>
                <c:pt idx="17">
                  <c:v>1113.3462999999938</c:v>
                </c:pt>
                <c:pt idx="18">
                  <c:v>1389.2026000000042</c:v>
                </c:pt>
                <c:pt idx="19">
                  <c:v>251.27760000001581</c:v>
                </c:pt>
                <c:pt idx="20">
                  <c:v>596.928100000001</c:v>
                </c:pt>
                <c:pt idx="21">
                  <c:v>631.04560000000129</c:v>
                </c:pt>
                <c:pt idx="22">
                  <c:v>-13.282699999996112</c:v>
                </c:pt>
                <c:pt idx="23">
                  <c:v>81.853899999992791</c:v>
                </c:pt>
                <c:pt idx="24">
                  <c:v>328.59960000000137</c:v>
                </c:pt>
                <c:pt idx="25">
                  <c:v>37.745100000000093</c:v>
                </c:pt>
                <c:pt idx="26">
                  <c:v>75.686300000001211</c:v>
                </c:pt>
                <c:pt idx="27">
                  <c:v>153.00929999999971</c:v>
                </c:pt>
                <c:pt idx="28">
                  <c:v>16.927799999990384</c:v>
                </c:pt>
              </c:numCache>
            </c:numRef>
          </c:val>
          <c:extLst>
            <c:ext xmlns:c16="http://schemas.microsoft.com/office/drawing/2014/chart" uri="{C3380CC4-5D6E-409C-BE32-E72D297353CC}">
              <c16:uniqueId val="{00000000-5826-46F7-949E-5BCDFF51D74D}"/>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0.20720000000073924</c:v>
                </c:pt>
                <c:pt idx="1">
                  <c:v>36.421199999997043</c:v>
                </c:pt>
                <c:pt idx="2">
                  <c:v>-1.5796999999984109</c:v>
                </c:pt>
                <c:pt idx="3">
                  <c:v>374.2017624064647</c:v>
                </c:pt>
                <c:pt idx="4">
                  <c:v>709.42630210540665</c:v>
                </c:pt>
                <c:pt idx="5">
                  <c:v>672.41131523116928</c:v>
                </c:pt>
                <c:pt idx="6">
                  <c:v>656.23285703406145</c:v>
                </c:pt>
                <c:pt idx="7">
                  <c:v>718.0342430153396</c:v>
                </c:pt>
                <c:pt idx="8">
                  <c:v>-789.37508409122893</c:v>
                </c:pt>
                <c:pt idx="9">
                  <c:v>74.70046326001102</c:v>
                </c:pt>
                <c:pt idx="10">
                  <c:v>236.239192245499</c:v>
                </c:pt>
                <c:pt idx="11">
                  <c:v>271.63039999999819</c:v>
                </c:pt>
                <c:pt idx="12">
                  <c:v>332.02679999999964</c:v>
                </c:pt>
                <c:pt idx="13">
                  <c:v>177.78839999999764</c:v>
                </c:pt>
                <c:pt idx="14">
                  <c:v>191.09970000000249</c:v>
                </c:pt>
                <c:pt idx="15">
                  <c:v>314.46630000000005</c:v>
                </c:pt>
                <c:pt idx="16">
                  <c:v>964.14289999999892</c:v>
                </c:pt>
                <c:pt idx="17">
                  <c:v>850.98480000001291</c:v>
                </c:pt>
                <c:pt idx="18">
                  <c:v>695.06749999999738</c:v>
                </c:pt>
                <c:pt idx="19">
                  <c:v>552.17569999999978</c:v>
                </c:pt>
                <c:pt idx="20">
                  <c:v>595.37529999998515</c:v>
                </c:pt>
                <c:pt idx="21">
                  <c:v>614.26780000000144</c:v>
                </c:pt>
                <c:pt idx="22">
                  <c:v>614.69719999999143</c:v>
                </c:pt>
                <c:pt idx="23">
                  <c:v>1159.8988000000027</c:v>
                </c:pt>
                <c:pt idx="24">
                  <c:v>1121.5362999999888</c:v>
                </c:pt>
                <c:pt idx="25">
                  <c:v>862.44919999999183</c:v>
                </c:pt>
                <c:pt idx="26">
                  <c:v>493.49339999999938</c:v>
                </c:pt>
                <c:pt idx="27">
                  <c:v>0</c:v>
                </c:pt>
                <c:pt idx="28">
                  <c:v>0</c:v>
                </c:pt>
              </c:numCache>
            </c:numRef>
          </c:val>
          <c:extLst>
            <c:ext xmlns:c16="http://schemas.microsoft.com/office/drawing/2014/chart" uri="{C3380CC4-5D6E-409C-BE32-E72D297353CC}">
              <c16:uniqueId val="{00000001-5826-46F7-949E-5BCDFF51D74D}"/>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-9.7916592039837269E-5</c:v>
                </c:pt>
                <c:pt idx="1">
                  <c:v>-9.8751372661354253E-5</c:v>
                </c:pt>
                <c:pt idx="2">
                  <c:v>-6.78921414873912E-5</c:v>
                </c:pt>
                <c:pt idx="3">
                  <c:v>-26.949838899165798</c:v>
                </c:pt>
                <c:pt idx="4">
                  <c:v>8.1343387271026586</c:v>
                </c:pt>
                <c:pt idx="5">
                  <c:v>-21.842497343307741</c:v>
                </c:pt>
                <c:pt idx="6">
                  <c:v>-20.196842138590227</c:v>
                </c:pt>
                <c:pt idx="7">
                  <c:v>-18.530418540167602</c:v>
                </c:pt>
                <c:pt idx="8">
                  <c:v>1.1098337282069224</c:v>
                </c:pt>
                <c:pt idx="9">
                  <c:v>-3.7633046394851135</c:v>
                </c:pt>
                <c:pt idx="10">
                  <c:v>-62.204829522478121</c:v>
                </c:pt>
                <c:pt idx="11">
                  <c:v>-968.48782694437068</c:v>
                </c:pt>
                <c:pt idx="12">
                  <c:v>-1132.5975626003346</c:v>
                </c:pt>
                <c:pt idx="13">
                  <c:v>-264.82104479864665</c:v>
                </c:pt>
                <c:pt idx="14">
                  <c:v>-1608.1097545096068</c:v>
                </c:pt>
                <c:pt idx="15">
                  <c:v>-1398.3062741068679</c:v>
                </c:pt>
                <c:pt idx="16">
                  <c:v>-381.78735051479089</c:v>
                </c:pt>
                <c:pt idx="17">
                  <c:v>-325.09084935503142</c:v>
                </c:pt>
                <c:pt idx="18">
                  <c:v>-92.697566079009448</c:v>
                </c:pt>
                <c:pt idx="19">
                  <c:v>-131.44037035844758</c:v>
                </c:pt>
                <c:pt idx="20">
                  <c:v>-349.79614450115514</c:v>
                </c:pt>
                <c:pt idx="21">
                  <c:v>-103.39833910718153</c:v>
                </c:pt>
                <c:pt idx="22">
                  <c:v>-74.017808797752878</c:v>
                </c:pt>
                <c:pt idx="23">
                  <c:v>-124.27045909748722</c:v>
                </c:pt>
                <c:pt idx="24">
                  <c:v>-20.863121798402062</c:v>
                </c:pt>
                <c:pt idx="25">
                  <c:v>-8.8466861109282036E-4</c:v>
                </c:pt>
                <c:pt idx="26">
                  <c:v>-8.8833292693379917E-4</c:v>
                </c:pt>
                <c:pt idx="27">
                  <c:v>-1.2595368197025891E-3</c:v>
                </c:pt>
                <c:pt idx="28">
                  <c:v>-1.2230704763851463E-3</c:v>
                </c:pt>
              </c:numCache>
            </c:numRef>
          </c:val>
          <c:extLst>
            <c:ext xmlns:c16="http://schemas.microsoft.com/office/drawing/2014/chart" uri="{C3380CC4-5D6E-409C-BE32-E72D297353CC}">
              <c16:uniqueId val="{00000002-5826-46F7-949E-5BCDFF51D74D}"/>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-5.499999929270416E-6</c:v>
                </c:pt>
                <c:pt idx="1">
                  <c:v>-2.399999971203215E-6</c:v>
                </c:pt>
                <c:pt idx="2">
                  <c:v>-3.9999999899009708E-6</c:v>
                </c:pt>
                <c:pt idx="3">
                  <c:v>-2.3028290000000027</c:v>
                </c:pt>
                <c:pt idx="4">
                  <c:v>0.44082040000000688</c:v>
                </c:pt>
                <c:pt idx="5">
                  <c:v>-1.0651779999999746</c:v>
                </c:pt>
                <c:pt idx="6">
                  <c:v>-3.0089789999999823</c:v>
                </c:pt>
                <c:pt idx="7">
                  <c:v>-4.6567980000000944</c:v>
                </c:pt>
                <c:pt idx="8">
                  <c:v>-7.202097322078771E-6</c:v>
                </c:pt>
                <c:pt idx="9">
                  <c:v>-0.32916969000001473</c:v>
                </c:pt>
                <c:pt idx="10">
                  <c:v>-8.7139833908622677E-6</c:v>
                </c:pt>
                <c:pt idx="11">
                  <c:v>-157.80362300000002</c:v>
                </c:pt>
                <c:pt idx="12">
                  <c:v>-142.77285330000021</c:v>
                </c:pt>
                <c:pt idx="13">
                  <c:v>-458.77659929999993</c:v>
                </c:pt>
                <c:pt idx="14">
                  <c:v>-42.961742000000001</c:v>
                </c:pt>
                <c:pt idx="15">
                  <c:v>-56.459202000000104</c:v>
                </c:pt>
                <c:pt idx="16">
                  <c:v>-237.53408500000006</c:v>
                </c:pt>
                <c:pt idx="17">
                  <c:v>-229.28964999999994</c:v>
                </c:pt>
                <c:pt idx="18">
                  <c:v>-1.3536600000000192</c:v>
                </c:pt>
                <c:pt idx="19">
                  <c:v>-5.2728700000000117</c:v>
                </c:pt>
                <c:pt idx="20">
                  <c:v>-14.179689999999994</c:v>
                </c:pt>
                <c:pt idx="21">
                  <c:v>-4.4690700000009826</c:v>
                </c:pt>
                <c:pt idx="22">
                  <c:v>-4.0269600000009973</c:v>
                </c:pt>
                <c:pt idx="23">
                  <c:v>-12.223549999999989</c:v>
                </c:pt>
                <c:pt idx="24">
                  <c:v>-11.484770000000026</c:v>
                </c:pt>
                <c:pt idx="25">
                  <c:v>0</c:v>
                </c:pt>
                <c:pt idx="26">
                  <c:v>0</c:v>
                </c:pt>
                <c:pt idx="27">
                  <c:v>0</c:v>
                </c:pt>
                <c:pt idx="28">
                  <c:v>0</c:v>
                </c:pt>
              </c:numCache>
            </c:numRef>
          </c:val>
          <c:extLst>
            <c:ext xmlns:c16="http://schemas.microsoft.com/office/drawing/2014/chart" uri="{C3380CC4-5D6E-409C-BE32-E72D297353CC}">
              <c16:uniqueId val="{00000003-5826-46F7-949E-5BCDFF51D74D}"/>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-1.5358830476941421E-4</c:v>
                </c:pt>
                <c:pt idx="1">
                  <c:v>-1.5887524599378366E-4</c:v>
                </c:pt>
                <c:pt idx="2">
                  <c:v>-1.9203916002652477E-4</c:v>
                </c:pt>
                <c:pt idx="3">
                  <c:v>-8.2443667964062399</c:v>
                </c:pt>
                <c:pt idx="4">
                  <c:v>1.7917344946155236</c:v>
                </c:pt>
                <c:pt idx="5">
                  <c:v>-7.1532622418834251</c:v>
                </c:pt>
                <c:pt idx="6">
                  <c:v>-1.7881309846347406</c:v>
                </c:pt>
                <c:pt idx="7">
                  <c:v>7.7616863792965631</c:v>
                </c:pt>
                <c:pt idx="8">
                  <c:v>-0.3569938638196577</c:v>
                </c:pt>
                <c:pt idx="9">
                  <c:v>4.674365509547159</c:v>
                </c:pt>
                <c:pt idx="10">
                  <c:v>-5.1049067991033468</c:v>
                </c:pt>
                <c:pt idx="11">
                  <c:v>-194.90942038620534</c:v>
                </c:pt>
                <c:pt idx="12">
                  <c:v>-148.74032426127908</c:v>
                </c:pt>
                <c:pt idx="13">
                  <c:v>-217.51814534657689</c:v>
                </c:pt>
                <c:pt idx="14">
                  <c:v>-295.20010676850995</c:v>
                </c:pt>
                <c:pt idx="15">
                  <c:v>-342.80053815835703</c:v>
                </c:pt>
                <c:pt idx="16">
                  <c:v>-1049.3712194199334</c:v>
                </c:pt>
                <c:pt idx="17">
                  <c:v>-1424.0089111567054</c:v>
                </c:pt>
                <c:pt idx="18">
                  <c:v>-1713.8296521930793</c:v>
                </c:pt>
                <c:pt idx="19">
                  <c:v>-1676.3005669541249</c:v>
                </c:pt>
                <c:pt idx="20">
                  <c:v>-1737.746004466148</c:v>
                </c:pt>
                <c:pt idx="21">
                  <c:v>-2317.5760297234274</c:v>
                </c:pt>
                <c:pt idx="22">
                  <c:v>-1762.4377540464548</c:v>
                </c:pt>
                <c:pt idx="23">
                  <c:v>-1167.3320993626526</c:v>
                </c:pt>
                <c:pt idx="24">
                  <c:v>-1496.2339704605183</c:v>
                </c:pt>
                <c:pt idx="25">
                  <c:v>-1316.9547081022993</c:v>
                </c:pt>
                <c:pt idx="26">
                  <c:v>-2616.6380640041534</c:v>
                </c:pt>
                <c:pt idx="27">
                  <c:v>-2831.9289080179278</c:v>
                </c:pt>
                <c:pt idx="28">
                  <c:v>-1878.5351251005086</c:v>
                </c:pt>
              </c:numCache>
            </c:numRef>
          </c:val>
          <c:extLst>
            <c:ext xmlns:c16="http://schemas.microsoft.com/office/drawing/2014/chart" uri="{C3380CC4-5D6E-409C-BE32-E72D297353CC}">
              <c16:uniqueId val="{00000004-5826-46F7-949E-5BCDFF51D74D}"/>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-21.783500000001368</c:v>
                </c:pt>
                <c:pt idx="1">
                  <c:v>-138.97895599999902</c:v>
                </c:pt>
                <c:pt idx="2">
                  <c:v>-180.36448800000107</c:v>
                </c:pt>
                <c:pt idx="3">
                  <c:v>-439.83005800000319</c:v>
                </c:pt>
                <c:pt idx="4">
                  <c:v>-897.81368500000099</c:v>
                </c:pt>
                <c:pt idx="5">
                  <c:v>-1349.6295939999982</c:v>
                </c:pt>
                <c:pt idx="6">
                  <c:v>187.6378650000006</c:v>
                </c:pt>
                <c:pt idx="7">
                  <c:v>559.92022900000302</c:v>
                </c:pt>
                <c:pt idx="8">
                  <c:v>908.4601160000002</c:v>
                </c:pt>
                <c:pt idx="9">
                  <c:v>84.631467999997767</c:v>
                </c:pt>
                <c:pt idx="10">
                  <c:v>793.03258799999821</c:v>
                </c:pt>
                <c:pt idx="11">
                  <c:v>2248.0060150000008</c:v>
                </c:pt>
                <c:pt idx="12">
                  <c:v>2519.1892860000007</c:v>
                </c:pt>
                <c:pt idx="13">
                  <c:v>3179.2151588260003</c:v>
                </c:pt>
                <c:pt idx="14">
                  <c:v>2751.3777923000016</c:v>
                </c:pt>
                <c:pt idx="15">
                  <c:v>2896.5213016999951</c:v>
                </c:pt>
                <c:pt idx="16">
                  <c:v>3778.4016449999908</c:v>
                </c:pt>
                <c:pt idx="17">
                  <c:v>3286.2316526999984</c:v>
                </c:pt>
                <c:pt idx="18">
                  <c:v>2324.2035766999925</c:v>
                </c:pt>
                <c:pt idx="19">
                  <c:v>3696.8333179000001</c:v>
                </c:pt>
                <c:pt idx="20">
                  <c:v>2020.0106359999991</c:v>
                </c:pt>
                <c:pt idx="21">
                  <c:v>3271.3490896999992</c:v>
                </c:pt>
                <c:pt idx="22">
                  <c:v>4163.6835469999969</c:v>
                </c:pt>
                <c:pt idx="23">
                  <c:v>2966.7930277999985</c:v>
                </c:pt>
                <c:pt idx="24">
                  <c:v>4285.2670130999977</c:v>
                </c:pt>
                <c:pt idx="25">
                  <c:v>4412.2131088000006</c:v>
                </c:pt>
                <c:pt idx="26">
                  <c:v>3911.1123770599897</c:v>
                </c:pt>
                <c:pt idx="27">
                  <c:v>3564.1399855999971</c:v>
                </c:pt>
                <c:pt idx="28">
                  <c:v>3997.9236330999993</c:v>
                </c:pt>
              </c:numCache>
            </c:numRef>
          </c:val>
          <c:extLst>
            <c:ext xmlns:c16="http://schemas.microsoft.com/office/drawing/2014/chart" uri="{C3380CC4-5D6E-409C-BE32-E72D297353CC}">
              <c16:uniqueId val="{00000005-5826-46F7-949E-5BCDFF51D74D}"/>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-1.4274408385972492E-3</c:v>
                </c:pt>
                <c:pt idx="1">
                  <c:v>0.17752370259404415</c:v>
                </c:pt>
                <c:pt idx="2">
                  <c:v>-6.6870424125227146E-3</c:v>
                </c:pt>
                <c:pt idx="3">
                  <c:v>-868.99093964730855</c:v>
                </c:pt>
                <c:pt idx="4">
                  <c:v>561.39191464231408</c:v>
                </c:pt>
                <c:pt idx="5">
                  <c:v>395.42522571990412</c:v>
                </c:pt>
                <c:pt idx="6">
                  <c:v>102.92593245628814</c:v>
                </c:pt>
                <c:pt idx="7">
                  <c:v>24.135543368502113</c:v>
                </c:pt>
                <c:pt idx="8">
                  <c:v>-1025.198481360334</c:v>
                </c:pt>
                <c:pt idx="9">
                  <c:v>-985.38531973882345</c:v>
                </c:pt>
                <c:pt idx="10">
                  <c:v>-1137.5289786227804</c:v>
                </c:pt>
                <c:pt idx="11">
                  <c:v>-740.56819690119301</c:v>
                </c:pt>
                <c:pt idx="12">
                  <c:v>-1138.3591238323133</c:v>
                </c:pt>
                <c:pt idx="13">
                  <c:v>-1835.779276717527</c:v>
                </c:pt>
                <c:pt idx="14">
                  <c:v>-2801.6633921091125</c:v>
                </c:pt>
                <c:pt idx="15">
                  <c:v>-3612.3980730131298</c:v>
                </c:pt>
                <c:pt idx="16">
                  <c:v>-4098.4264360261877</c:v>
                </c:pt>
                <c:pt idx="17">
                  <c:v>-3455.0379424938292</c:v>
                </c:pt>
                <c:pt idx="18">
                  <c:v>-3227.0106544375449</c:v>
                </c:pt>
                <c:pt idx="19">
                  <c:v>-2890.5386763046845</c:v>
                </c:pt>
                <c:pt idx="20">
                  <c:v>-1718.1795285535918</c:v>
                </c:pt>
                <c:pt idx="21">
                  <c:v>-1707.3829005921871</c:v>
                </c:pt>
                <c:pt idx="22">
                  <c:v>-1991.7582137174904</c:v>
                </c:pt>
                <c:pt idx="23">
                  <c:v>-2162.365308823486</c:v>
                </c:pt>
                <c:pt idx="24">
                  <c:v>-3127.7439941888006</c:v>
                </c:pt>
                <c:pt idx="25">
                  <c:v>-3511.1871922660648</c:v>
                </c:pt>
                <c:pt idx="26">
                  <c:v>-529.75740970305924</c:v>
                </c:pt>
                <c:pt idx="27">
                  <c:v>758.62246882231557</c:v>
                </c:pt>
                <c:pt idx="28">
                  <c:v>-1083.3125348794129</c:v>
                </c:pt>
              </c:numCache>
            </c:numRef>
          </c:val>
          <c:extLst>
            <c:ext xmlns:c16="http://schemas.microsoft.com/office/drawing/2014/chart" uri="{C3380CC4-5D6E-409C-BE32-E72D297353CC}">
              <c16:uniqueId val="{00000006-5826-46F7-949E-5BCDFF51D74D}"/>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-4.3655738409142941E-5</c:v>
                </c:pt>
                <c:pt idx="1">
                  <c:v>-2.5226063116861042E-3</c:v>
                </c:pt>
                <c:pt idx="2">
                  <c:v>-5.998607840956538E-2</c:v>
                </c:pt>
                <c:pt idx="3">
                  <c:v>-0.48582326195173664</c:v>
                </c:pt>
                <c:pt idx="4">
                  <c:v>3.9837657823227346E-5</c:v>
                </c:pt>
                <c:pt idx="5">
                  <c:v>-1.6589060736550891</c:v>
                </c:pt>
                <c:pt idx="6">
                  <c:v>9.3520557129522786E-5</c:v>
                </c:pt>
                <c:pt idx="7">
                  <c:v>1.0689322188263759</c:v>
                </c:pt>
                <c:pt idx="8">
                  <c:v>1058.5541630123189</c:v>
                </c:pt>
                <c:pt idx="9">
                  <c:v>1084.0228291059102</c:v>
                </c:pt>
                <c:pt idx="10">
                  <c:v>1066.3640723815151</c:v>
                </c:pt>
                <c:pt idx="11">
                  <c:v>1076.2205964621717</c:v>
                </c:pt>
                <c:pt idx="12">
                  <c:v>1046.4002820713213</c:v>
                </c:pt>
                <c:pt idx="13">
                  <c:v>998.08784965127052</c:v>
                </c:pt>
                <c:pt idx="14">
                  <c:v>1048.2841768540093</c:v>
                </c:pt>
                <c:pt idx="15">
                  <c:v>1037.9995460297105</c:v>
                </c:pt>
                <c:pt idx="16">
                  <c:v>529.3387245596823</c:v>
                </c:pt>
                <c:pt idx="17">
                  <c:v>560.87781068820186</c:v>
                </c:pt>
                <c:pt idx="18">
                  <c:v>578.66419877293447</c:v>
                </c:pt>
                <c:pt idx="19">
                  <c:v>521.15883795257832</c:v>
                </c:pt>
                <c:pt idx="20">
                  <c:v>630.84454781633394</c:v>
                </c:pt>
                <c:pt idx="21">
                  <c:v>53.259526698253467</c:v>
                </c:pt>
                <c:pt idx="22">
                  <c:v>-644.59577726453062</c:v>
                </c:pt>
                <c:pt idx="23">
                  <c:v>-628.44340953219944</c:v>
                </c:pt>
                <c:pt idx="24">
                  <c:v>-365.62498943862738</c:v>
                </c:pt>
                <c:pt idx="25">
                  <c:v>-102.77942073463055</c:v>
                </c:pt>
                <c:pt idx="26">
                  <c:v>-784.88588336688554</c:v>
                </c:pt>
                <c:pt idx="27">
                  <c:v>-1249.1477582694133</c:v>
                </c:pt>
                <c:pt idx="28">
                  <c:v>-812.13697509103076</c:v>
                </c:pt>
              </c:numCache>
            </c:numRef>
          </c:val>
          <c:extLst>
            <c:ext xmlns:c16="http://schemas.microsoft.com/office/drawing/2014/chart" uri="{C3380CC4-5D6E-409C-BE32-E72D297353CC}">
              <c16:uniqueId val="{00000007-5826-46F7-949E-5BCDFF51D74D}"/>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0.26281079838673804</c:v>
                </c:pt>
                <c:pt idx="1">
                  <c:v>8.1880162465665762E-2</c:v>
                </c:pt>
                <c:pt idx="2">
                  <c:v>-1.9036740518876059</c:v>
                </c:pt>
                <c:pt idx="3">
                  <c:v>-0.8646556905883358</c:v>
                </c:pt>
                <c:pt idx="4">
                  <c:v>-4.309430761467695</c:v>
                </c:pt>
                <c:pt idx="5">
                  <c:v>4.0018886689548481</c:v>
                </c:pt>
                <c:pt idx="6">
                  <c:v>-4.8328916389367578</c:v>
                </c:pt>
                <c:pt idx="7">
                  <c:v>-4.1230915925787031</c:v>
                </c:pt>
                <c:pt idx="8">
                  <c:v>-21.629694011186672</c:v>
                </c:pt>
                <c:pt idx="9">
                  <c:v>-8.1741029917129424</c:v>
                </c:pt>
                <c:pt idx="10">
                  <c:v>-9.5084506098939698</c:v>
                </c:pt>
                <c:pt idx="11">
                  <c:v>-1.9882007770849555</c:v>
                </c:pt>
                <c:pt idx="12">
                  <c:v>-1.2940252376334058</c:v>
                </c:pt>
                <c:pt idx="13">
                  <c:v>-0.80512889706091073</c:v>
                </c:pt>
                <c:pt idx="14">
                  <c:v>-1.5161391549819143</c:v>
                </c:pt>
                <c:pt idx="15">
                  <c:v>-1.3029613677119869</c:v>
                </c:pt>
                <c:pt idx="16">
                  <c:v>3.0005211348558305</c:v>
                </c:pt>
                <c:pt idx="17">
                  <c:v>-8.2982796875114673E-2</c:v>
                </c:pt>
                <c:pt idx="18">
                  <c:v>-0.80354819980198045</c:v>
                </c:pt>
                <c:pt idx="19">
                  <c:v>-1.1790920927140007</c:v>
                </c:pt>
                <c:pt idx="20">
                  <c:v>2.7912584951459962</c:v>
                </c:pt>
                <c:pt idx="21">
                  <c:v>2.2630756047060032</c:v>
                </c:pt>
                <c:pt idx="22">
                  <c:v>1.4780834077739087</c:v>
                </c:pt>
                <c:pt idx="23">
                  <c:v>29.191952571977993</c:v>
                </c:pt>
                <c:pt idx="24">
                  <c:v>33.980011376016932</c:v>
                </c:pt>
                <c:pt idx="25">
                  <c:v>13.395230031004019</c:v>
                </c:pt>
                <c:pt idx="26">
                  <c:v>13.789984637133955</c:v>
                </c:pt>
                <c:pt idx="27">
                  <c:v>9.7373859042400568</c:v>
                </c:pt>
                <c:pt idx="28">
                  <c:v>12.358514632826996</c:v>
                </c:pt>
              </c:numCache>
            </c:numRef>
          </c:val>
          <c:smooth val="0"/>
          <c:extLst>
            <c:ext xmlns:c16="http://schemas.microsoft.com/office/drawing/2014/chart" uri="{C3380CC4-5D6E-409C-BE32-E72D297353CC}">
              <c16:uniqueId val="{00000008-5826-46F7-949E-5BCDFF51D74D}"/>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1.0143595000002179</c:v>
                </c:pt>
                <c:pt idx="1">
                  <c:v>3.8004860000000349</c:v>
                </c:pt>
                <c:pt idx="2">
                  <c:v>2.1507662149102202</c:v>
                </c:pt>
                <c:pt idx="3">
                  <c:v>-256.86084179330237</c:v>
                </c:pt>
                <c:pt idx="4">
                  <c:v>12.241731507407167</c:v>
                </c:pt>
                <c:pt idx="5">
                  <c:v>-1.3675015658945995</c:v>
                </c:pt>
                <c:pt idx="6">
                  <c:v>-592.9753916961763</c:v>
                </c:pt>
                <c:pt idx="7">
                  <c:v>-303.64441770920621</c:v>
                </c:pt>
                <c:pt idx="8">
                  <c:v>-789.24020637974354</c:v>
                </c:pt>
                <c:pt idx="9">
                  <c:v>-763.60380652973981</c:v>
                </c:pt>
                <c:pt idx="10">
                  <c:v>-257.051520028288</c:v>
                </c:pt>
                <c:pt idx="11">
                  <c:v>-76.425839289146097</c:v>
                </c:pt>
                <c:pt idx="12">
                  <c:v>53.995409020068109</c:v>
                </c:pt>
                <c:pt idx="13">
                  <c:v>-247.64548166665554</c:v>
                </c:pt>
                <c:pt idx="14">
                  <c:v>-37.927584396284146</c:v>
                </c:pt>
                <c:pt idx="15">
                  <c:v>201.98390340789592</c:v>
                </c:pt>
                <c:pt idx="16">
                  <c:v>316.93574794447522</c:v>
                </c:pt>
                <c:pt idx="17">
                  <c:v>541.87389821449688</c:v>
                </c:pt>
                <c:pt idx="18">
                  <c:v>824.24245797066033</c:v>
                </c:pt>
                <c:pt idx="19">
                  <c:v>507.34232705081013</c:v>
                </c:pt>
                <c:pt idx="20">
                  <c:v>481.32202674566179</c:v>
                </c:pt>
                <c:pt idx="21">
                  <c:v>830.83980444891858</c:v>
                </c:pt>
                <c:pt idx="22">
                  <c:v>372.29921400498097</c:v>
                </c:pt>
                <c:pt idx="23">
                  <c:v>532.80727883060354</c:v>
                </c:pt>
                <c:pt idx="24">
                  <c:v>711.02254364550936</c:v>
                </c:pt>
                <c:pt idx="25">
                  <c:v>665.01518164148365</c:v>
                </c:pt>
                <c:pt idx="26">
                  <c:v>790.22754461118166</c:v>
                </c:pt>
                <c:pt idx="27">
                  <c:v>186.72146586117015</c:v>
                </c:pt>
                <c:pt idx="28">
                  <c:v>-17.675914239152917</c:v>
                </c:pt>
              </c:numCache>
            </c:numRef>
          </c:val>
          <c:smooth val="0"/>
          <c:extLst>
            <c:ext xmlns:c16="http://schemas.microsoft.com/office/drawing/2014/chart" uri="{C3380CC4-5D6E-409C-BE32-E72D297353CC}">
              <c16:uniqueId val="{00000009-5826-46F7-949E-5BCDFF51D74D}"/>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248.01150315850828</c:v>
                </c:pt>
                <c:pt idx="4">
                  <c:v>-198.85250421043747</c:v>
                </c:pt>
                <c:pt idx="5">
                  <c:v>-129.91793879076067</c:v>
                </c:pt>
                <c:pt idx="6">
                  <c:v>-607.82171643008587</c:v>
                </c:pt>
                <c:pt idx="7">
                  <c:v>-607.8217131920519</c:v>
                </c:pt>
                <c:pt idx="8">
                  <c:v>-503.30546075676284</c:v>
                </c:pt>
                <c:pt idx="9">
                  <c:v>-503.30546183560182</c:v>
                </c:pt>
                <c:pt idx="10">
                  <c:v>-503.30546077169129</c:v>
                </c:pt>
                <c:pt idx="11">
                  <c:v>-446.23696469367405</c:v>
                </c:pt>
                <c:pt idx="12">
                  <c:v>-446.23696592494616</c:v>
                </c:pt>
                <c:pt idx="13">
                  <c:v>-446.23696487183133</c:v>
                </c:pt>
                <c:pt idx="14">
                  <c:v>0.62860000000000582</c:v>
                </c:pt>
                <c:pt idx="15">
                  <c:v>9.000000045489287E-5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45EB-4A1D-AC3D-A500EA050D87}"/>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56.72870108727011</c:v>
                </c:pt>
                <c:pt idx="4">
                  <c:v>94.06486826254968</c:v>
                </c:pt>
                <c:pt idx="5">
                  <c:v>77.498307658121121</c:v>
                </c:pt>
                <c:pt idx="6">
                  <c:v>77.498307670100985</c:v>
                </c:pt>
                <c:pt idx="7">
                  <c:v>77.498308039980657</c:v>
                </c:pt>
                <c:pt idx="8">
                  <c:v>-122.05143370630867</c:v>
                </c:pt>
                <c:pt idx="9">
                  <c:v>-4.4201699984114384E-4</c:v>
                </c:pt>
                <c:pt idx="10">
                  <c:v>-3.006453598572989E-4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45EB-4A1D-AC3D-A500EA050D87}"/>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45EB-4A1D-AC3D-A500EA050D87}"/>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45EB-4A1D-AC3D-A500EA050D87}"/>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-150.12647183614808</c:v>
                </c:pt>
                <c:pt idx="19">
                  <c:v>-150.12647185951755</c:v>
                </c:pt>
                <c:pt idx="20">
                  <c:v>-474.43474999999944</c:v>
                </c:pt>
                <c:pt idx="21">
                  <c:v>-527.95695000000069</c:v>
                </c:pt>
                <c:pt idx="22">
                  <c:v>-443.50114000000121</c:v>
                </c:pt>
                <c:pt idx="23">
                  <c:v>-845.60261213499962</c:v>
                </c:pt>
                <c:pt idx="24">
                  <c:v>-846.53098215983027</c:v>
                </c:pt>
                <c:pt idx="25">
                  <c:v>-876.58942223520171</c:v>
                </c:pt>
                <c:pt idx="26">
                  <c:v>-876.58942233754078</c:v>
                </c:pt>
                <c:pt idx="27">
                  <c:v>-650.64545407713922</c:v>
                </c:pt>
                <c:pt idx="28">
                  <c:v>-650.64551464210035</c:v>
                </c:pt>
              </c:numCache>
            </c:numRef>
          </c:val>
          <c:extLst>
            <c:ext xmlns:c16="http://schemas.microsoft.com/office/drawing/2014/chart" uri="{C3380CC4-5D6E-409C-BE32-E72D297353CC}">
              <c16:uniqueId val="{00000004-45EB-4A1D-AC3D-A500EA050D87}"/>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45EB-4A1D-AC3D-A500EA050D87}"/>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1.4453027142735664E-4</c:v>
                </c:pt>
                <c:pt idx="2">
                  <c:v>3.7334048101911321E-4</c:v>
                </c:pt>
                <c:pt idx="3">
                  <c:v>-221.72878850941015</c:v>
                </c:pt>
                <c:pt idx="4">
                  <c:v>127.38585244514979</c:v>
                </c:pt>
                <c:pt idx="5">
                  <c:v>85.443650590157631</c:v>
                </c:pt>
                <c:pt idx="6">
                  <c:v>-5.2386469700832095</c:v>
                </c:pt>
                <c:pt idx="7">
                  <c:v>40.11982613930013</c:v>
                </c:pt>
                <c:pt idx="8">
                  <c:v>-333.76353869331069</c:v>
                </c:pt>
                <c:pt idx="9">
                  <c:v>-337.93548957837265</c:v>
                </c:pt>
                <c:pt idx="10">
                  <c:v>-338.34716779729933</c:v>
                </c:pt>
                <c:pt idx="11">
                  <c:v>-221.20736811884126</c:v>
                </c:pt>
                <c:pt idx="12">
                  <c:v>-447.70308271199974</c:v>
                </c:pt>
                <c:pt idx="13">
                  <c:v>-594.13512422425993</c:v>
                </c:pt>
                <c:pt idx="14">
                  <c:v>-894.54835709676627</c:v>
                </c:pt>
                <c:pt idx="15">
                  <c:v>-1347.7458518705898</c:v>
                </c:pt>
                <c:pt idx="16">
                  <c:v>-2076.621220911813</c:v>
                </c:pt>
                <c:pt idx="17">
                  <c:v>-1759.4652985510984</c:v>
                </c:pt>
                <c:pt idx="18">
                  <c:v>-1967.1857577574519</c:v>
                </c:pt>
                <c:pt idx="19">
                  <c:v>-1967.3474279014226</c:v>
                </c:pt>
                <c:pt idx="20">
                  <c:v>-1578.5878888777879</c:v>
                </c:pt>
                <c:pt idx="21">
                  <c:v>-1715.9146651187039</c:v>
                </c:pt>
                <c:pt idx="22">
                  <c:v>-1920.9086524283848</c:v>
                </c:pt>
                <c:pt idx="23">
                  <c:v>-1979.8162710874967</c:v>
                </c:pt>
                <c:pt idx="24">
                  <c:v>-2291.8159540915658</c:v>
                </c:pt>
                <c:pt idx="25">
                  <c:v>-2901.0086022923424</c:v>
                </c:pt>
                <c:pt idx="26">
                  <c:v>-1479.1722937094091</c:v>
                </c:pt>
                <c:pt idx="27">
                  <c:v>-693.0865867208995</c:v>
                </c:pt>
                <c:pt idx="28">
                  <c:v>-1571.3348782697503</c:v>
                </c:pt>
              </c:numCache>
            </c:numRef>
          </c:val>
          <c:extLst>
            <c:ext xmlns:c16="http://schemas.microsoft.com/office/drawing/2014/chart" uri="{C3380CC4-5D6E-409C-BE32-E72D297353CC}">
              <c16:uniqueId val="{00000006-45EB-4A1D-AC3D-A500EA050D87}"/>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0</c:v>
                </c:pt>
                <c:pt idx="7">
                  <c:v>-1.6946988034760579E-4</c:v>
                </c:pt>
                <c:pt idx="8">
                  <c:v>448.56627390765971</c:v>
                </c:pt>
                <c:pt idx="9">
                  <c:v>448.56627387647859</c:v>
                </c:pt>
                <c:pt idx="10">
                  <c:v>448.5662738355295</c:v>
                </c:pt>
                <c:pt idx="11">
                  <c:v>448.56627362243125</c:v>
                </c:pt>
                <c:pt idx="12">
                  <c:v>448.56627358015976</c:v>
                </c:pt>
                <c:pt idx="13">
                  <c:v>448.56627353937984</c:v>
                </c:pt>
                <c:pt idx="14">
                  <c:v>448.56627339503939</c:v>
                </c:pt>
                <c:pt idx="15">
                  <c:v>448.5662732774199</c:v>
                </c:pt>
                <c:pt idx="16">
                  <c:v>236.34700242006511</c:v>
                </c:pt>
                <c:pt idx="17">
                  <c:v>236.34700235109995</c:v>
                </c:pt>
                <c:pt idx="18">
                  <c:v>236.34700228946531</c:v>
                </c:pt>
                <c:pt idx="19">
                  <c:v>236.34668492632954</c:v>
                </c:pt>
                <c:pt idx="20">
                  <c:v>283.4859674829604</c:v>
                </c:pt>
                <c:pt idx="21">
                  <c:v>38.580075257501449</c:v>
                </c:pt>
                <c:pt idx="22">
                  <c:v>-312.16996506985924</c:v>
                </c:pt>
                <c:pt idx="23">
                  <c:v>-312.16996550911972</c:v>
                </c:pt>
                <c:pt idx="24">
                  <c:v>-189.57727839633117</c:v>
                </c:pt>
                <c:pt idx="25">
                  <c:v>-107.53816962583733</c:v>
                </c:pt>
                <c:pt idx="26">
                  <c:v>-547.37779137110556</c:v>
                </c:pt>
                <c:pt idx="27">
                  <c:v>-631.95999935184955</c:v>
                </c:pt>
                <c:pt idx="28">
                  <c:v>-566.6967806263674</c:v>
                </c:pt>
              </c:numCache>
            </c:numRef>
          </c:val>
          <c:extLst>
            <c:ext xmlns:c16="http://schemas.microsoft.com/office/drawing/2014/chart" uri="{C3380CC4-5D6E-409C-BE32-E72D297353CC}">
              <c16:uniqueId val="{00000007-45EB-4A1D-AC3D-A500EA050D87}"/>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-8.1669440999121434E-4</c:v>
                </c:pt>
                <c:pt idx="17">
                  <c:v>-8.1774320597105543E-4</c:v>
                </c:pt>
                <c:pt idx="18">
                  <c:v>-1.0324264900418711E-3</c:v>
                </c:pt>
                <c:pt idx="19">
                  <c:v>-1.0344047699391012E-3</c:v>
                </c:pt>
                <c:pt idx="20">
                  <c:v>-4.4570807000354762E-3</c:v>
                </c:pt>
                <c:pt idx="21">
                  <c:v>-4.4690051299767219E-3</c:v>
                </c:pt>
                <c:pt idx="22">
                  <c:v>-4.4698530300024686E-3</c:v>
                </c:pt>
                <c:pt idx="23">
                  <c:v>20.35818169606992</c:v>
                </c:pt>
                <c:pt idx="24">
                  <c:v>22.178407445489881</c:v>
                </c:pt>
                <c:pt idx="25">
                  <c:v>8.5158158787340312</c:v>
                </c:pt>
                <c:pt idx="26">
                  <c:v>8.5157131463760152</c:v>
                </c:pt>
                <c:pt idx="27">
                  <c:v>8.5154265872150745</c:v>
                </c:pt>
                <c:pt idx="28">
                  <c:v>8.5155238678290175</c:v>
                </c:pt>
              </c:numCache>
            </c:numRef>
          </c:val>
          <c:smooth val="0"/>
          <c:extLst>
            <c:ext xmlns:c16="http://schemas.microsoft.com/office/drawing/2014/chart" uri="{C3380CC4-5D6E-409C-BE32-E72D297353CC}">
              <c16:uniqueId val="{00000008-45EB-4A1D-AC3D-A500EA050D87}"/>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3.0000000060681487E-4</c:v>
                </c:pt>
                <c:pt idx="12">
                  <c:v>1.7793869455999811E-3</c:v>
                </c:pt>
                <c:pt idx="13">
                  <c:v>-2.0748129827552475E-5</c:v>
                </c:pt>
                <c:pt idx="14">
                  <c:v>-2.1222609575488605E-5</c:v>
                </c:pt>
                <c:pt idx="15">
                  <c:v>36.2686983775302</c:v>
                </c:pt>
                <c:pt idx="16">
                  <c:v>122.95255877939871</c:v>
                </c:pt>
                <c:pt idx="17">
                  <c:v>170.13541843312942</c:v>
                </c:pt>
                <c:pt idx="18">
                  <c:v>278.77293854074924</c:v>
                </c:pt>
                <c:pt idx="19">
                  <c:v>278.76833834567788</c:v>
                </c:pt>
                <c:pt idx="20">
                  <c:v>268.22616261235999</c:v>
                </c:pt>
                <c:pt idx="21">
                  <c:v>239.07706236444028</c:v>
                </c:pt>
                <c:pt idx="22">
                  <c:v>239.08586226950047</c:v>
                </c:pt>
                <c:pt idx="23">
                  <c:v>239.07444070738075</c:v>
                </c:pt>
                <c:pt idx="24">
                  <c:v>239.07734040432024</c:v>
                </c:pt>
                <c:pt idx="25">
                  <c:v>277.43354004080356</c:v>
                </c:pt>
                <c:pt idx="26">
                  <c:v>277.43373965367118</c:v>
                </c:pt>
                <c:pt idx="27">
                  <c:v>-49.902981981234916</c:v>
                </c:pt>
                <c:pt idx="28">
                  <c:v>-49.902982261750367</c:v>
                </c:pt>
              </c:numCache>
            </c:numRef>
          </c:val>
          <c:smooth val="0"/>
          <c:extLst>
            <c:ext xmlns:c16="http://schemas.microsoft.com/office/drawing/2014/chart" uri="{C3380CC4-5D6E-409C-BE32-E72D297353CC}">
              <c16:uniqueId val="{00000009-45EB-4A1D-AC3D-A500EA050D87}"/>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147436B5-8523-4159-9465-C631A698E9C9}"/>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542751E6-CEBF-4292-8D8E-B4F1B9E5E663}"/>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F307E8FE-6AF5-45D3-AC33-022DD50F6409}"/>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C5279CAF-1B11-47EC-BF69-3F77170739B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9783274C-90D8-4F0E-BC87-558B6697F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F3B3A012-534D-492F-84D8-D59B9EDA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8D9516D9-FDDB-4102-B0AB-AFFDB86F3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9.7246210954022829E-5</v>
          </cell>
          <cell r="J7">
            <v>8.6838413408258931E-5</v>
          </cell>
          <cell r="K7">
            <v>9.9458787473849958E-5</v>
          </cell>
          <cell r="L7">
            <v>22.9616394316635</v>
          </cell>
          <cell r="M7">
            <v>-12.838963049587386</v>
          </cell>
          <cell r="N7">
            <v>-8.3400748241960532</v>
          </cell>
          <cell r="O7">
            <v>7.1737850963138047E-2</v>
          </cell>
          <cell r="P7">
            <v>-3.7434568717062939</v>
          </cell>
          <cell r="Q7">
            <v>6.6883643429735677</v>
          </cell>
          <cell r="R7">
            <v>6.3555537707693874</v>
          </cell>
          <cell r="S7">
            <v>6.0896619461649095</v>
          </cell>
          <cell r="T7">
            <v>-2.1747649337633046</v>
          </cell>
          <cell r="U7">
            <v>12.110362927024253</v>
          </cell>
          <cell r="V7">
            <v>20.129631373107433</v>
          </cell>
          <cell r="W7">
            <v>35.716907993971837</v>
          </cell>
          <cell r="X7">
            <v>55.551848309706664</v>
          </cell>
          <cell r="Y7">
            <v>90.051419306530619</v>
          </cell>
          <cell r="Z7">
            <v>68.19694128135778</v>
          </cell>
          <cell r="AA7">
            <v>73.278734950834888</v>
          </cell>
          <cell r="AB7">
            <v>69.733864934790873</v>
          </cell>
          <cell r="AC7">
            <v>57.898998628381641</v>
          </cell>
          <cell r="AD7">
            <v>69.254782682224416</v>
          </cell>
          <cell r="AE7">
            <v>78.274877452407026</v>
          </cell>
          <cell r="AF7">
            <v>85.603221029562405</v>
          </cell>
          <cell r="AG7">
            <v>92.038769652390855</v>
          </cell>
          <cell r="AH7">
            <v>104.96676939945807</v>
          </cell>
          <cell r="AI7">
            <v>63.137451411393002</v>
          </cell>
          <cell r="AJ7">
            <v>49.68946550467075</v>
          </cell>
          <cell r="AK7">
            <v>63.40759519068245</v>
          </cell>
        </row>
        <row r="8">
          <cell r="H8" t="str">
            <v>FOM</v>
          </cell>
          <cell r="I8">
            <v>1.7669300847010833E-5</v>
          </cell>
          <cell r="J8">
            <v>1.5483817292988533E-5</v>
          </cell>
          <cell r="K8">
            <v>1.6161616251338272E-5</v>
          </cell>
          <cell r="L8">
            <v>-12.743128136555287</v>
          </cell>
          <cell r="M8">
            <v>128.69121770404166</v>
          </cell>
          <cell r="N8">
            <v>-5.4584919177021076</v>
          </cell>
          <cell r="O8">
            <v>14.355489984799439</v>
          </cell>
          <cell r="P8">
            <v>12.864219616208167</v>
          </cell>
          <cell r="Q8">
            <v>29.223487299446735</v>
          </cell>
          <cell r="R8">
            <v>16.69391117101916</v>
          </cell>
          <cell r="S8">
            <v>15.971885012812505</v>
          </cell>
          <cell r="T8">
            <v>11.870137009791565</v>
          </cell>
          <cell r="U8">
            <v>14.249157697474235</v>
          </cell>
          <cell r="V8">
            <v>15.441659623255982</v>
          </cell>
          <cell r="W8">
            <v>6.8898932722749011</v>
          </cell>
          <cell r="X8">
            <v>11.645356188890785</v>
          </cell>
          <cell r="Y8">
            <v>20.157177654391969</v>
          </cell>
          <cell r="Z8">
            <v>15.65977517335827</v>
          </cell>
          <cell r="AA8">
            <v>17.282420617354511</v>
          </cell>
          <cell r="AB8">
            <v>16.446332754218602</v>
          </cell>
          <cell r="AC8">
            <v>11.996165650829557</v>
          </cell>
          <cell r="AD8">
            <v>14.750264985635527</v>
          </cell>
          <cell r="AE8">
            <v>17.73492438585119</v>
          </cell>
          <cell r="AF8">
            <v>18.684285595030524</v>
          </cell>
          <cell r="AG8">
            <v>20.394884658274531</v>
          </cell>
          <cell r="AH8">
            <v>23.507718698126205</v>
          </cell>
          <cell r="AI8">
            <v>14.283702761672087</v>
          </cell>
          <cell r="AJ8">
            <v>9.8102280772392412</v>
          </cell>
          <cell r="AK8">
            <v>14.722113720318827</v>
          </cell>
        </row>
        <row r="9">
          <cell r="H9" t="str">
            <v>Fuel</v>
          </cell>
          <cell r="I9">
            <v>-0.45589031901722776</v>
          </cell>
          <cell r="J9">
            <v>-2.0460245904892216</v>
          </cell>
          <cell r="K9">
            <v>-3.258528839437524</v>
          </cell>
          <cell r="L9">
            <v>-17.531952119442867</v>
          </cell>
          <cell r="M9">
            <v>-16.146505874386989</v>
          </cell>
          <cell r="N9">
            <v>-23.035295223108726</v>
          </cell>
          <cell r="O9">
            <v>18.956521497510607</v>
          </cell>
          <cell r="P9">
            <v>35.814204119157047</v>
          </cell>
          <cell r="Q9">
            <v>21.474800137772807</v>
          </cell>
          <cell r="R9">
            <v>19.245817616822432</v>
          </cell>
          <cell r="S9">
            <v>27.455662887454032</v>
          </cell>
          <cell r="T9">
            <v>97.086345419886399</v>
          </cell>
          <cell r="U9">
            <v>88.65135655485804</v>
          </cell>
          <cell r="V9">
            <v>80.418524487443378</v>
          </cell>
          <cell r="W9">
            <v>73.961628848819174</v>
          </cell>
          <cell r="X9">
            <v>62.038132760477019</v>
          </cell>
          <cell r="Y9">
            <v>73.635896619677425</v>
          </cell>
          <cell r="Z9">
            <v>86.004094759521422</v>
          </cell>
          <cell r="AA9">
            <v>82.686419925384101</v>
          </cell>
          <cell r="AB9">
            <v>86.850343030420831</v>
          </cell>
          <cell r="AC9">
            <v>86.12922594113148</v>
          </cell>
          <cell r="AD9">
            <v>105.17307941432041</v>
          </cell>
          <cell r="AE9">
            <v>82.449928183612883</v>
          </cell>
          <cell r="AF9">
            <v>50.856263507965252</v>
          </cell>
          <cell r="AG9">
            <v>57.635252702515515</v>
          </cell>
          <cell r="AH9">
            <v>50.617011867422491</v>
          </cell>
          <cell r="AI9">
            <v>99.022017016367343</v>
          </cell>
          <cell r="AJ9">
            <v>109.09315404187596</v>
          </cell>
          <cell r="AK9">
            <v>72.127333168696268</v>
          </cell>
        </row>
        <row r="10">
          <cell r="H10" t="str">
            <v>VOM</v>
          </cell>
          <cell r="I10">
            <v>6.2610953692579643E-2</v>
          </cell>
          <cell r="J10">
            <v>0.37886060069745875</v>
          </cell>
          <cell r="K10">
            <v>0.52685374252125616</v>
          </cell>
          <cell r="L10">
            <v>-0.22699797589995432</v>
          </cell>
          <cell r="M10">
            <v>3.5019071021447306</v>
          </cell>
          <cell r="N10">
            <v>5.3379749433565307</v>
          </cell>
          <cell r="O10">
            <v>1.5601249534723465</v>
          </cell>
          <cell r="P10">
            <v>2.032988451141573</v>
          </cell>
          <cell r="Q10">
            <v>3.4412935167201794E-3</v>
          </cell>
          <cell r="R10">
            <v>2.0584547278337415</v>
          </cell>
          <cell r="S10">
            <v>0.27684928419691279</v>
          </cell>
          <cell r="T10">
            <v>1.1610947941038758</v>
          </cell>
          <cell r="U10">
            <v>-2.0647860449350555</v>
          </cell>
          <cell r="V10">
            <v>-5.3925882007210166</v>
          </cell>
          <cell r="W10">
            <v>-3.722853938016633</v>
          </cell>
          <cell r="X10">
            <v>-6.6593727361196944</v>
          </cell>
          <cell r="Y10">
            <v>-10.251781327625999</v>
          </cell>
          <cell r="Z10">
            <v>-6.8299343980003906</v>
          </cell>
          <cell r="AA10">
            <v>-4.6852702804116415</v>
          </cell>
          <cell r="AB10">
            <v>-6.4511738703382147</v>
          </cell>
          <cell r="AC10">
            <v>-1.5213829263157095</v>
          </cell>
          <cell r="AD10">
            <v>-5.0383183076969873</v>
          </cell>
          <cell r="AE10">
            <v>-8.0477997703784645</v>
          </cell>
          <cell r="AF10">
            <v>-6.8592725595612425</v>
          </cell>
          <cell r="AG10">
            <v>-10.267561505961087</v>
          </cell>
          <cell r="AH10">
            <v>-9.8288984664281749</v>
          </cell>
          <cell r="AI10">
            <v>-6.8676193520467059</v>
          </cell>
          <cell r="AJ10">
            <v>-5.0598395897552404</v>
          </cell>
          <cell r="AK10">
            <v>-6.3033494779229367</v>
          </cell>
        </row>
        <row r="11">
          <cell r="H11" t="str">
            <v>REHAB</v>
          </cell>
          <cell r="I11">
            <v>0</v>
          </cell>
          <cell r="J11">
            <v>0</v>
          </cell>
          <cell r="K11">
            <v>0</v>
          </cell>
          <cell r="L11">
            <v>12.63773175481119</v>
          </cell>
          <cell r="M11">
            <v>-20.617955122325032</v>
          </cell>
          <cell r="N11">
            <v>0.45184914025799117</v>
          </cell>
          <cell r="O11">
            <v>-10.636640200107271</v>
          </cell>
          <cell r="P11">
            <v>0</v>
          </cell>
          <cell r="Q11">
            <v>0.52325515493630159</v>
          </cell>
          <cell r="R11">
            <v>5.1859654379894926E-2</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3.7802571319561851E-6</v>
          </cell>
          <cell r="J12">
            <v>4.4898347896378256E-6</v>
          </cell>
          <cell r="K12">
            <v>4.6952023203630234E-6</v>
          </cell>
          <cell r="L12">
            <v>4.7723576863063501E-6</v>
          </cell>
          <cell r="M12">
            <v>4.6053153528191617E-6</v>
          </cell>
          <cell r="N12">
            <v>4.4916596743860282E-6</v>
          </cell>
          <cell r="O12">
            <v>6.28505639906507E-6</v>
          </cell>
          <cell r="P12">
            <v>6.2644574849257113</v>
          </cell>
          <cell r="Q12">
            <v>9.0362062267248699</v>
          </cell>
          <cell r="R12">
            <v>9.1787383773033504</v>
          </cell>
          <cell r="S12">
            <v>9.5695040295086216</v>
          </cell>
          <cell r="T12">
            <v>9.8196150415607271</v>
          </cell>
          <cell r="U12">
            <v>10.189263694124994</v>
          </cell>
          <cell r="V12">
            <v>12.642263883411127</v>
          </cell>
          <cell r="W12">
            <v>13.020174633492017</v>
          </cell>
          <cell r="X12">
            <v>12.382780383484816</v>
          </cell>
          <cell r="Y12">
            <v>16.614629746147475</v>
          </cell>
          <cell r="Z12">
            <v>14.825050795377246</v>
          </cell>
          <cell r="AA12">
            <v>16.525207337120271</v>
          </cell>
          <cell r="AB12">
            <v>16.088875043213861</v>
          </cell>
          <cell r="AC12">
            <v>11.524175370282435</v>
          </cell>
          <cell r="AD12">
            <v>8.6209415618421925</v>
          </cell>
          <cell r="AE12">
            <v>9.8691961736213116</v>
          </cell>
          <cell r="AF12">
            <v>10.540815286751604</v>
          </cell>
          <cell r="AG12">
            <v>11.92100936402721</v>
          </cell>
          <cell r="AH12">
            <v>11.679546166820627</v>
          </cell>
          <cell r="AI12">
            <v>8.1927586170170681</v>
          </cell>
          <cell r="AJ12">
            <v>10.472025331558019</v>
          </cell>
          <cell r="AK12">
            <v>15.37029977319183</v>
          </cell>
        </row>
        <row r="13">
          <cell r="H13" t="str">
            <v>USE+DSP</v>
          </cell>
          <cell r="I13">
            <v>1.3886082215999998E-5</v>
          </cell>
          <cell r="J13">
            <v>1.3817132336999998E-5</v>
          </cell>
          <cell r="K13">
            <v>1.3953526981000002E-5</v>
          </cell>
          <cell r="L13">
            <v>3.9913797115660968E-2</v>
          </cell>
          <cell r="M13">
            <v>1.4000041144999996E-5</v>
          </cell>
          <cell r="N13">
            <v>1.3940092152999999E-5</v>
          </cell>
          <cell r="O13">
            <v>1.3957002594999997E-5</v>
          </cell>
          <cell r="P13">
            <v>1.3995509435000001E-5</v>
          </cell>
          <cell r="Q13">
            <v>1.3889934536E-5</v>
          </cell>
          <cell r="R13">
            <v>1.3870728182E-5</v>
          </cell>
          <cell r="S13">
            <v>1.3987306133999998E-5</v>
          </cell>
          <cell r="T13">
            <v>1.5450646221332338</v>
          </cell>
          <cell r="U13">
            <v>1.3452706176775409</v>
          </cell>
          <cell r="V13">
            <v>4.8249529401642913E-2</v>
          </cell>
          <cell r="W13">
            <v>0.12066942156067603</v>
          </cell>
          <cell r="X13">
            <v>-6.7316388296112084E-2</v>
          </cell>
          <cell r="Y13">
            <v>3.0213562916424417</v>
          </cell>
          <cell r="Z13">
            <v>-6.0617244733436021E-2</v>
          </cell>
          <cell r="AA13">
            <v>-1.2241500097629905</v>
          </cell>
          <cell r="AB13">
            <v>0.17633250515229928</v>
          </cell>
          <cell r="AC13">
            <v>11.569396675715769</v>
          </cell>
          <cell r="AD13">
            <v>0.17425351445621709</v>
          </cell>
          <cell r="AE13">
            <v>-0.19919194440870161</v>
          </cell>
          <cell r="AF13">
            <v>5.3309426057059213</v>
          </cell>
          <cell r="AG13">
            <v>-2.9785060921303885</v>
          </cell>
          <cell r="AH13">
            <v>-1.3913135526339757</v>
          </cell>
          <cell r="AI13">
            <v>4.9108432799091134E-2</v>
          </cell>
          <cell r="AJ13">
            <v>-0.77628845952186654</v>
          </cell>
          <cell r="AK13">
            <v>0.49020106443899569</v>
          </cell>
        </row>
        <row r="14">
          <cell r="H14" t="str">
            <v>SyncCon</v>
          </cell>
          <cell r="I14">
            <v>-5.732208916699847E-3</v>
          </cell>
          <cell r="J14">
            <v>-3.6264638284109876E-2</v>
          </cell>
          <cell r="K14">
            <v>-1.0777019611589821E-2</v>
          </cell>
          <cell r="L14">
            <v>0.47947830665434865</v>
          </cell>
          <cell r="M14">
            <v>0.13349708688735973</v>
          </cell>
          <cell r="N14">
            <v>-0.14652851626489063</v>
          </cell>
          <cell r="O14">
            <v>-0.78609255797014066</v>
          </cell>
          <cell r="P14">
            <v>-0.45745489983718196</v>
          </cell>
          <cell r="Q14">
            <v>-1.2559138214847254</v>
          </cell>
          <cell r="R14">
            <v>-1.2759104716653338</v>
          </cell>
          <cell r="S14">
            <v>-0.8583917327356485</v>
          </cell>
          <cell r="T14">
            <v>-0.54315071385462399</v>
          </cell>
          <cell r="U14">
            <v>-0.60405761990990781</v>
          </cell>
          <cell r="V14">
            <v>-0.31127789251215288</v>
          </cell>
          <cell r="W14">
            <v>-0.4171503569503302</v>
          </cell>
          <cell r="X14">
            <v>-0.35466370946588266</v>
          </cell>
          <cell r="Y14">
            <v>-2.2384440032216842E-2</v>
          </cell>
          <cell r="Z14">
            <v>-0.16431648330398457</v>
          </cell>
          <cell r="AA14">
            <v>-4.8477698101587523E-2</v>
          </cell>
          <cell r="AB14">
            <v>0.21748260557505272</v>
          </cell>
          <cell r="AC14">
            <v>0.11900448559913639</v>
          </cell>
          <cell r="AD14">
            <v>0.20801774712787846</v>
          </cell>
          <cell r="AE14">
            <v>0.44292059536586292</v>
          </cell>
          <cell r="AF14">
            <v>0.27208994170671486</v>
          </cell>
          <cell r="AG14">
            <v>0.34328322830372782</v>
          </cell>
          <cell r="AH14">
            <v>0.32248999788312538</v>
          </cell>
          <cell r="AI14">
            <v>5.5975027121708078E-2</v>
          </cell>
          <cell r="AJ14">
            <v>-0.7272931835152312</v>
          </cell>
          <cell r="AK14">
            <v>-0.56567864587184791</v>
          </cell>
        </row>
        <row r="15">
          <cell r="H15" t="str">
            <v>System Strength</v>
          </cell>
          <cell r="I15">
            <v>9.1076248377364569E-7</v>
          </cell>
          <cell r="J15">
            <v>9.7563247209109255E-7</v>
          </cell>
          <cell r="K15">
            <v>9.1089478974026855E-7</v>
          </cell>
          <cell r="L15">
            <v>0.46555256178428045</v>
          </cell>
          <cell r="M15">
            <v>-0.25860796391577878</v>
          </cell>
          <cell r="N15">
            <v>-0.16658179033489523</v>
          </cell>
          <cell r="O15">
            <v>4.6506919125577041E-3</v>
          </cell>
          <cell r="P15">
            <v>0.34982988027114514</v>
          </cell>
          <cell r="Q15">
            <v>-9.1860410681947544E-2</v>
          </cell>
          <cell r="R15">
            <v>-8.3686418636727461E-2</v>
          </cell>
          <cell r="S15">
            <v>-7.4343663988776829E-2</v>
          </cell>
          <cell r="T15">
            <v>-0.23972460486869204</v>
          </cell>
          <cell r="U15">
            <v>8.3030539664041503E-2</v>
          </cell>
          <cell r="V15">
            <v>0.2715619667772971</v>
          </cell>
          <cell r="W15">
            <v>0.63733618322980323</v>
          </cell>
          <cell r="X15">
            <v>0.99514638757717877</v>
          </cell>
          <cell r="Y15">
            <v>1.9114283728929076</v>
          </cell>
          <cell r="Z15">
            <v>1.4604747852898363</v>
          </cell>
          <cell r="AA15">
            <v>1.6136446562530109</v>
          </cell>
          <cell r="AB15">
            <v>1.5355919527358091</v>
          </cell>
          <cell r="AC15">
            <v>1.1814429589990649</v>
          </cell>
          <cell r="AD15">
            <v>0.99988071594260686</v>
          </cell>
          <cell r="AE15">
            <v>1.2912262463874249</v>
          </cell>
          <cell r="AF15">
            <v>1.2770371689494786</v>
          </cell>
          <cell r="AG15">
            <v>1.1468827293847061</v>
          </cell>
          <cell r="AH15">
            <v>1.4847831420839648</v>
          </cell>
          <cell r="AI15">
            <v>0.95902784986339251</v>
          </cell>
          <cell r="AJ15">
            <v>0.74906073560909503</v>
          </cell>
          <cell r="AK15">
            <v>1.2430284722653924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248.01150315850828</v>
          </cell>
          <cell r="M26">
            <v>-198.85250421043747</v>
          </cell>
          <cell r="N26">
            <v>-129.91793879076067</v>
          </cell>
          <cell r="O26">
            <v>-607.82171643008587</v>
          </cell>
          <cell r="P26">
            <v>-607.8217131920519</v>
          </cell>
          <cell r="Q26">
            <v>-503.30546075676284</v>
          </cell>
          <cell r="R26">
            <v>-503.30546183560182</v>
          </cell>
          <cell r="S26">
            <v>-503.30546077169129</v>
          </cell>
          <cell r="T26">
            <v>-446.23696469367405</v>
          </cell>
          <cell r="U26">
            <v>-446.23696592494616</v>
          </cell>
          <cell r="V26">
            <v>-446.23696487183133</v>
          </cell>
          <cell r="W26">
            <v>0.62860000000000582</v>
          </cell>
          <cell r="X26">
            <v>9.000000045489287E-5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56.72870108727011</v>
          </cell>
          <cell r="M27">
            <v>94.06486826254968</v>
          </cell>
          <cell r="N27">
            <v>77.498307658121121</v>
          </cell>
          <cell r="O27">
            <v>77.498307670100985</v>
          </cell>
          <cell r="P27">
            <v>77.498308039980657</v>
          </cell>
          <cell r="Q27">
            <v>-122.05143370630867</v>
          </cell>
          <cell r="R27">
            <v>-4.4201699984114384E-4</v>
          </cell>
          <cell r="S27">
            <v>-3.006453598572989E-4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-150.12647183614808</v>
          </cell>
          <cell r="AB30">
            <v>-150.12647185951755</v>
          </cell>
          <cell r="AC30">
            <v>-474.43474999999944</v>
          </cell>
          <cell r="AD30">
            <v>-527.95695000000069</v>
          </cell>
          <cell r="AE30">
            <v>-443.50114000000121</v>
          </cell>
          <cell r="AF30">
            <v>-845.60261213499962</v>
          </cell>
          <cell r="AG30">
            <v>-846.53098215983027</v>
          </cell>
          <cell r="AH30">
            <v>-876.58942223520171</v>
          </cell>
          <cell r="AI30">
            <v>-876.58942233754078</v>
          </cell>
          <cell r="AJ30">
            <v>-650.64545407713922</v>
          </cell>
          <cell r="AK30">
            <v>-650.64551464210035</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1.4453027142735664E-4</v>
          </cell>
          <cell r="K32">
            <v>3.7334048101911321E-4</v>
          </cell>
          <cell r="L32">
            <v>-221.72878850941015</v>
          </cell>
          <cell r="M32">
            <v>127.38585244514979</v>
          </cell>
          <cell r="N32">
            <v>85.443650590157631</v>
          </cell>
          <cell r="O32">
            <v>-5.2386469700832095</v>
          </cell>
          <cell r="P32">
            <v>40.11982613930013</v>
          </cell>
          <cell r="Q32">
            <v>-333.76353869331069</v>
          </cell>
          <cell r="R32">
            <v>-337.93548957837265</v>
          </cell>
          <cell r="S32">
            <v>-338.34716779729933</v>
          </cell>
          <cell r="T32">
            <v>-221.20736811884126</v>
          </cell>
          <cell r="U32">
            <v>-447.70308271199974</v>
          </cell>
          <cell r="V32">
            <v>-594.13512422425993</v>
          </cell>
          <cell r="W32">
            <v>-894.54835709676627</v>
          </cell>
          <cell r="X32">
            <v>-1347.7458518705898</v>
          </cell>
          <cell r="Y32">
            <v>-2076.621220911813</v>
          </cell>
          <cell r="Z32">
            <v>-1759.4652985510984</v>
          </cell>
          <cell r="AA32">
            <v>-1967.1857577574519</v>
          </cell>
          <cell r="AB32">
            <v>-1967.3474279014226</v>
          </cell>
          <cell r="AC32">
            <v>-1578.5878888777879</v>
          </cell>
          <cell r="AD32">
            <v>-1715.9146651187039</v>
          </cell>
          <cell r="AE32">
            <v>-1920.9086524283848</v>
          </cell>
          <cell r="AF32">
            <v>-1979.8162710874967</v>
          </cell>
          <cell r="AG32">
            <v>-2291.8159540915658</v>
          </cell>
          <cell r="AH32">
            <v>-2901.0086022923424</v>
          </cell>
          <cell r="AI32">
            <v>-1479.1722937094091</v>
          </cell>
          <cell r="AJ32">
            <v>-693.0865867208995</v>
          </cell>
          <cell r="AK32">
            <v>-1571.3348782697503</v>
          </cell>
        </row>
        <row r="33">
          <cell r="H33" t="str">
            <v>Solar PV</v>
          </cell>
          <cell r="I33">
            <v>0</v>
          </cell>
          <cell r="J33">
            <v>0</v>
          </cell>
          <cell r="K33">
            <v>0</v>
          </cell>
          <cell r="L33">
            <v>0</v>
          </cell>
          <cell r="M33">
            <v>0</v>
          </cell>
          <cell r="N33">
            <v>0</v>
          </cell>
          <cell r="O33">
            <v>0</v>
          </cell>
          <cell r="P33">
            <v>-1.6946988034760579E-4</v>
          </cell>
          <cell r="Q33">
            <v>448.56627390765971</v>
          </cell>
          <cell r="R33">
            <v>448.56627387647859</v>
          </cell>
          <cell r="S33">
            <v>448.5662738355295</v>
          </cell>
          <cell r="T33">
            <v>448.56627362243125</v>
          </cell>
          <cell r="U33">
            <v>448.56627358015976</v>
          </cell>
          <cell r="V33">
            <v>448.56627353937984</v>
          </cell>
          <cell r="W33">
            <v>448.56627339503939</v>
          </cell>
          <cell r="X33">
            <v>448.5662732774199</v>
          </cell>
          <cell r="Y33">
            <v>236.34700242006511</v>
          </cell>
          <cell r="Z33">
            <v>236.34700235109995</v>
          </cell>
          <cell r="AA33">
            <v>236.34700228946531</v>
          </cell>
          <cell r="AB33">
            <v>236.34668492632954</v>
          </cell>
          <cell r="AC33">
            <v>283.4859674829604</v>
          </cell>
          <cell r="AD33">
            <v>38.580075257501449</v>
          </cell>
          <cell r="AE33">
            <v>-312.16996506985924</v>
          </cell>
          <cell r="AF33">
            <v>-312.16996550911972</v>
          </cell>
          <cell r="AG33">
            <v>-189.57727839633117</v>
          </cell>
          <cell r="AH33">
            <v>-107.53816962583733</v>
          </cell>
          <cell r="AI33">
            <v>-547.37779137110556</v>
          </cell>
          <cell r="AJ33">
            <v>-631.95999935184955</v>
          </cell>
          <cell r="AK33">
            <v>-566.6967806263674</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-8.1669440999121434E-4</v>
          </cell>
          <cell r="Z34">
            <v>-8.1774320597105543E-4</v>
          </cell>
          <cell r="AA34">
            <v>-1.0324264900418711E-3</v>
          </cell>
          <cell r="AB34">
            <v>-1.0344047699391012E-3</v>
          </cell>
          <cell r="AC34">
            <v>-4.4570807000354762E-3</v>
          </cell>
          <cell r="AD34">
            <v>-4.4690051299767219E-3</v>
          </cell>
          <cell r="AE34">
            <v>-4.4698530300024686E-3</v>
          </cell>
          <cell r="AF34">
            <v>20.35818169606992</v>
          </cell>
          <cell r="AG34">
            <v>22.178407445489881</v>
          </cell>
          <cell r="AH34">
            <v>8.5158158787340312</v>
          </cell>
          <cell r="AI34">
            <v>8.5157131463760152</v>
          </cell>
          <cell r="AJ34">
            <v>8.5154265872150745</v>
          </cell>
          <cell r="AK34">
            <v>8.5155238678290175</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3.0000000060681487E-4</v>
          </cell>
          <cell r="U35">
            <v>1.7793869455999811E-3</v>
          </cell>
          <cell r="V35">
            <v>-2.0748129827552475E-5</v>
          </cell>
          <cell r="W35">
            <v>-2.1222609575488605E-5</v>
          </cell>
          <cell r="X35">
            <v>36.2686983775302</v>
          </cell>
          <cell r="Y35">
            <v>122.95255877939871</v>
          </cell>
          <cell r="Z35">
            <v>170.13541843312942</v>
          </cell>
          <cell r="AA35">
            <v>278.77293854074924</v>
          </cell>
          <cell r="AB35">
            <v>278.76833834567788</v>
          </cell>
          <cell r="AC35">
            <v>268.22616261235999</v>
          </cell>
          <cell r="AD35">
            <v>239.07706236444028</v>
          </cell>
          <cell r="AE35">
            <v>239.08586226950047</v>
          </cell>
          <cell r="AF35">
            <v>239.07444070738075</v>
          </cell>
          <cell r="AG35">
            <v>239.07734040432024</v>
          </cell>
          <cell r="AH35">
            <v>277.43354004080356</v>
          </cell>
          <cell r="AI35">
            <v>277.43373965367118</v>
          </cell>
          <cell r="AJ35">
            <v>-49.902981981234916</v>
          </cell>
          <cell r="AK35">
            <v>-49.902982261750367</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19.54747000001953</v>
          </cell>
          <cell r="J47">
            <v>93.786379999990459</v>
          </cell>
          <cell r="K47">
            <v>156.38843000002089</v>
          </cell>
          <cell r="L47">
            <v>747.17601198062766</v>
          </cell>
          <cell r="M47">
            <v>-421.61179865358281</v>
          </cell>
          <cell r="N47">
            <v>138.92658181933075</v>
          </cell>
          <cell r="O47">
            <v>-1194.1920802132372</v>
          </cell>
          <cell r="P47">
            <v>-1698.6012106287671</v>
          </cell>
          <cell r="Q47">
            <v>-398.07564445196476</v>
          </cell>
          <cell r="R47">
            <v>-643.05772688404249</v>
          </cell>
          <cell r="S47">
            <v>-1149.5173478879296</v>
          </cell>
          <cell r="T47">
            <v>-1787.7984681672388</v>
          </cell>
          <cell r="U47">
            <v>-1227.2494919853489</v>
          </cell>
          <cell r="V47">
            <v>-1678.8056738353116</v>
          </cell>
          <cell r="W47">
            <v>659.24070000001666</v>
          </cell>
          <cell r="X47">
            <v>1162.9644000000189</v>
          </cell>
          <cell r="Y47">
            <v>628.42669999999634</v>
          </cell>
          <cell r="Z47">
            <v>1113.3462999999938</v>
          </cell>
          <cell r="AA47">
            <v>1389.2026000000042</v>
          </cell>
          <cell r="AB47">
            <v>251.27760000001581</v>
          </cell>
          <cell r="AC47">
            <v>596.928100000001</v>
          </cell>
          <cell r="AD47">
            <v>631.04560000000129</v>
          </cell>
          <cell r="AE47">
            <v>-13.282699999996112</v>
          </cell>
          <cell r="AF47">
            <v>81.853899999992791</v>
          </cell>
          <cell r="AG47">
            <v>328.59960000000137</v>
          </cell>
          <cell r="AH47">
            <v>37.745100000000093</v>
          </cell>
          <cell r="AI47">
            <v>75.686300000001211</v>
          </cell>
          <cell r="AJ47">
            <v>153.00929999999971</v>
          </cell>
          <cell r="AK47">
            <v>16.927799999990384</v>
          </cell>
        </row>
        <row r="48">
          <cell r="H48" t="str">
            <v>Brown Coal</v>
          </cell>
          <cell r="I48">
            <v>0.20720000000073924</v>
          </cell>
          <cell r="J48">
            <v>36.421199999997043</v>
          </cell>
          <cell r="K48">
            <v>-1.5796999999984109</v>
          </cell>
          <cell r="L48">
            <v>374.2017624064647</v>
          </cell>
          <cell r="M48">
            <v>709.42630210540665</v>
          </cell>
          <cell r="N48">
            <v>672.41131523116928</v>
          </cell>
          <cell r="O48">
            <v>656.23285703406145</v>
          </cell>
          <cell r="P48">
            <v>718.0342430153396</v>
          </cell>
          <cell r="Q48">
            <v>-789.37508409122893</v>
          </cell>
          <cell r="R48">
            <v>74.70046326001102</v>
          </cell>
          <cell r="S48">
            <v>236.239192245499</v>
          </cell>
          <cell r="T48">
            <v>271.63039999999819</v>
          </cell>
          <cell r="U48">
            <v>332.02679999999964</v>
          </cell>
          <cell r="V48">
            <v>177.78839999999764</v>
          </cell>
          <cell r="W48">
            <v>191.09970000000249</v>
          </cell>
          <cell r="X48">
            <v>314.46630000000005</v>
          </cell>
          <cell r="Y48">
            <v>964.14289999999892</v>
          </cell>
          <cell r="Z48">
            <v>850.98480000001291</v>
          </cell>
          <cell r="AA48">
            <v>695.06749999999738</v>
          </cell>
          <cell r="AB48">
            <v>552.17569999999978</v>
          </cell>
          <cell r="AC48">
            <v>595.37529999998515</v>
          </cell>
          <cell r="AD48">
            <v>614.26780000000144</v>
          </cell>
          <cell r="AE48">
            <v>614.69719999999143</v>
          </cell>
          <cell r="AF48">
            <v>1159.8988000000027</v>
          </cell>
          <cell r="AG48">
            <v>1121.5362999999888</v>
          </cell>
          <cell r="AH48">
            <v>862.44919999999183</v>
          </cell>
          <cell r="AI48">
            <v>493.49339999999938</v>
          </cell>
          <cell r="AJ48">
            <v>0</v>
          </cell>
          <cell r="AK48">
            <v>0</v>
          </cell>
        </row>
        <row r="49">
          <cell r="H49" t="str">
            <v>CCGT</v>
          </cell>
          <cell r="I49">
            <v>-9.7916592039837269E-5</v>
          </cell>
          <cell r="J49">
            <v>-9.8751372661354253E-5</v>
          </cell>
          <cell r="K49">
            <v>-6.78921414873912E-5</v>
          </cell>
          <cell r="L49">
            <v>-26.949838899165798</v>
          </cell>
          <cell r="M49">
            <v>8.1343387271026586</v>
          </cell>
          <cell r="N49">
            <v>-21.842497343307741</v>
          </cell>
          <cell r="O49">
            <v>-20.196842138590227</v>
          </cell>
          <cell r="P49">
            <v>-18.530418540167602</v>
          </cell>
          <cell r="Q49">
            <v>1.1098337282069224</v>
          </cell>
          <cell r="R49">
            <v>-3.7633046394851135</v>
          </cell>
          <cell r="S49">
            <v>-62.204829522478121</v>
          </cell>
          <cell r="T49">
            <v>-968.48782694437068</v>
          </cell>
          <cell r="U49">
            <v>-1132.5975626003346</v>
          </cell>
          <cell r="V49">
            <v>-264.82104479864665</v>
          </cell>
          <cell r="W49">
            <v>-1608.1097545096068</v>
          </cell>
          <cell r="X49">
            <v>-1398.3062741068679</v>
          </cell>
          <cell r="Y49">
            <v>-381.78735051479089</v>
          </cell>
          <cell r="Z49">
            <v>-325.09084935503142</v>
          </cell>
          <cell r="AA49">
            <v>-92.697566079009448</v>
          </cell>
          <cell r="AB49">
            <v>-131.44037035844758</v>
          </cell>
          <cell r="AC49">
            <v>-349.79614450115514</v>
          </cell>
          <cell r="AD49">
            <v>-103.39833910718153</v>
          </cell>
          <cell r="AE49">
            <v>-74.017808797752878</v>
          </cell>
          <cell r="AF49">
            <v>-124.27045909748722</v>
          </cell>
          <cell r="AG49">
            <v>-20.863121798402062</v>
          </cell>
          <cell r="AH49">
            <v>-8.8466861109282036E-4</v>
          </cell>
          <cell r="AI49">
            <v>-8.8833292693379917E-4</v>
          </cell>
          <cell r="AJ49">
            <v>-1.2595368197025891E-3</v>
          </cell>
          <cell r="AK49">
            <v>-1.2230704763851463E-3</v>
          </cell>
        </row>
        <row r="50">
          <cell r="H50" t="str">
            <v>Gas - Steam</v>
          </cell>
          <cell r="I50">
            <v>-5.499999929270416E-6</v>
          </cell>
          <cell r="J50">
            <v>-2.399999971203215E-6</v>
          </cell>
          <cell r="K50">
            <v>-3.9999999899009708E-6</v>
          </cell>
          <cell r="L50">
            <v>-2.3028290000000027</v>
          </cell>
          <cell r="M50">
            <v>0.44082040000000688</v>
          </cell>
          <cell r="N50">
            <v>-1.0651779999999746</v>
          </cell>
          <cell r="O50">
            <v>-3.0089789999999823</v>
          </cell>
          <cell r="P50">
            <v>-4.6567980000000944</v>
          </cell>
          <cell r="Q50">
            <v>-7.202097322078771E-6</v>
          </cell>
          <cell r="R50">
            <v>-0.32916969000001473</v>
          </cell>
          <cell r="S50">
            <v>-8.7139833908622677E-6</v>
          </cell>
          <cell r="T50">
            <v>-157.80362300000002</v>
          </cell>
          <cell r="U50">
            <v>-142.77285330000021</v>
          </cell>
          <cell r="V50">
            <v>-458.77659929999993</v>
          </cell>
          <cell r="W50">
            <v>-42.961742000000001</v>
          </cell>
          <cell r="X50">
            <v>-56.459202000000104</v>
          </cell>
          <cell r="Y50">
            <v>-237.53408500000006</v>
          </cell>
          <cell r="Z50">
            <v>-229.28964999999994</v>
          </cell>
          <cell r="AA50">
            <v>-1.3536600000000192</v>
          </cell>
          <cell r="AB50">
            <v>-5.2728700000000117</v>
          </cell>
          <cell r="AC50">
            <v>-14.179689999999994</v>
          </cell>
          <cell r="AD50">
            <v>-4.4690700000009826</v>
          </cell>
          <cell r="AE50">
            <v>-4.0269600000009973</v>
          </cell>
          <cell r="AF50">
            <v>-12.223549999999989</v>
          </cell>
          <cell r="AG50">
            <v>-11.484770000000026</v>
          </cell>
          <cell r="AH50">
            <v>0</v>
          </cell>
          <cell r="AI50">
            <v>0</v>
          </cell>
          <cell r="AJ50">
            <v>0</v>
          </cell>
          <cell r="AK50">
            <v>0</v>
          </cell>
        </row>
        <row r="51">
          <cell r="H51" t="str">
            <v>OCGT / Diesel</v>
          </cell>
          <cell r="I51">
            <v>-1.5358830476941421E-4</v>
          </cell>
          <cell r="J51">
            <v>-1.5887524599378366E-4</v>
          </cell>
          <cell r="K51">
            <v>-1.9203916002652477E-4</v>
          </cell>
          <cell r="L51">
            <v>-8.2443667964062399</v>
          </cell>
          <cell r="M51">
            <v>1.7917344946155236</v>
          </cell>
          <cell r="N51">
            <v>-7.1532622418834251</v>
          </cell>
          <cell r="O51">
            <v>-1.7881309846347406</v>
          </cell>
          <cell r="P51">
            <v>7.7616863792965631</v>
          </cell>
          <cell r="Q51">
            <v>-0.3569938638196577</v>
          </cell>
          <cell r="R51">
            <v>4.674365509547159</v>
          </cell>
          <cell r="S51">
            <v>-5.1049067991033468</v>
          </cell>
          <cell r="T51">
            <v>-194.90942038620534</v>
          </cell>
          <cell r="U51">
            <v>-148.74032426127908</v>
          </cell>
          <cell r="V51">
            <v>-217.51814534657689</v>
          </cell>
          <cell r="W51">
            <v>-295.20010676850995</v>
          </cell>
          <cell r="X51">
            <v>-342.80053815835703</v>
          </cell>
          <cell r="Y51">
            <v>-1049.3712194199334</v>
          </cell>
          <cell r="Z51">
            <v>-1424.0089111567054</v>
          </cell>
          <cell r="AA51">
            <v>-1713.8296521930793</v>
          </cell>
          <cell r="AB51">
            <v>-1676.3005669541249</v>
          </cell>
          <cell r="AC51">
            <v>-1737.746004466148</v>
          </cell>
          <cell r="AD51">
            <v>-2317.5760297234274</v>
          </cell>
          <cell r="AE51">
            <v>-1762.4377540464548</v>
          </cell>
          <cell r="AF51">
            <v>-1167.3320993626526</v>
          </cell>
          <cell r="AG51">
            <v>-1496.2339704605183</v>
          </cell>
          <cell r="AH51">
            <v>-1316.9547081022993</v>
          </cell>
          <cell r="AI51">
            <v>-2616.6380640041534</v>
          </cell>
          <cell r="AJ51">
            <v>-2831.9289080179278</v>
          </cell>
          <cell r="AK51">
            <v>-1878.5351251005086</v>
          </cell>
        </row>
        <row r="52">
          <cell r="H52" t="str">
            <v>Hydro</v>
          </cell>
          <cell r="I52">
            <v>-21.783500000001368</v>
          </cell>
          <cell r="J52">
            <v>-138.97895599999902</v>
          </cell>
          <cell r="K52">
            <v>-180.36448800000107</v>
          </cell>
          <cell r="L52">
            <v>-439.83005800000319</v>
          </cell>
          <cell r="M52">
            <v>-897.81368500000099</v>
          </cell>
          <cell r="N52">
            <v>-1349.6295939999982</v>
          </cell>
          <cell r="O52">
            <v>187.6378650000006</v>
          </cell>
          <cell r="P52">
            <v>559.92022900000302</v>
          </cell>
          <cell r="Q52">
            <v>908.4601160000002</v>
          </cell>
          <cell r="R52">
            <v>84.631467999997767</v>
          </cell>
          <cell r="S52">
            <v>793.03258799999821</v>
          </cell>
          <cell r="T52">
            <v>2248.0060150000008</v>
          </cell>
          <cell r="U52">
            <v>2519.1892860000007</v>
          </cell>
          <cell r="V52">
            <v>3179.2151588260003</v>
          </cell>
          <cell r="W52">
            <v>2751.3777923000016</v>
          </cell>
          <cell r="X52">
            <v>2896.5213016999951</v>
          </cell>
          <cell r="Y52">
            <v>3778.4016449999908</v>
          </cell>
          <cell r="Z52">
            <v>3286.2316526999984</v>
          </cell>
          <cell r="AA52">
            <v>2324.2035766999925</v>
          </cell>
          <cell r="AB52">
            <v>3696.8333179000001</v>
          </cell>
          <cell r="AC52">
            <v>2020.0106359999991</v>
          </cell>
          <cell r="AD52">
            <v>3271.3490896999992</v>
          </cell>
          <cell r="AE52">
            <v>4163.6835469999969</v>
          </cell>
          <cell r="AF52">
            <v>2966.7930277999985</v>
          </cell>
          <cell r="AG52">
            <v>4285.2670130999977</v>
          </cell>
          <cell r="AH52">
            <v>4412.2131088000006</v>
          </cell>
          <cell r="AI52">
            <v>3911.1123770599897</v>
          </cell>
          <cell r="AJ52">
            <v>3564.1399855999971</v>
          </cell>
          <cell r="AK52">
            <v>3997.9236330999993</v>
          </cell>
        </row>
        <row r="53">
          <cell r="H53" t="str">
            <v>Wind</v>
          </cell>
          <cell r="I53">
            <v>-1.4274408385972492E-3</v>
          </cell>
          <cell r="J53">
            <v>0.17752370259404415</v>
          </cell>
          <cell r="K53">
            <v>-6.6870424125227146E-3</v>
          </cell>
          <cell r="L53">
            <v>-868.99093964730855</v>
          </cell>
          <cell r="M53">
            <v>561.39191464231408</v>
          </cell>
          <cell r="N53">
            <v>395.42522571990412</v>
          </cell>
          <cell r="O53">
            <v>102.92593245628814</v>
          </cell>
          <cell r="P53">
            <v>24.135543368502113</v>
          </cell>
          <cell r="Q53">
            <v>-1025.198481360334</v>
          </cell>
          <cell r="R53">
            <v>-985.38531973882345</v>
          </cell>
          <cell r="S53">
            <v>-1137.5289786227804</v>
          </cell>
          <cell r="T53">
            <v>-740.56819690119301</v>
          </cell>
          <cell r="U53">
            <v>-1138.3591238323133</v>
          </cell>
          <cell r="V53">
            <v>-1835.779276717527</v>
          </cell>
          <cell r="W53">
            <v>-2801.6633921091125</v>
          </cell>
          <cell r="X53">
            <v>-3612.3980730131298</v>
          </cell>
          <cell r="Y53">
            <v>-4098.4264360261877</v>
          </cell>
          <cell r="Z53">
            <v>-3455.0379424938292</v>
          </cell>
          <cell r="AA53">
            <v>-3227.0106544375449</v>
          </cell>
          <cell r="AB53">
            <v>-2890.5386763046845</v>
          </cell>
          <cell r="AC53">
            <v>-1718.1795285535918</v>
          </cell>
          <cell r="AD53">
            <v>-1707.3829005921871</v>
          </cell>
          <cell r="AE53">
            <v>-1991.7582137174904</v>
          </cell>
          <cell r="AF53">
            <v>-2162.365308823486</v>
          </cell>
          <cell r="AG53">
            <v>-3127.7439941888006</v>
          </cell>
          <cell r="AH53">
            <v>-3511.1871922660648</v>
          </cell>
          <cell r="AI53">
            <v>-529.75740970305924</v>
          </cell>
          <cell r="AJ53">
            <v>758.62246882231557</v>
          </cell>
          <cell r="AK53">
            <v>-1083.3125348794129</v>
          </cell>
        </row>
        <row r="54">
          <cell r="H54" t="str">
            <v>Solar PV</v>
          </cell>
          <cell r="I54">
            <v>-4.3655738409142941E-5</v>
          </cell>
          <cell r="J54">
            <v>-2.5226063116861042E-3</v>
          </cell>
          <cell r="K54">
            <v>-5.998607840956538E-2</v>
          </cell>
          <cell r="L54">
            <v>-0.48582326195173664</v>
          </cell>
          <cell r="M54">
            <v>3.9837657823227346E-5</v>
          </cell>
          <cell r="N54">
            <v>-1.6589060736550891</v>
          </cell>
          <cell r="O54">
            <v>9.3520557129522786E-5</v>
          </cell>
          <cell r="P54">
            <v>1.0689322188263759</v>
          </cell>
          <cell r="Q54">
            <v>1058.5541630123189</v>
          </cell>
          <cell r="R54">
            <v>1084.0228291059102</v>
          </cell>
          <cell r="S54">
            <v>1066.3640723815151</v>
          </cell>
          <cell r="T54">
            <v>1076.2205964621717</v>
          </cell>
          <cell r="U54">
            <v>1046.4002820713213</v>
          </cell>
          <cell r="V54">
            <v>998.08784965127052</v>
          </cell>
          <cell r="W54">
            <v>1048.2841768540093</v>
          </cell>
          <cell r="X54">
            <v>1037.9995460297105</v>
          </cell>
          <cell r="Y54">
            <v>529.3387245596823</v>
          </cell>
          <cell r="Z54">
            <v>560.87781068820186</v>
          </cell>
          <cell r="AA54">
            <v>578.66419877293447</v>
          </cell>
          <cell r="AB54">
            <v>521.15883795257832</v>
          </cell>
          <cell r="AC54">
            <v>630.84454781633394</v>
          </cell>
          <cell r="AD54">
            <v>53.259526698253467</v>
          </cell>
          <cell r="AE54">
            <v>-644.59577726453062</v>
          </cell>
          <cell r="AF54">
            <v>-628.44340953219944</v>
          </cell>
          <cell r="AG54">
            <v>-365.62498943862738</v>
          </cell>
          <cell r="AH54">
            <v>-102.77942073463055</v>
          </cell>
          <cell r="AI54">
            <v>-784.88588336688554</v>
          </cell>
          <cell r="AJ54">
            <v>-1249.1477582694133</v>
          </cell>
          <cell r="AK54">
            <v>-812.13697509103076</v>
          </cell>
        </row>
        <row r="55">
          <cell r="H55" t="str">
            <v>Grid Battery</v>
          </cell>
          <cell r="I55">
            <v>0.26281079838673804</v>
          </cell>
          <cell r="J55">
            <v>8.1880162465665762E-2</v>
          </cell>
          <cell r="K55">
            <v>-1.9036740518876059</v>
          </cell>
          <cell r="L55">
            <v>-0.8646556905883358</v>
          </cell>
          <cell r="M55">
            <v>-4.309430761467695</v>
          </cell>
          <cell r="N55">
            <v>4.0018886689548481</v>
          </cell>
          <cell r="O55">
            <v>-4.8328916389367578</v>
          </cell>
          <cell r="P55">
            <v>-4.1230915925787031</v>
          </cell>
          <cell r="Q55">
            <v>-21.629694011186672</v>
          </cell>
          <cell r="R55">
            <v>-8.1741029917129424</v>
          </cell>
          <cell r="S55">
            <v>-9.5084506098939698</v>
          </cell>
          <cell r="T55">
            <v>-1.9882007770849555</v>
          </cell>
          <cell r="U55">
            <v>-1.2940252376334058</v>
          </cell>
          <cell r="V55">
            <v>-0.80512889706091073</v>
          </cell>
          <cell r="W55">
            <v>-1.5161391549819143</v>
          </cell>
          <cell r="X55">
            <v>-1.3029613677119869</v>
          </cell>
          <cell r="Y55">
            <v>3.0005211348558305</v>
          </cell>
          <cell r="Z55">
            <v>-8.2982796875114673E-2</v>
          </cell>
          <cell r="AA55">
            <v>-0.80354819980198045</v>
          </cell>
          <cell r="AB55">
            <v>-1.1790920927140007</v>
          </cell>
          <cell r="AC55">
            <v>2.7912584951459962</v>
          </cell>
          <cell r="AD55">
            <v>2.2630756047060032</v>
          </cell>
          <cell r="AE55">
            <v>1.4780834077739087</v>
          </cell>
          <cell r="AF55">
            <v>29.191952571977993</v>
          </cell>
          <cell r="AG55">
            <v>33.980011376016932</v>
          </cell>
          <cell r="AH55">
            <v>13.395230031004019</v>
          </cell>
          <cell r="AI55">
            <v>13.789984637133955</v>
          </cell>
          <cell r="AJ55">
            <v>9.7373859042400568</v>
          </cell>
          <cell r="AK55">
            <v>12.358514632826996</v>
          </cell>
        </row>
        <row r="56">
          <cell r="H56" t="str">
            <v>Pumped Hydro</v>
          </cell>
          <cell r="I56">
            <v>1.0143595000002179</v>
          </cell>
          <cell r="J56">
            <v>3.8004860000000349</v>
          </cell>
          <cell r="K56">
            <v>2.1507662149102202</v>
          </cell>
          <cell r="L56">
            <v>-256.86084179330237</v>
          </cell>
          <cell r="M56">
            <v>12.241731507407167</v>
          </cell>
          <cell r="N56">
            <v>-1.3675015658945995</v>
          </cell>
          <cell r="O56">
            <v>-592.9753916961763</v>
          </cell>
          <cell r="P56">
            <v>-303.64441770920621</v>
          </cell>
          <cell r="Q56">
            <v>-789.24020637974354</v>
          </cell>
          <cell r="R56">
            <v>-763.60380652973981</v>
          </cell>
          <cell r="S56">
            <v>-257.051520028288</v>
          </cell>
          <cell r="T56">
            <v>-76.425839289146097</v>
          </cell>
          <cell r="U56">
            <v>53.995409020068109</v>
          </cell>
          <cell r="V56">
            <v>-247.64548166665554</v>
          </cell>
          <cell r="W56">
            <v>-37.927584396284146</v>
          </cell>
          <cell r="X56">
            <v>201.98390340789592</v>
          </cell>
          <cell r="Y56">
            <v>316.93574794447522</v>
          </cell>
          <cell r="Z56">
            <v>541.87389821449688</v>
          </cell>
          <cell r="AA56">
            <v>824.24245797066033</v>
          </cell>
          <cell r="AB56">
            <v>507.34232705081013</v>
          </cell>
          <cell r="AC56">
            <v>481.32202674566179</v>
          </cell>
          <cell r="AD56">
            <v>830.83980444891858</v>
          </cell>
          <cell r="AE56">
            <v>372.29921400498097</v>
          </cell>
          <cell r="AF56">
            <v>532.80727883060354</v>
          </cell>
          <cell r="AG56">
            <v>711.02254364550936</v>
          </cell>
          <cell r="AH56">
            <v>665.01518164148365</v>
          </cell>
          <cell r="AI56">
            <v>790.22754461118166</v>
          </cell>
          <cell r="AJ56">
            <v>186.72146586117015</v>
          </cell>
          <cell r="AK56">
            <v>-17.675914239152917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45C0-A873-4F56-A079-4AD23C10D11C}">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unlErtx2ivfHHLhPn3PaiySnsdvlVNRJibbzVplSGOQOU0nH22HXmcTwWLMP7Yvx3S50mB3QrZfhlwljkjJnTg==" saltValue="AhcK3u0Cf/G1FYmuSkwf5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A75AD-FA3C-4E34-AED2-A9203C018793}">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-117273.25478735432</v>
      </c>
      <c r="G6" s="24">
        <v>111868.45135131545</v>
      </c>
      <c r="H6" s="24">
        <v>185845.85554792342</v>
      </c>
      <c r="I6" s="24">
        <v>-68115.88619578717</v>
      </c>
      <c r="J6" s="24">
        <v>-181879.89739138435</v>
      </c>
      <c r="K6" s="24">
        <v>-183362.08573556779</v>
      </c>
      <c r="L6" s="24">
        <v>-174963.82220219891</v>
      </c>
      <c r="M6" s="24">
        <v>216039.72218413115</v>
      </c>
      <c r="N6" s="24">
        <v>350529.46504548343</v>
      </c>
      <c r="O6" s="24">
        <v>203675.78002550954</v>
      </c>
      <c r="P6" s="24">
        <v>-93065.881493424007</v>
      </c>
      <c r="Q6" s="24">
        <v>-1412.7078167732911</v>
      </c>
      <c r="R6" s="24">
        <v>-3.4975848696369113E-3</v>
      </c>
      <c r="S6" s="24">
        <v>-6.12898635702242E-4</v>
      </c>
      <c r="T6" s="24">
        <v>-5.8482694223113804E-4</v>
      </c>
      <c r="U6" s="24">
        <v>-5.5953391786215702E-4</v>
      </c>
      <c r="V6" s="24">
        <v>-5.3241345441019602E-4</v>
      </c>
      <c r="W6" s="24">
        <v>239835.44151575887</v>
      </c>
      <c r="X6" s="24">
        <v>0</v>
      </c>
      <c r="Y6" s="24">
        <v>0</v>
      </c>
      <c r="Z6" s="24">
        <v>0</v>
      </c>
      <c r="AA6" s="24">
        <v>0</v>
      </c>
      <c r="AB6" s="24">
        <v>0</v>
      </c>
      <c r="AC6" s="24">
        <v>0</v>
      </c>
      <c r="AD6" s="24">
        <v>0</v>
      </c>
      <c r="AE6" s="24">
        <v>0</v>
      </c>
    </row>
    <row r="7" spans="1:31" x14ac:dyDescent="0.35">
      <c r="A7" s="28" t="s">
        <v>40</v>
      </c>
      <c r="B7" s="28" t="s">
        <v>71</v>
      </c>
      <c r="C7" s="24">
        <v>0</v>
      </c>
      <c r="D7" s="24">
        <v>0</v>
      </c>
      <c r="E7" s="24">
        <v>0</v>
      </c>
      <c r="F7" s="24">
        <v>-131812.22056224101</v>
      </c>
      <c r="G7" s="24">
        <v>-130089.03031956276</v>
      </c>
      <c r="H7" s="24">
        <v>-146037.89453122314</v>
      </c>
      <c r="I7" s="24">
        <v>165115.963861642</v>
      </c>
      <c r="J7" s="24">
        <v>447423.14267058932</v>
      </c>
      <c r="K7" s="24">
        <v>-93339.442975360129</v>
      </c>
      <c r="L7" s="24">
        <v>-68541.017459030059</v>
      </c>
      <c r="M7" s="24">
        <v>-32788.347803447483</v>
      </c>
      <c r="N7" s="24">
        <v>-4.0077345894239391E-3</v>
      </c>
      <c r="O7" s="24">
        <v>-3.82417422502707E-3</v>
      </c>
      <c r="P7" s="24">
        <v>-3.6490212056341348E-3</v>
      </c>
      <c r="Q7" s="24">
        <v>-3.4912056612186825E-3</v>
      </c>
      <c r="R7" s="24">
        <v>-3.3219878309571605E-3</v>
      </c>
      <c r="S7" s="24">
        <v>190672.81532690529</v>
      </c>
      <c r="T7" s="24">
        <v>363063.54829355056</v>
      </c>
      <c r="U7" s="24">
        <v>-2.8938400143918327E-3</v>
      </c>
      <c r="V7" s="24">
        <v>-2.7535763416443489E-3</v>
      </c>
      <c r="W7" s="24">
        <v>-2.627458340217638E-3</v>
      </c>
      <c r="X7" s="24">
        <v>-2.5071167358507529E-3</v>
      </c>
      <c r="Y7" s="24">
        <v>-2.3986871131424837E-3</v>
      </c>
      <c r="Z7" s="24">
        <v>-2.2824233727186212E-3</v>
      </c>
      <c r="AA7" s="24">
        <v>-2.1778848967652022E-3</v>
      </c>
      <c r="AB7" s="24">
        <v>-2.0781344426508948E-3</v>
      </c>
      <c r="AC7" s="24">
        <v>-1.4751759345087124E-3</v>
      </c>
      <c r="AD7" s="24">
        <v>0</v>
      </c>
      <c r="AE7" s="24">
        <v>0</v>
      </c>
    </row>
    <row r="8" spans="1:31" x14ac:dyDescent="0.35">
      <c r="A8" s="28" t="s">
        <v>40</v>
      </c>
      <c r="B8" s="28" t="s">
        <v>20</v>
      </c>
      <c r="C8" s="24">
        <v>1.8764829248859848E-4</v>
      </c>
      <c r="D8" s="24">
        <v>1.8158370757803401E-4</v>
      </c>
      <c r="E8" s="24">
        <v>1.8944286031770231E-4</v>
      </c>
      <c r="F8" s="24">
        <v>1.9694743622249161E-4</v>
      </c>
      <c r="G8" s="24">
        <v>1.8792694288557481E-4</v>
      </c>
      <c r="H8" s="24">
        <v>1.793196019186611E-4</v>
      </c>
      <c r="I8" s="24">
        <v>1.7452308526651742E-4</v>
      </c>
      <c r="J8" s="24">
        <v>1.818382809089002E-4</v>
      </c>
      <c r="K8" s="24">
        <v>1.7451897689315331E-4</v>
      </c>
      <c r="L8" s="24">
        <v>1.6796801767550608E-4</v>
      </c>
      <c r="M8" s="24">
        <v>1.7534917363353641E-4</v>
      </c>
      <c r="N8" s="24">
        <v>2.4987351746967747E-4</v>
      </c>
      <c r="O8" s="24">
        <v>2.4342876887424578E-4</v>
      </c>
      <c r="P8" s="24">
        <v>2.42195745714526E-4</v>
      </c>
      <c r="Q8" s="24">
        <v>2.3254054524747019E-4</v>
      </c>
      <c r="R8" s="24">
        <v>2.2982176747220532E-4</v>
      </c>
      <c r="S8" s="24">
        <v>4.1804354194684016E-4</v>
      </c>
      <c r="T8" s="24">
        <v>3.9981278854420789E-4</v>
      </c>
      <c r="U8" s="24">
        <v>4.9216109987499442E-4</v>
      </c>
      <c r="V8" s="24">
        <v>4.6830617938575027E-4</v>
      </c>
      <c r="W8" s="24">
        <v>5.8650017309697339E-4</v>
      </c>
      <c r="X8" s="24">
        <v>6.0218281913700859E-4</v>
      </c>
      <c r="Y8" s="24">
        <v>5.7702941569987671E-4</v>
      </c>
      <c r="Z8" s="24">
        <v>5.5268960911634241E-4</v>
      </c>
      <c r="AA8" s="24">
        <v>5.3656953500920467E-4</v>
      </c>
      <c r="AB8" s="24">
        <v>5.1355677892923207E-4</v>
      </c>
      <c r="AC8" s="24">
        <v>4.9439988529573924E-4</v>
      </c>
      <c r="AD8" s="24">
        <v>6.5886044673159967E-4</v>
      </c>
      <c r="AE8" s="24">
        <v>6.2936092226846757E-4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8.1155592411106398E-4</v>
      </c>
      <c r="D10" s="24">
        <v>7.9446491174587947E-4</v>
      </c>
      <c r="E10" s="24">
        <v>7.6010531077327762E-4</v>
      </c>
      <c r="F10" s="24">
        <v>7.2326320407985081E-4</v>
      </c>
      <c r="G10" s="24">
        <v>6.9013664483960255E-4</v>
      </c>
      <c r="H10" s="24">
        <v>6.585273326000417E-4</v>
      </c>
      <c r="I10" s="24">
        <v>6.3004685971425269E-4</v>
      </c>
      <c r="J10" s="24">
        <v>6.1781890816600508E-4</v>
      </c>
      <c r="K10" s="24">
        <v>6.1258853810266828E-4</v>
      </c>
      <c r="L10" s="24">
        <v>6.135165032752298E-4</v>
      </c>
      <c r="M10" s="24">
        <v>6.2136638228759919E-4</v>
      </c>
      <c r="N10" s="24">
        <v>7.1356533874769124E-4</v>
      </c>
      <c r="O10" s="24">
        <v>6.9196321844043564E-4</v>
      </c>
      <c r="P10" s="24">
        <v>6.7249821206054436E-4</v>
      </c>
      <c r="Q10" s="24">
        <v>6.6361344135706197E-4</v>
      </c>
      <c r="R10" s="24">
        <v>6.6443461534997669E-4</v>
      </c>
      <c r="S10" s="24">
        <v>1.0957281271433954E-3</v>
      </c>
      <c r="T10" s="24">
        <v>1.0515447330757435E-3</v>
      </c>
      <c r="U10" s="24">
        <v>2849.1559233382181</v>
      </c>
      <c r="V10" s="24">
        <v>2711.0580768608052</v>
      </c>
      <c r="W10" s="24">
        <v>4157.1045991567362</v>
      </c>
      <c r="X10" s="24">
        <v>4165.2801522658801</v>
      </c>
      <c r="Y10" s="24">
        <v>3985.1370724019453</v>
      </c>
      <c r="Z10" s="24">
        <v>10344.896900864895</v>
      </c>
      <c r="AA10" s="24">
        <v>11336.634469620067</v>
      </c>
      <c r="AB10" s="24">
        <v>15036.687225443402</v>
      </c>
      <c r="AC10" s="24">
        <v>14386.36955949772</v>
      </c>
      <c r="AD10" s="24">
        <v>16909.489076064601</v>
      </c>
      <c r="AE10" s="24">
        <v>16135.008672881586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1.5128877250042314E-2</v>
      </c>
      <c r="D12" s="24">
        <v>19157.377830222711</v>
      </c>
      <c r="E12" s="24">
        <v>39754.915689340291</v>
      </c>
      <c r="F12" s="24">
        <v>63888.991415197524</v>
      </c>
      <c r="G12" s="24">
        <v>84542.110727666106</v>
      </c>
      <c r="H12" s="24">
        <v>101282.04380690944</v>
      </c>
      <c r="I12" s="24">
        <v>126725.3328254645</v>
      </c>
      <c r="J12" s="24">
        <v>145354.34814117107</v>
      </c>
      <c r="K12" s="24">
        <v>211150.79499832072</v>
      </c>
      <c r="L12" s="24">
        <v>203702.30612326291</v>
      </c>
      <c r="M12" s="24">
        <v>197018.27872889864</v>
      </c>
      <c r="N12" s="24">
        <v>199755.43599281361</v>
      </c>
      <c r="O12" s="24">
        <v>199385.1419256026</v>
      </c>
      <c r="P12" s="24">
        <v>195676.02321886964</v>
      </c>
      <c r="Q12" s="24">
        <v>195244.70503180989</v>
      </c>
      <c r="R12" s="24">
        <v>207378.04522166171</v>
      </c>
      <c r="S12" s="24">
        <v>263563.09430160117</v>
      </c>
      <c r="T12" s="24">
        <v>258273.44570421291</v>
      </c>
      <c r="U12" s="24">
        <v>253463.00243439025</v>
      </c>
      <c r="V12" s="24">
        <v>242625.64878756311</v>
      </c>
      <c r="W12" s="24">
        <v>256239.48493385754</v>
      </c>
      <c r="X12" s="24">
        <v>267241.17430432694</v>
      </c>
      <c r="Y12" s="24">
        <v>263080.4206964976</v>
      </c>
      <c r="Z12" s="24">
        <v>252656.62564729457</v>
      </c>
      <c r="AA12" s="24">
        <v>253821.96441284704</v>
      </c>
      <c r="AB12" s="24">
        <v>261109.46151378326</v>
      </c>
      <c r="AC12" s="24">
        <v>259934.01091367577</v>
      </c>
      <c r="AD12" s="24">
        <v>255589.29071831805</v>
      </c>
      <c r="AE12" s="24">
        <v>260028.16903820593</v>
      </c>
    </row>
    <row r="13" spans="1:31" x14ac:dyDescent="0.35">
      <c r="A13" s="28" t="s">
        <v>40</v>
      </c>
      <c r="B13" s="28" t="s">
        <v>68</v>
      </c>
      <c r="C13" s="24">
        <v>1.3965680686767717E-3</v>
      </c>
      <c r="D13" s="24">
        <v>2.2516932442087495E-3</v>
      </c>
      <c r="E13" s="24">
        <v>2.4611909967884949E-3</v>
      </c>
      <c r="F13" s="24">
        <v>2.7880836410564954E-3</v>
      </c>
      <c r="G13" s="24">
        <v>3.2695045383399446E-3</v>
      </c>
      <c r="H13" s="24">
        <v>3.2913626636038619E-3</v>
      </c>
      <c r="I13" s="24">
        <v>4.5968942724098219E-3</v>
      </c>
      <c r="J13" s="24">
        <v>2656.6406220045092</v>
      </c>
      <c r="K13" s="24">
        <v>40612.534697078729</v>
      </c>
      <c r="L13" s="24">
        <v>38752.418764337155</v>
      </c>
      <c r="M13" s="24">
        <v>37076.426046056084</v>
      </c>
      <c r="N13" s="24">
        <v>35279.34222388918</v>
      </c>
      <c r="O13" s="24">
        <v>33663.494755449719</v>
      </c>
      <c r="P13" s="24">
        <v>32121.655645990955</v>
      </c>
      <c r="Q13" s="24">
        <v>30732.434752854067</v>
      </c>
      <c r="R13" s="24">
        <v>29242.841857290521</v>
      </c>
      <c r="S13" s="24">
        <v>29755.251485090033</v>
      </c>
      <c r="T13" s="24">
        <v>28392.415582575424</v>
      </c>
      <c r="U13" s="24">
        <v>27164.479606379846</v>
      </c>
      <c r="V13" s="24">
        <v>25847.826710018995</v>
      </c>
      <c r="W13" s="24">
        <v>25959.282192994498</v>
      </c>
      <c r="X13" s="24">
        <v>50135.835697053088</v>
      </c>
      <c r="Y13" s="24">
        <v>50621.905573572862</v>
      </c>
      <c r="Z13" s="24">
        <v>48168.274987680517</v>
      </c>
      <c r="AA13" s="24">
        <v>45962.095962840314</v>
      </c>
      <c r="AB13" s="24">
        <v>65468.909821356196</v>
      </c>
      <c r="AC13" s="24">
        <v>64735.367569509923</v>
      </c>
      <c r="AD13" s="24">
        <v>73074.063398847342</v>
      </c>
      <c r="AE13" s="24">
        <v>74743.190300154063</v>
      </c>
    </row>
    <row r="14" spans="1:31" x14ac:dyDescent="0.35">
      <c r="A14" s="28" t="s">
        <v>40</v>
      </c>
      <c r="B14" s="28" t="s">
        <v>36</v>
      </c>
      <c r="C14" s="24">
        <v>1.6367415048094711E-3</v>
      </c>
      <c r="D14" s="24">
        <v>1.593719383431881E-3</v>
      </c>
      <c r="E14" s="24">
        <v>1.5247930390868739E-3</v>
      </c>
      <c r="F14" s="24">
        <v>1.4508867171138281E-3</v>
      </c>
      <c r="G14" s="24">
        <v>1.4060331653143029E-3</v>
      </c>
      <c r="H14" s="24">
        <v>1.428500687678756E-3</v>
      </c>
      <c r="I14" s="24">
        <v>1.5495598285483849E-3</v>
      </c>
      <c r="J14" s="24">
        <v>1.7795202436842257E-3</v>
      </c>
      <c r="K14" s="24">
        <v>4.3769748171635413E-3</v>
      </c>
      <c r="L14" s="24">
        <v>4.2749722541472633E-3</v>
      </c>
      <c r="M14" s="24">
        <v>4.1812759485557478E-3</v>
      </c>
      <c r="N14" s="24">
        <v>4.9714880453972203E-3</v>
      </c>
      <c r="O14" s="24">
        <v>5.0774027455467944E-3</v>
      </c>
      <c r="P14" s="24">
        <v>4.9005590381933691E-3</v>
      </c>
      <c r="Q14" s="24">
        <v>4.8417080250819939E-3</v>
      </c>
      <c r="R14" s="24">
        <v>4.9504010124743255E-3</v>
      </c>
      <c r="S14" s="24">
        <v>9.9652906378969244E-3</v>
      </c>
      <c r="T14" s="24">
        <v>9.5397080191281097E-3</v>
      </c>
      <c r="U14" s="24">
        <v>1.0275323598511649E-2</v>
      </c>
      <c r="V14" s="24">
        <v>9.7988354203636645E-3</v>
      </c>
      <c r="W14" s="24">
        <v>5.195863860184937E-2</v>
      </c>
      <c r="X14" s="24">
        <v>4.9678894951700393E-2</v>
      </c>
      <c r="Y14" s="24">
        <v>4.7540938660697002E-2</v>
      </c>
      <c r="Z14" s="24">
        <v>649.14071466895393</v>
      </c>
      <c r="AA14" s="24">
        <v>619.40910805588248</v>
      </c>
      <c r="AB14" s="24">
        <v>1641.6663077537328</v>
      </c>
      <c r="AC14" s="24">
        <v>1570.6663833111988</v>
      </c>
      <c r="AD14" s="24">
        <v>1494.5386301421865</v>
      </c>
      <c r="AE14" s="24">
        <v>1426.0865682229055</v>
      </c>
    </row>
    <row r="15" spans="1:31" x14ac:dyDescent="0.35">
      <c r="A15" s="28" t="s">
        <v>40</v>
      </c>
      <c r="B15" s="28" t="s">
        <v>73</v>
      </c>
      <c r="C15" s="24">
        <v>0</v>
      </c>
      <c r="D15" s="24">
        <v>0</v>
      </c>
      <c r="E15" s="24">
        <v>1.8340509002998371E-3</v>
      </c>
      <c r="F15" s="24">
        <v>1.9345244703644539E-3</v>
      </c>
      <c r="G15" s="24">
        <v>1.8996278295823669E-3</v>
      </c>
      <c r="H15" s="24">
        <v>1.8991206509701339E-3</v>
      </c>
      <c r="I15" s="24">
        <v>1.8997607535980589E-3</v>
      </c>
      <c r="J15" s="24">
        <v>1.9589497990316652E-3</v>
      </c>
      <c r="K15" s="24">
        <v>22893.993684111218</v>
      </c>
      <c r="L15" s="24">
        <v>21845.41389417047</v>
      </c>
      <c r="M15" s="24">
        <v>20900.6275471927</v>
      </c>
      <c r="N15" s="24">
        <v>19887.580376070695</v>
      </c>
      <c r="O15" s="24">
        <v>18976.699329289473</v>
      </c>
      <c r="P15" s="24">
        <v>18107.537554244667</v>
      </c>
      <c r="Q15" s="24">
        <v>17324.40957282409</v>
      </c>
      <c r="R15" s="24">
        <v>16484.700121192578</v>
      </c>
      <c r="S15" s="24">
        <v>22737.447373059396</v>
      </c>
      <c r="T15" s="24">
        <v>21696.037596446244</v>
      </c>
      <c r="U15" s="24">
        <v>20757.712983761772</v>
      </c>
      <c r="V15" s="24">
        <v>19751.592040221323</v>
      </c>
      <c r="W15" s="24">
        <v>20137.823475862435</v>
      </c>
      <c r="X15" s="24">
        <v>24275.182015515915</v>
      </c>
      <c r="Y15" s="24">
        <v>23225.311156141797</v>
      </c>
      <c r="Z15" s="24">
        <v>22099.586548741361</v>
      </c>
      <c r="AA15" s="24">
        <v>21087.391760917482</v>
      </c>
      <c r="AB15" s="24">
        <v>25879.501947127399</v>
      </c>
      <c r="AC15" s="24">
        <v>24760.246312070365</v>
      </c>
      <c r="AD15" s="24">
        <v>26370.929739366464</v>
      </c>
      <c r="AE15" s="24">
        <v>25163.101096064234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1.7524649535318751E-2</v>
      </c>
      <c r="D17" s="32">
        <v>19157.381057964576</v>
      </c>
      <c r="E17" s="32">
        <v>39754.91910007946</v>
      </c>
      <c r="F17" s="32">
        <v>-185196.48022610357</v>
      </c>
      <c r="G17" s="32">
        <v>66321.535906986916</v>
      </c>
      <c r="H17" s="32">
        <v>141090.00895281931</v>
      </c>
      <c r="I17" s="32">
        <v>223725.41589278358</v>
      </c>
      <c r="J17" s="32">
        <v>413554.23484203778</v>
      </c>
      <c r="K17" s="32">
        <v>-24938.198228420973</v>
      </c>
      <c r="L17" s="32">
        <v>-1050.1139921443682</v>
      </c>
      <c r="M17" s="32">
        <v>417346.07995235396</v>
      </c>
      <c r="N17" s="32">
        <v>585564.24021789047</v>
      </c>
      <c r="O17" s="32">
        <v>436724.41381777963</v>
      </c>
      <c r="P17" s="32">
        <v>134731.79463710933</v>
      </c>
      <c r="Q17" s="32">
        <v>224564.42937283899</v>
      </c>
      <c r="R17" s="32">
        <v>236620.88115363591</v>
      </c>
      <c r="S17" s="32">
        <v>483991.1620144695</v>
      </c>
      <c r="T17" s="32">
        <v>649729.41044686944</v>
      </c>
      <c r="U17" s="32">
        <v>283476.63500289549</v>
      </c>
      <c r="V17" s="32">
        <v>271184.53075675928</v>
      </c>
      <c r="W17" s="32">
        <v>526191.31120080955</v>
      </c>
      <c r="X17" s="32">
        <v>321542.28824871196</v>
      </c>
      <c r="Y17" s="32">
        <v>317687.46152081469</v>
      </c>
      <c r="Z17" s="32">
        <v>311169.79580610618</v>
      </c>
      <c r="AA17" s="32">
        <v>311120.69320399204</v>
      </c>
      <c r="AB17" s="32">
        <v>341615.05699600518</v>
      </c>
      <c r="AC17" s="32">
        <v>339055.74706190731</v>
      </c>
      <c r="AD17" s="32">
        <v>345572.84385209047</v>
      </c>
      <c r="AE17" s="32">
        <v>350906.36864060245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-45488.830668380026</v>
      </c>
      <c r="G20" s="24">
        <v>180364.9161604564</v>
      </c>
      <c r="H20" s="24">
        <v>-132097.30632573855</v>
      </c>
      <c r="I20" s="24">
        <v>-126746.20687447824</v>
      </c>
      <c r="J20" s="24">
        <v>-120602.85119668924</v>
      </c>
      <c r="K20" s="24">
        <v>-124891.62183261041</v>
      </c>
      <c r="L20" s="24">
        <v>-119171.39483609307</v>
      </c>
      <c r="M20" s="24">
        <v>-114017.38298059373</v>
      </c>
      <c r="N20" s="24">
        <v>240461.28516864032</v>
      </c>
      <c r="O20" s="24">
        <v>-49067.217272333153</v>
      </c>
      <c r="P20" s="24">
        <v>-46819.863790838157</v>
      </c>
      <c r="Q20" s="24">
        <v>-4.3160113051058399E-4</v>
      </c>
      <c r="R20" s="24">
        <v>-4.1068153598348099E-4</v>
      </c>
      <c r="S20" s="24">
        <v>-3.91871694484714E-4</v>
      </c>
      <c r="T20" s="24">
        <v>-3.7392337245105E-4</v>
      </c>
      <c r="U20" s="24">
        <v>-3.5775166029385303E-4</v>
      </c>
      <c r="V20" s="24">
        <v>-3.4041153037831802E-4</v>
      </c>
      <c r="W20" s="24">
        <v>-3.2482016244541202E-4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4.0739368128198197E-5</v>
      </c>
      <c r="D22" s="24">
        <v>4.0083577620190897E-5</v>
      </c>
      <c r="E22" s="24">
        <v>4.1544422234543405E-5</v>
      </c>
      <c r="F22" s="24">
        <v>4.4098530295392298E-5</v>
      </c>
      <c r="G22" s="24">
        <v>4.2078750265110299E-5</v>
      </c>
      <c r="H22" s="24">
        <v>4.0151479244616196E-5</v>
      </c>
      <c r="I22" s="24">
        <v>3.8414978632810797E-5</v>
      </c>
      <c r="J22" s="24">
        <v>3.9481623734147702E-5</v>
      </c>
      <c r="K22" s="24">
        <v>3.7673305074837005E-5</v>
      </c>
      <c r="L22" s="24">
        <v>3.59478101716016E-5</v>
      </c>
      <c r="M22" s="24">
        <v>3.76278564553877E-5</v>
      </c>
      <c r="N22" s="24">
        <v>5.9921263290020602E-5</v>
      </c>
      <c r="O22" s="24">
        <v>5.7176777925729601E-5</v>
      </c>
      <c r="P22" s="24">
        <v>5.9801457851802606E-5</v>
      </c>
      <c r="Q22" s="24">
        <v>5.7215120558627094E-5</v>
      </c>
      <c r="R22" s="24">
        <v>5.65875306286224E-5</v>
      </c>
      <c r="S22" s="24">
        <v>1.39972442878183E-4</v>
      </c>
      <c r="T22" s="24">
        <v>1.33561491242802E-4</v>
      </c>
      <c r="U22" s="24">
        <v>1.61061888851991E-4</v>
      </c>
      <c r="V22" s="24">
        <v>1.5325526099499901E-4</v>
      </c>
      <c r="W22" s="24">
        <v>2.23362914320664E-4</v>
      </c>
      <c r="X22" s="24">
        <v>2.13961069134239E-4</v>
      </c>
      <c r="Y22" s="24">
        <v>2.04707523948753E-4</v>
      </c>
      <c r="Z22" s="24">
        <v>1.9478540351179098E-4</v>
      </c>
      <c r="AA22" s="24">
        <v>1.8586393457465899E-4</v>
      </c>
      <c r="AB22" s="24">
        <v>1.773510825388E-4</v>
      </c>
      <c r="AC22" s="24">
        <v>1.7017404599565299E-4</v>
      </c>
      <c r="AD22" s="24">
        <v>2.0808601906454499E-4</v>
      </c>
      <c r="AE22" s="24">
        <v>1.9855536162376099E-4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1.6813211123529101E-4</v>
      </c>
      <c r="D24" s="24">
        <v>1.665431538004822E-4</v>
      </c>
      <c r="E24" s="24">
        <v>1.593403733822406E-4</v>
      </c>
      <c r="F24" s="24">
        <v>1.5161718693226469E-4</v>
      </c>
      <c r="G24" s="24">
        <v>1.446728882365481E-4</v>
      </c>
      <c r="H24" s="24">
        <v>1.3804664902571621E-4</v>
      </c>
      <c r="I24" s="24">
        <v>1.3207630633845391E-4</v>
      </c>
      <c r="J24" s="24">
        <v>1.2830514977834763E-4</v>
      </c>
      <c r="K24" s="24">
        <v>1.2708240893803441E-4</v>
      </c>
      <c r="L24" s="24">
        <v>1.2724820004309971E-4</v>
      </c>
      <c r="M24" s="24">
        <v>1.2878423096871573E-4</v>
      </c>
      <c r="N24" s="24">
        <v>1.567241841275127E-4</v>
      </c>
      <c r="O24" s="24">
        <v>1.4954597716137149E-4</v>
      </c>
      <c r="P24" s="24">
        <v>1.4468291436343868E-4</v>
      </c>
      <c r="Q24" s="24">
        <v>1.4132523419551059E-4</v>
      </c>
      <c r="R24" s="24">
        <v>1.3994195727627662E-4</v>
      </c>
      <c r="S24" s="24">
        <v>2.8867542795568099E-4</v>
      </c>
      <c r="T24" s="24">
        <v>2.7545365251980104E-4</v>
      </c>
      <c r="U24" s="24">
        <v>1821.7741537861643</v>
      </c>
      <c r="V24" s="24">
        <v>1733.473234434824</v>
      </c>
      <c r="W24" s="24">
        <v>1835.4756833116453</v>
      </c>
      <c r="X24" s="24">
        <v>1751.4080940657461</v>
      </c>
      <c r="Y24" s="24">
        <v>1675.6619167301212</v>
      </c>
      <c r="Z24" s="24">
        <v>7015.3329592460796</v>
      </c>
      <c r="AA24" s="24">
        <v>6694.0199966155751</v>
      </c>
      <c r="AB24" s="24">
        <v>6387.4236583497459</v>
      </c>
      <c r="AC24" s="24">
        <v>6111.1756781109434</v>
      </c>
      <c r="AD24" s="24">
        <v>6974.4442736561941</v>
      </c>
      <c r="AE24" s="24">
        <v>6655.0040765837139</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2.847784365812699E-3</v>
      </c>
      <c r="D26" s="24">
        <v>19157.365905796083</v>
      </c>
      <c r="E26" s="24">
        <v>36664.047826009126</v>
      </c>
      <c r="F26" s="24">
        <v>52329.880307375708</v>
      </c>
      <c r="G26" s="24">
        <v>67138.846623817051</v>
      </c>
      <c r="H26" s="24">
        <v>81141.84194832822</v>
      </c>
      <c r="I26" s="24">
        <v>93972.011415944115</v>
      </c>
      <c r="J26" s="24">
        <v>101378.56899273716</v>
      </c>
      <c r="K26" s="24">
        <v>155968.46982956407</v>
      </c>
      <c r="L26" s="24">
        <v>148824.87573231815</v>
      </c>
      <c r="M26" s="24">
        <v>142388.38839429079</v>
      </c>
      <c r="N26" s="24">
        <v>135486.86025971419</v>
      </c>
      <c r="O26" s="24">
        <v>129281.35515818096</v>
      </c>
      <c r="P26" s="24">
        <v>123360.07166670921</v>
      </c>
      <c r="Q26" s="24">
        <v>118024.90488853496</v>
      </c>
      <c r="R26" s="24">
        <v>112304.26858528113</v>
      </c>
      <c r="S26" s="24">
        <v>108471.47455631137</v>
      </c>
      <c r="T26" s="24">
        <v>104543.64217066346</v>
      </c>
      <c r="U26" s="24">
        <v>102574.47797657244</v>
      </c>
      <c r="V26" s="24">
        <v>97602.719967965924</v>
      </c>
      <c r="W26" s="24">
        <v>110335.20473901312</v>
      </c>
      <c r="X26" s="24">
        <v>109531.4134863986</v>
      </c>
      <c r="Y26" s="24">
        <v>104794.31861195379</v>
      </c>
      <c r="Z26" s="24">
        <v>99714.965249309957</v>
      </c>
      <c r="AA26" s="24">
        <v>99251.93873844562</v>
      </c>
      <c r="AB26" s="24">
        <v>94706.048676315433</v>
      </c>
      <c r="AC26" s="24">
        <v>93336.533753310883</v>
      </c>
      <c r="AD26" s="24">
        <v>91159.759166198623</v>
      </c>
      <c r="AE26" s="24">
        <v>86984.5030622997</v>
      </c>
    </row>
    <row r="27" spans="1:31" x14ac:dyDescent="0.35">
      <c r="A27" s="28" t="s">
        <v>130</v>
      </c>
      <c r="B27" s="28" t="s">
        <v>68</v>
      </c>
      <c r="C27" s="24">
        <v>3.2706762792696081E-4</v>
      </c>
      <c r="D27" s="24">
        <v>7.8713935305338705E-4</v>
      </c>
      <c r="E27" s="24">
        <v>8.0687738203959756E-4</v>
      </c>
      <c r="F27" s="24">
        <v>9.3319112262134829E-4</v>
      </c>
      <c r="G27" s="24">
        <v>1.4942742637358722E-3</v>
      </c>
      <c r="H27" s="24">
        <v>1.5706351698135661E-3</v>
      </c>
      <c r="I27" s="24">
        <v>2.4500851145649858E-3</v>
      </c>
      <c r="J27" s="24">
        <v>2656.6384424090352</v>
      </c>
      <c r="K27" s="24">
        <v>40612.531820457902</v>
      </c>
      <c r="L27" s="24">
        <v>38752.415843787305</v>
      </c>
      <c r="M27" s="24">
        <v>37076.422951677312</v>
      </c>
      <c r="N27" s="24">
        <v>35279.338382892769</v>
      </c>
      <c r="O27" s="24">
        <v>33663.490809968767</v>
      </c>
      <c r="P27" s="24">
        <v>32121.651523441451</v>
      </c>
      <c r="Q27" s="24">
        <v>30732.430793620355</v>
      </c>
      <c r="R27" s="24">
        <v>29242.837869574629</v>
      </c>
      <c r="S27" s="24">
        <v>29477.908365918694</v>
      </c>
      <c r="T27" s="24">
        <v>28127.775148646422</v>
      </c>
      <c r="U27" s="24">
        <v>26911.284506875105</v>
      </c>
      <c r="V27" s="24">
        <v>25606.90154703131</v>
      </c>
      <c r="W27" s="24">
        <v>24434.066352713267</v>
      </c>
      <c r="X27" s="24">
        <v>36048.710069778535</v>
      </c>
      <c r="Y27" s="24">
        <v>36027.798302643394</v>
      </c>
      <c r="Z27" s="24">
        <v>34281.540290520148</v>
      </c>
      <c r="AA27" s="24">
        <v>32711.393404932584</v>
      </c>
      <c r="AB27" s="24">
        <v>42800.269992666443</v>
      </c>
      <c r="AC27" s="24">
        <v>41095.772446671668</v>
      </c>
      <c r="AD27" s="24">
        <v>41752.896344786743</v>
      </c>
      <c r="AE27" s="24">
        <v>43556.516871670181</v>
      </c>
    </row>
    <row r="28" spans="1:31" x14ac:dyDescent="0.35">
      <c r="A28" s="28" t="s">
        <v>130</v>
      </c>
      <c r="B28" s="28" t="s">
        <v>36</v>
      </c>
      <c r="C28" s="24">
        <v>5.6579965618240699E-4</v>
      </c>
      <c r="D28" s="24">
        <v>5.5707384935209305E-4</v>
      </c>
      <c r="E28" s="24">
        <v>5.3298111109138498E-4</v>
      </c>
      <c r="F28" s="24">
        <v>5.0714765527664599E-4</v>
      </c>
      <c r="G28" s="24">
        <v>4.8391951820108699E-4</v>
      </c>
      <c r="H28" s="24">
        <v>4.9454726056183699E-4</v>
      </c>
      <c r="I28" s="24">
        <v>5.3006409422872889E-4</v>
      </c>
      <c r="J28" s="24">
        <v>5.8790573037095491E-4</v>
      </c>
      <c r="K28" s="24">
        <v>2.6924289778954952E-3</v>
      </c>
      <c r="L28" s="24">
        <v>2.5926724525101056E-3</v>
      </c>
      <c r="M28" s="24">
        <v>2.4980745425950855E-3</v>
      </c>
      <c r="N28" s="24">
        <v>2.5748252197241336E-3</v>
      </c>
      <c r="O28" s="24">
        <v>2.4583966672191522E-3</v>
      </c>
      <c r="P28" s="24">
        <v>2.3485523095569589E-3</v>
      </c>
      <c r="Q28" s="24">
        <v>2.2877320695522314E-3</v>
      </c>
      <c r="R28" s="24">
        <v>2.2566625231303819E-3</v>
      </c>
      <c r="S28" s="24">
        <v>2.4294848307547449E-3</v>
      </c>
      <c r="T28" s="24">
        <v>2.3204970033159464E-3</v>
      </c>
      <c r="U28" s="24">
        <v>2.7291988385131001E-3</v>
      </c>
      <c r="V28" s="24">
        <v>2.6009376250098696E-3</v>
      </c>
      <c r="W28" s="24">
        <v>4.1636066801986702E-3</v>
      </c>
      <c r="X28" s="24">
        <v>3.9789362452687695E-3</v>
      </c>
      <c r="Y28" s="24">
        <v>3.8096596606881201E-3</v>
      </c>
      <c r="Z28" s="24">
        <v>3.8074547094766298E-3</v>
      </c>
      <c r="AA28" s="24">
        <v>3.63616954400799E-3</v>
      </c>
      <c r="AB28" s="24">
        <v>3.4766269435883099E-3</v>
      </c>
      <c r="AC28" s="24">
        <v>3.3334345857707701E-3</v>
      </c>
      <c r="AD28" s="24">
        <v>4.3540689898005896E-3</v>
      </c>
      <c r="AE28" s="24">
        <v>4.1752454068642499E-3</v>
      </c>
    </row>
    <row r="29" spans="1:31" x14ac:dyDescent="0.35">
      <c r="A29" s="28" t="s">
        <v>130</v>
      </c>
      <c r="B29" s="28" t="s">
        <v>73</v>
      </c>
      <c r="C29" s="24">
        <v>0</v>
      </c>
      <c r="D29" s="24">
        <v>0</v>
      </c>
      <c r="E29" s="24">
        <v>5.4197875498973103E-4</v>
      </c>
      <c r="F29" s="24">
        <v>5.8377998656271399E-4</v>
      </c>
      <c r="G29" s="24">
        <v>5.5704197168921594E-4</v>
      </c>
      <c r="H29" s="24">
        <v>5.5032599957985503E-4</v>
      </c>
      <c r="I29" s="24">
        <v>5.6252216263668697E-4</v>
      </c>
      <c r="J29" s="24">
        <v>5.8083577268664604E-4</v>
      </c>
      <c r="K29" s="24">
        <v>22893.992323374725</v>
      </c>
      <c r="L29" s="24">
        <v>21845.412531541533</v>
      </c>
      <c r="M29" s="24">
        <v>20900.626131929064</v>
      </c>
      <c r="N29" s="24">
        <v>19887.578358700652</v>
      </c>
      <c r="O29" s="24">
        <v>18976.696900709725</v>
      </c>
      <c r="P29" s="24">
        <v>18107.535203391868</v>
      </c>
      <c r="Q29" s="24">
        <v>17324.407258575258</v>
      </c>
      <c r="R29" s="24">
        <v>16484.697787145546</v>
      </c>
      <c r="S29" s="24">
        <v>15729.673642185195</v>
      </c>
      <c r="T29" s="24">
        <v>15009.23056998402</v>
      </c>
      <c r="U29" s="24">
        <v>14360.100675766038</v>
      </c>
      <c r="V29" s="24">
        <v>13664.070331382982</v>
      </c>
      <c r="W29" s="24">
        <v>13038.235328763996</v>
      </c>
      <c r="X29" s="24">
        <v>12441.064241593001</v>
      </c>
      <c r="Y29" s="24">
        <v>11903.003973989427</v>
      </c>
      <c r="Z29" s="24">
        <v>11326.068470730057</v>
      </c>
      <c r="AA29" s="24">
        <v>10807.317239750662</v>
      </c>
      <c r="AB29" s="24">
        <v>10312.3256082876</v>
      </c>
      <c r="AC29" s="24">
        <v>9866.3305909651135</v>
      </c>
      <c r="AD29" s="24">
        <v>9388.1121205509262</v>
      </c>
      <c r="AE29" s="24">
        <v>8958.1222496403134</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3.383723473103149E-3</v>
      </c>
      <c r="D31" s="32">
        <v>19157.366899562167</v>
      </c>
      <c r="E31" s="32">
        <v>36664.048833771303</v>
      </c>
      <c r="F31" s="32">
        <v>6841.0507679025268</v>
      </c>
      <c r="G31" s="32">
        <v>247503.76446529938</v>
      </c>
      <c r="H31" s="32">
        <v>-50955.462628577036</v>
      </c>
      <c r="I31" s="32">
        <v>-32774.192837957729</v>
      </c>
      <c r="J31" s="32">
        <v>-16567.643593756264</v>
      </c>
      <c r="K31" s="32">
        <v>71689.379982167273</v>
      </c>
      <c r="L31" s="32">
        <v>68405.896903208399</v>
      </c>
      <c r="M31" s="32">
        <v>65447.428531786463</v>
      </c>
      <c r="N31" s="32">
        <v>411227.4840278927</v>
      </c>
      <c r="O31" s="32">
        <v>113877.62890253932</v>
      </c>
      <c r="P31" s="32">
        <v>108661.85960379688</v>
      </c>
      <c r="Q31" s="32">
        <v>148757.33544909453</v>
      </c>
      <c r="R31" s="32">
        <v>141547.1062407037</v>
      </c>
      <c r="S31" s="32">
        <v>137949.38295900624</v>
      </c>
      <c r="T31" s="32">
        <v>132671.41735440164</v>
      </c>
      <c r="U31" s="32">
        <v>131307.53644054395</v>
      </c>
      <c r="V31" s="32">
        <v>124943.0945622758</v>
      </c>
      <c r="W31" s="32">
        <v>136604.74667358078</v>
      </c>
      <c r="X31" s="32">
        <v>147331.53186420395</v>
      </c>
      <c r="Y31" s="32">
        <v>142497.77903603483</v>
      </c>
      <c r="Z31" s="32">
        <v>141011.83869386159</v>
      </c>
      <c r="AA31" s="32">
        <v>138657.3523258577</v>
      </c>
      <c r="AB31" s="32">
        <v>143893.74250468271</v>
      </c>
      <c r="AC31" s="32">
        <v>140543.48204826753</v>
      </c>
      <c r="AD31" s="32">
        <v>139887.09999272757</v>
      </c>
      <c r="AE31" s="32">
        <v>137196.02420910896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-71784.424118974304</v>
      </c>
      <c r="G34" s="24">
        <v>-68496.464809140947</v>
      </c>
      <c r="H34" s="24">
        <v>317943.16187366197</v>
      </c>
      <c r="I34" s="24">
        <v>58630.320678691081</v>
      </c>
      <c r="J34" s="24">
        <v>-61277.046194695104</v>
      </c>
      <c r="K34" s="24">
        <v>-58470.463902957381</v>
      </c>
      <c r="L34" s="24">
        <v>-55792.427366105847</v>
      </c>
      <c r="M34" s="24">
        <v>330057.10516472487</v>
      </c>
      <c r="N34" s="24">
        <v>110068.17987684309</v>
      </c>
      <c r="O34" s="24">
        <v>252742.9972978427</v>
      </c>
      <c r="P34" s="24">
        <v>-46246.01770258585</v>
      </c>
      <c r="Q34" s="24">
        <v>-1412.7073851721607</v>
      </c>
      <c r="R34" s="24">
        <v>-3.0869033336534302E-3</v>
      </c>
      <c r="S34" s="24">
        <v>-2.21026941217528E-4</v>
      </c>
      <c r="T34" s="24">
        <v>-2.1090356978008802E-4</v>
      </c>
      <c r="U34" s="24">
        <v>-2.0178225756830402E-4</v>
      </c>
      <c r="V34" s="24">
        <v>-1.92001924031878E-4</v>
      </c>
      <c r="W34" s="24">
        <v>239835.44184057903</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4.3399947316267499E-5</v>
      </c>
      <c r="D36" s="24">
        <v>4.2732022130625901E-5</v>
      </c>
      <c r="E36" s="24">
        <v>4.36373250090737E-5</v>
      </c>
      <c r="F36" s="24">
        <v>4.8840783104933804E-5</v>
      </c>
      <c r="G36" s="24">
        <v>4.6603800654092804E-5</v>
      </c>
      <c r="H36" s="24">
        <v>4.4469275415590396E-5</v>
      </c>
      <c r="I36" s="24">
        <v>4.2546035589349802E-5</v>
      </c>
      <c r="J36" s="24">
        <v>4.57029725741333E-5</v>
      </c>
      <c r="K36" s="24">
        <v>4.3609706637345299E-5</v>
      </c>
      <c r="L36" s="24">
        <v>4.2379151052601398E-5</v>
      </c>
      <c r="M36" s="24">
        <v>4.6219768767766398E-5</v>
      </c>
      <c r="N36" s="24">
        <v>6.1359247601498095E-5</v>
      </c>
      <c r="O36" s="24">
        <v>6.26900190326752E-5</v>
      </c>
      <c r="P36" s="24">
        <v>5.9818720427210803E-5</v>
      </c>
      <c r="Q36" s="24">
        <v>5.7231636549517694E-5</v>
      </c>
      <c r="R36" s="24">
        <v>5.9258769481318203E-5</v>
      </c>
      <c r="S36" s="24">
        <v>1.0227527181472599E-4</v>
      </c>
      <c r="T36" s="24">
        <v>9.7590908181306097E-5</v>
      </c>
      <c r="U36" s="24">
        <v>1.3232880034306E-4</v>
      </c>
      <c r="V36" s="24">
        <v>1.2591485781200201E-4</v>
      </c>
      <c r="W36" s="24">
        <v>1.26981982751174E-4</v>
      </c>
      <c r="X36" s="24">
        <v>1.62882746251704E-4</v>
      </c>
      <c r="Y36" s="24">
        <v>1.55838273822794E-4</v>
      </c>
      <c r="Z36" s="24">
        <v>1.4828483322749299E-4</v>
      </c>
      <c r="AA36" s="24">
        <v>1.4980913420472E-4</v>
      </c>
      <c r="AB36" s="24">
        <v>1.43444580106309E-4</v>
      </c>
      <c r="AC36" s="24">
        <v>1.3724078373813001E-4</v>
      </c>
      <c r="AD36" s="24">
        <v>1.30588758649625E-4</v>
      </c>
      <c r="AE36" s="24">
        <v>1.2460759408171199E-4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1.6541011039270139E-4</v>
      </c>
      <c r="D38" s="24">
        <v>1.6336476789624571E-4</v>
      </c>
      <c r="E38" s="24">
        <v>1.562994486418541E-4</v>
      </c>
      <c r="F38" s="24">
        <v>1.4872365502303458E-4</v>
      </c>
      <c r="G38" s="24">
        <v>1.4191188450746601E-4</v>
      </c>
      <c r="H38" s="24">
        <v>1.3541210348374779E-4</v>
      </c>
      <c r="I38" s="24">
        <v>1.295557015536265E-4</v>
      </c>
      <c r="J38" s="24">
        <v>1.29302367360175E-4</v>
      </c>
      <c r="K38" s="24">
        <v>1.2703790039690188E-4</v>
      </c>
      <c r="L38" s="24">
        <v>1.2742189145499111E-4</v>
      </c>
      <c r="M38" s="24">
        <v>1.3083141141115602E-4</v>
      </c>
      <c r="N38" s="24">
        <v>1.4464323442835809E-4</v>
      </c>
      <c r="O38" s="24">
        <v>1.4432999109127009E-4</v>
      </c>
      <c r="P38" s="24">
        <v>1.4065858199223259E-4</v>
      </c>
      <c r="Q38" s="24">
        <v>1.398400540127578E-4</v>
      </c>
      <c r="R38" s="24">
        <v>1.4521836575053551E-4</v>
      </c>
      <c r="S38" s="24">
        <v>2.03698189337936E-4</v>
      </c>
      <c r="T38" s="24">
        <v>1.943685011992734E-4</v>
      </c>
      <c r="U38" s="24">
        <v>1027.3805413105076</v>
      </c>
      <c r="V38" s="24">
        <v>977.58367371698364</v>
      </c>
      <c r="W38" s="24">
        <v>932.80884859521541</v>
      </c>
      <c r="X38" s="24">
        <v>1088.6620708938817</v>
      </c>
      <c r="Y38" s="24">
        <v>1041.5788154890417</v>
      </c>
      <c r="Z38" s="24">
        <v>991.09376123936192</v>
      </c>
      <c r="AA38" s="24">
        <v>2411.2497960215696</v>
      </c>
      <c r="AB38" s="24">
        <v>6520.0987950720728</v>
      </c>
      <c r="AC38" s="24">
        <v>6238.112782111094</v>
      </c>
      <c r="AD38" s="24">
        <v>6440.234340913471</v>
      </c>
      <c r="AE38" s="24">
        <v>6145.2617732342287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5.1243077531527579E-3</v>
      </c>
      <c r="D40" s="24">
        <v>5.026438899674023E-3</v>
      </c>
      <c r="E40" s="24">
        <v>5.021858445502984E-3</v>
      </c>
      <c r="F40" s="24">
        <v>5677.0121291697806</v>
      </c>
      <c r="G40" s="24">
        <v>8981.2702703707091</v>
      </c>
      <c r="H40" s="24">
        <v>9377.876250190975</v>
      </c>
      <c r="I40" s="24">
        <v>19848.275400306709</v>
      </c>
      <c r="J40" s="24">
        <v>29214.481188648919</v>
      </c>
      <c r="K40" s="24">
        <v>38729.030123921024</v>
      </c>
      <c r="L40" s="24">
        <v>36955.181401242458</v>
      </c>
      <c r="M40" s="24">
        <v>35356.916621963079</v>
      </c>
      <c r="N40" s="24">
        <v>33643.176172338142</v>
      </c>
      <c r="O40" s="24">
        <v>32216.793724822401</v>
      </c>
      <c r="P40" s="24">
        <v>34312.558906053826</v>
      </c>
      <c r="Q40" s="24">
        <v>32828.584287289334</v>
      </c>
      <c r="R40" s="24">
        <v>41506.218361465653</v>
      </c>
      <c r="S40" s="24">
        <v>65984.371092079542</v>
      </c>
      <c r="T40" s="24">
        <v>62962.186131497874</v>
      </c>
      <c r="U40" s="24">
        <v>60239.151344364451</v>
      </c>
      <c r="V40" s="24">
        <v>57319.375359360827</v>
      </c>
      <c r="W40" s="24">
        <v>59701.256244576856</v>
      </c>
      <c r="X40" s="24">
        <v>70037.649598869728</v>
      </c>
      <c r="Y40" s="24">
        <v>67008.61008334138</v>
      </c>
      <c r="Z40" s="24">
        <v>65740.038938925354</v>
      </c>
      <c r="AA40" s="24">
        <v>66148.865640316944</v>
      </c>
      <c r="AB40" s="24">
        <v>68906.722047867122</v>
      </c>
      <c r="AC40" s="24">
        <v>65926.593613130099</v>
      </c>
      <c r="AD40" s="24">
        <v>62731.148769627885</v>
      </c>
      <c r="AE40" s="24">
        <v>70883.516424682515</v>
      </c>
    </row>
    <row r="41" spans="1:31" x14ac:dyDescent="0.35">
      <c r="A41" s="28" t="s">
        <v>131</v>
      </c>
      <c r="B41" s="28" t="s">
        <v>68</v>
      </c>
      <c r="C41" s="24">
        <v>4.5913072875776738E-4</v>
      </c>
      <c r="D41" s="24">
        <v>6.5692103380884015E-4</v>
      </c>
      <c r="E41" s="24">
        <v>7.1035376968940666E-4</v>
      </c>
      <c r="F41" s="24">
        <v>7.6643638569403932E-4</v>
      </c>
      <c r="G41" s="24">
        <v>7.3133242880620724E-4</v>
      </c>
      <c r="H41" s="24">
        <v>7.1183246800328448E-4</v>
      </c>
      <c r="I41" s="24">
        <v>1.0293793973087438E-3</v>
      </c>
      <c r="J41" s="24">
        <v>9.8970569941215776E-4</v>
      </c>
      <c r="K41" s="24">
        <v>1.6568187961194139E-3</v>
      </c>
      <c r="L41" s="24">
        <v>1.580933965133393E-3</v>
      </c>
      <c r="M41" s="24">
        <v>1.5125605739327115E-3</v>
      </c>
      <c r="N41" s="24">
        <v>1.4392471563637594E-3</v>
      </c>
      <c r="O41" s="24">
        <v>1.3786682208299557E-3</v>
      </c>
      <c r="P41" s="24">
        <v>1.3155231109552275E-3</v>
      </c>
      <c r="Q41" s="24">
        <v>1.2594929226160381E-3</v>
      </c>
      <c r="R41" s="24">
        <v>1.2037187610750226E-3</v>
      </c>
      <c r="S41" s="24">
        <v>277.33842693723096</v>
      </c>
      <c r="T41" s="24">
        <v>264.63590569326561</v>
      </c>
      <c r="U41" s="24">
        <v>253.19073899204636</v>
      </c>
      <c r="V41" s="24">
        <v>240.92085101201644</v>
      </c>
      <c r="W41" s="24">
        <v>1525.2117150510937</v>
      </c>
      <c r="X41" s="24">
        <v>14087.120875143029</v>
      </c>
      <c r="Y41" s="24">
        <v>13477.870745814802</v>
      </c>
      <c r="Z41" s="24">
        <v>12824.601866060844</v>
      </c>
      <c r="AA41" s="24">
        <v>12237.215565799248</v>
      </c>
      <c r="AB41" s="24">
        <v>21701.566668416126</v>
      </c>
      <c r="AC41" s="24">
        <v>20763.001403026505</v>
      </c>
      <c r="AD41" s="24">
        <v>19756.624126465125</v>
      </c>
      <c r="AE41" s="24">
        <v>18851.740603344293</v>
      </c>
    </row>
    <row r="42" spans="1:31" x14ac:dyDescent="0.35">
      <c r="A42" s="28" t="s">
        <v>131</v>
      </c>
      <c r="B42" s="28" t="s">
        <v>36</v>
      </c>
      <c r="C42" s="24">
        <v>2.7183528942047403E-4</v>
      </c>
      <c r="D42" s="24">
        <v>2.5938481804604001E-4</v>
      </c>
      <c r="E42" s="24">
        <v>2.4816675326476802E-4</v>
      </c>
      <c r="F42" s="24">
        <v>2.3613817528753998E-4</v>
      </c>
      <c r="G42" s="24">
        <v>2.31945443992915E-4</v>
      </c>
      <c r="H42" s="24">
        <v>2.22823995367579E-4</v>
      </c>
      <c r="I42" s="24">
        <v>2.7760500988602098E-4</v>
      </c>
      <c r="J42" s="24">
        <v>3.58693443855705E-4</v>
      </c>
      <c r="K42" s="24">
        <v>4.6742897411326399E-4</v>
      </c>
      <c r="L42" s="24">
        <v>4.66089251734271E-4</v>
      </c>
      <c r="M42" s="24">
        <v>4.6978054664929098E-4</v>
      </c>
      <c r="N42" s="24">
        <v>7.27022808201137E-4</v>
      </c>
      <c r="O42" s="24">
        <v>1.0161181020706899E-3</v>
      </c>
      <c r="P42" s="24">
        <v>9.73399731961043E-4</v>
      </c>
      <c r="Q42" s="24">
        <v>9.3520602426604106E-4</v>
      </c>
      <c r="R42" s="24">
        <v>8.9507013146205509E-4</v>
      </c>
      <c r="S42" s="24">
        <v>4.7427939061427307E-3</v>
      </c>
      <c r="T42" s="24">
        <v>4.5271226465382897E-3</v>
      </c>
      <c r="U42" s="24">
        <v>4.3338789077949601E-3</v>
      </c>
      <c r="V42" s="24">
        <v>4.1275422631454799E-3</v>
      </c>
      <c r="W42" s="24">
        <v>1.38514807314719E-2</v>
      </c>
      <c r="X42" s="24">
        <v>1.3302227655849E-2</v>
      </c>
      <c r="Y42" s="24">
        <v>1.2727597477125799E-2</v>
      </c>
      <c r="Z42" s="24">
        <v>280.534075688771</v>
      </c>
      <c r="AA42" s="24">
        <v>267.685189861168</v>
      </c>
      <c r="AB42" s="24">
        <v>1306.0518220484598</v>
      </c>
      <c r="AC42" s="24">
        <v>1249.5667375169598</v>
      </c>
      <c r="AD42" s="24">
        <v>1189.00056562538</v>
      </c>
      <c r="AE42" s="24">
        <v>1134.5425305880699</v>
      </c>
    </row>
    <row r="43" spans="1:31" x14ac:dyDescent="0.35">
      <c r="A43" s="28" t="s">
        <v>131</v>
      </c>
      <c r="B43" s="28" t="s">
        <v>73</v>
      </c>
      <c r="C43" s="24">
        <v>0</v>
      </c>
      <c r="D43" s="24">
        <v>0</v>
      </c>
      <c r="E43" s="24">
        <v>2.38075203748789E-4</v>
      </c>
      <c r="F43" s="24">
        <v>2.7784464838910897E-4</v>
      </c>
      <c r="G43" s="24">
        <v>2.6910367535039396E-4</v>
      </c>
      <c r="H43" s="24">
        <v>2.7053767445942798E-4</v>
      </c>
      <c r="I43" s="24">
        <v>2.7302472350628496E-4</v>
      </c>
      <c r="J43" s="24">
        <v>3.0195826386183197E-4</v>
      </c>
      <c r="K43" s="24">
        <v>2.9051886558810903E-4</v>
      </c>
      <c r="L43" s="24">
        <v>2.9241755900197302E-4</v>
      </c>
      <c r="M43" s="24">
        <v>3.1205823128760803E-4</v>
      </c>
      <c r="N43" s="24">
        <v>6.38007644790848E-4</v>
      </c>
      <c r="O43" s="24">
        <v>1.0836530693153601E-3</v>
      </c>
      <c r="P43" s="24">
        <v>1.03517818158919E-3</v>
      </c>
      <c r="Q43" s="24">
        <v>9.9429983624445902E-4</v>
      </c>
      <c r="R43" s="24">
        <v>9.4922711898170792E-4</v>
      </c>
      <c r="S43" s="24">
        <v>7007.77073038669</v>
      </c>
      <c r="T43" s="24">
        <v>6686.8041302455995</v>
      </c>
      <c r="U43" s="24">
        <v>6397.6083235182105</v>
      </c>
      <c r="V43" s="24">
        <v>6087.51791223294</v>
      </c>
      <c r="W43" s="24">
        <v>6553.6664850623201</v>
      </c>
      <c r="X43" s="24">
        <v>11313.2001480331</v>
      </c>
      <c r="Y43" s="24">
        <v>10823.9185742265</v>
      </c>
      <c r="Z43" s="24">
        <v>10299.2860579934</v>
      </c>
      <c r="AA43" s="24">
        <v>9827.563030065101</v>
      </c>
      <c r="AB43" s="24">
        <v>15135.3905340616</v>
      </c>
      <c r="AC43" s="24">
        <v>14480.8040675907</v>
      </c>
      <c r="AD43" s="24">
        <v>13778.923261203499</v>
      </c>
      <c r="AE43" s="24">
        <v>13147.827732858799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5.7922485396194939E-3</v>
      </c>
      <c r="D45" s="32">
        <v>5.8894567235097343E-3</v>
      </c>
      <c r="E45" s="32">
        <v>5.9321489888433179E-3</v>
      </c>
      <c r="F45" s="32">
        <v>-66107.411025803696</v>
      </c>
      <c r="G45" s="32">
        <v>-59515.193618922123</v>
      </c>
      <c r="H45" s="32">
        <v>327321.03901556676</v>
      </c>
      <c r="I45" s="32">
        <v>78478.597280478934</v>
      </c>
      <c r="J45" s="32">
        <v>-32062.563841335144</v>
      </c>
      <c r="K45" s="32">
        <v>-19741.431951569957</v>
      </c>
      <c r="L45" s="32">
        <v>-18837.244214128386</v>
      </c>
      <c r="M45" s="32">
        <v>365414.02347629977</v>
      </c>
      <c r="N45" s="32">
        <v>143711.35769443086</v>
      </c>
      <c r="O45" s="32">
        <v>284959.79260835337</v>
      </c>
      <c r="P45" s="32">
        <v>-11933.457280531615</v>
      </c>
      <c r="Q45" s="32">
        <v>31415.878358681784</v>
      </c>
      <c r="R45" s="32">
        <v>41506.216682758219</v>
      </c>
      <c r="S45" s="32">
        <v>66261.709603963289</v>
      </c>
      <c r="T45" s="32">
        <v>63226.822118246979</v>
      </c>
      <c r="U45" s="32">
        <v>61519.72255521355</v>
      </c>
      <c r="V45" s="32">
        <v>58537.879818002759</v>
      </c>
      <c r="W45" s="32">
        <v>301994.71877578419</v>
      </c>
      <c r="X45" s="32">
        <v>85213.432707789383</v>
      </c>
      <c r="Y45" s="32">
        <v>81528.05980048349</v>
      </c>
      <c r="Z45" s="32">
        <v>79555.734714510385</v>
      </c>
      <c r="AA45" s="32">
        <v>80797.331151946884</v>
      </c>
      <c r="AB45" s="32">
        <v>97128.387654799895</v>
      </c>
      <c r="AC45" s="32">
        <v>92927.707935508472</v>
      </c>
      <c r="AD45" s="32">
        <v>88928.007367595244</v>
      </c>
      <c r="AE45" s="32">
        <v>95880.51892586863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-131812.22056224101</v>
      </c>
      <c r="G49" s="24">
        <v>-130089.03031956276</v>
      </c>
      <c r="H49" s="24">
        <v>-146037.89453122314</v>
      </c>
      <c r="I49" s="24">
        <v>165115.963861642</v>
      </c>
      <c r="J49" s="24">
        <v>447423.14267058932</v>
      </c>
      <c r="K49" s="24">
        <v>-93339.442975360129</v>
      </c>
      <c r="L49" s="24">
        <v>-68541.017459030059</v>
      </c>
      <c r="M49" s="24">
        <v>-32788.347803447483</v>
      </c>
      <c r="N49" s="24">
        <v>-4.0077345894239391E-3</v>
      </c>
      <c r="O49" s="24">
        <v>-3.82417422502707E-3</v>
      </c>
      <c r="P49" s="24">
        <v>-3.6490212056341348E-3</v>
      </c>
      <c r="Q49" s="24">
        <v>-3.4912056612186825E-3</v>
      </c>
      <c r="R49" s="24">
        <v>-3.3219878309571605E-3</v>
      </c>
      <c r="S49" s="24">
        <v>190672.81532690529</v>
      </c>
      <c r="T49" s="24">
        <v>363063.54829355056</v>
      </c>
      <c r="U49" s="24">
        <v>-2.8938400143918327E-3</v>
      </c>
      <c r="V49" s="24">
        <v>-2.7535763416443489E-3</v>
      </c>
      <c r="W49" s="24">
        <v>-2.627458340217638E-3</v>
      </c>
      <c r="X49" s="24">
        <v>-2.5071167358507529E-3</v>
      </c>
      <c r="Y49" s="24">
        <v>-2.3986871131424837E-3</v>
      </c>
      <c r="Z49" s="24">
        <v>-2.2824233727186212E-3</v>
      </c>
      <c r="AA49" s="24">
        <v>-2.1778848967652022E-3</v>
      </c>
      <c r="AB49" s="24">
        <v>-2.0781344426508948E-3</v>
      </c>
      <c r="AC49" s="24">
        <v>-1.4751759345087124E-3</v>
      </c>
      <c r="AD49" s="24">
        <v>0</v>
      </c>
      <c r="AE49" s="24">
        <v>0</v>
      </c>
    </row>
    <row r="50" spans="1:31" x14ac:dyDescent="0.35">
      <c r="A50" s="28" t="s">
        <v>132</v>
      </c>
      <c r="B50" s="28" t="s">
        <v>20</v>
      </c>
      <c r="C50" s="24">
        <v>3.5693579836534498E-5</v>
      </c>
      <c r="D50" s="24">
        <v>3.4058759372446697E-5</v>
      </c>
      <c r="E50" s="24">
        <v>3.3984705800739704E-5</v>
      </c>
      <c r="F50" s="24">
        <v>3.7137994728952698E-5</v>
      </c>
      <c r="G50" s="24">
        <v>3.5437017857029806E-5</v>
      </c>
      <c r="H50" s="24">
        <v>3.3813948323398402E-5</v>
      </c>
      <c r="I50" s="24">
        <v>3.4452881728820302E-5</v>
      </c>
      <c r="J50" s="24">
        <v>3.57222163771007E-5</v>
      </c>
      <c r="K50" s="24">
        <v>3.4086084315724099E-5</v>
      </c>
      <c r="L50" s="24">
        <v>3.25248896012916E-5</v>
      </c>
      <c r="M50" s="24">
        <v>3.3651742555831805E-5</v>
      </c>
      <c r="N50" s="24">
        <v>5.1245585572445101E-5</v>
      </c>
      <c r="O50" s="24">
        <v>4.8898459496224305E-5</v>
      </c>
      <c r="P50" s="24">
        <v>4.7346204091767199E-5</v>
      </c>
      <c r="Q50" s="24">
        <v>4.5298540744891998E-5</v>
      </c>
      <c r="R50" s="24">
        <v>4.3102932258112601E-5</v>
      </c>
      <c r="S50" s="24">
        <v>6.9086832391725191E-5</v>
      </c>
      <c r="T50" s="24">
        <v>6.5922549965858997E-5</v>
      </c>
      <c r="U50" s="24">
        <v>8.8246895323738103E-5</v>
      </c>
      <c r="V50" s="24">
        <v>8.3969591262313695E-5</v>
      </c>
      <c r="W50" s="24">
        <v>8.8422809117628002E-5</v>
      </c>
      <c r="X50" s="24">
        <v>8.4372909429794693E-5</v>
      </c>
      <c r="Y50" s="24">
        <v>8.0723887983983497E-5</v>
      </c>
      <c r="Z50" s="24">
        <v>7.9398893578902293E-5</v>
      </c>
      <c r="AA50" s="24">
        <v>7.5762303003141008E-5</v>
      </c>
      <c r="AB50" s="24">
        <v>7.2292273829177803E-5</v>
      </c>
      <c r="AC50" s="24">
        <v>7.0708733573328196E-5</v>
      </c>
      <c r="AD50" s="24">
        <v>1.8983139254372399E-4</v>
      </c>
      <c r="AE50" s="24">
        <v>1.81136824874187E-4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1.5860834071558861E-4</v>
      </c>
      <c r="D52" s="24">
        <v>1.5434308887293991E-4</v>
      </c>
      <c r="E52" s="24">
        <v>1.4766794580727699E-4</v>
      </c>
      <c r="F52" s="24">
        <v>1.4051051888560979E-4</v>
      </c>
      <c r="G52" s="24">
        <v>1.3407492254739438E-4</v>
      </c>
      <c r="H52" s="24">
        <v>1.2793408634925212E-4</v>
      </c>
      <c r="I52" s="24">
        <v>1.22401099186742E-4</v>
      </c>
      <c r="J52" s="24">
        <v>1.201887046549093E-4</v>
      </c>
      <c r="K52" s="24">
        <v>1.193964665459297E-4</v>
      </c>
      <c r="L52" s="24">
        <v>1.193623505062196E-4</v>
      </c>
      <c r="M52" s="24">
        <v>1.2055984890711781E-4</v>
      </c>
      <c r="N52" s="24">
        <v>1.4335911703705241E-4</v>
      </c>
      <c r="O52" s="24">
        <v>1.3679305055341401E-4</v>
      </c>
      <c r="P52" s="24">
        <v>1.31153982266743E-4</v>
      </c>
      <c r="Q52" s="24">
        <v>1.2735265823009539E-4</v>
      </c>
      <c r="R52" s="24">
        <v>1.2516170333324182E-4</v>
      </c>
      <c r="S52" s="24">
        <v>1.9286251785538181E-4</v>
      </c>
      <c r="T52" s="24">
        <v>1.8402912001774642E-4</v>
      </c>
      <c r="U52" s="24">
        <v>2.85274606368132E-4</v>
      </c>
      <c r="V52" s="24">
        <v>2.7144742040353503E-4</v>
      </c>
      <c r="W52" s="24">
        <v>4.3382074544828396E-4</v>
      </c>
      <c r="X52" s="24">
        <v>4.1395109282020001E-4</v>
      </c>
      <c r="Y52" s="24">
        <v>3.9738186581307302E-4</v>
      </c>
      <c r="Z52" s="24">
        <v>1.884013407141015E-3</v>
      </c>
      <c r="AA52" s="24">
        <v>1.797722716021904E-3</v>
      </c>
      <c r="AB52" s="24">
        <v>1.715384270330334E-3</v>
      </c>
      <c r="AC52" s="24">
        <v>1.641477495977872E-3</v>
      </c>
      <c r="AD52" s="24">
        <v>1556.4677010206424</v>
      </c>
      <c r="AE52" s="24">
        <v>1485.179119331174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1.8809832546053172E-3</v>
      </c>
      <c r="D54" s="24">
        <v>1.843508908536472E-3</v>
      </c>
      <c r="E54" s="24">
        <v>1.862484893885942E-3</v>
      </c>
      <c r="F54" s="24">
        <v>2.1545583757492741E-3</v>
      </c>
      <c r="G54" s="24">
        <v>2.0558763119193674E-3</v>
      </c>
      <c r="H54" s="24">
        <v>1.9617140373099961E-3</v>
      </c>
      <c r="I54" s="24">
        <v>2.0267790856291273E-3</v>
      </c>
      <c r="J54" s="24">
        <v>2.2081882141276317E-3</v>
      </c>
      <c r="K54" s="24">
        <v>2.1360286899652428E-3</v>
      </c>
      <c r="L54" s="24">
        <v>2.088148257036905E-3</v>
      </c>
      <c r="M54" s="24">
        <v>2.246045076489876E-3</v>
      </c>
      <c r="N54" s="24">
        <v>2748.6910259447795</v>
      </c>
      <c r="O54" s="24">
        <v>9346.5235534561016</v>
      </c>
      <c r="P54" s="24">
        <v>8918.4485518501442</v>
      </c>
      <c r="Q54" s="24">
        <v>8719.2716342139302</v>
      </c>
      <c r="R54" s="24">
        <v>15078.417223471972</v>
      </c>
      <c r="S54" s="24">
        <v>40184.817931459889</v>
      </c>
      <c r="T54" s="24">
        <v>38344.296376309678</v>
      </c>
      <c r="U54" s="24">
        <v>36686.297227616997</v>
      </c>
      <c r="V54" s="24">
        <v>34908.122864401492</v>
      </c>
      <c r="W54" s="24">
        <v>35825.70316795924</v>
      </c>
      <c r="X54" s="24">
        <v>39602.148410108457</v>
      </c>
      <c r="Y54" s="24">
        <v>45286.492046155574</v>
      </c>
      <c r="Z54" s="24">
        <v>43091.467556669959</v>
      </c>
      <c r="AA54" s="24">
        <v>44096.089519117348</v>
      </c>
      <c r="AB54" s="24">
        <v>54309.046680064894</v>
      </c>
      <c r="AC54" s="24">
        <v>59351.049586316971</v>
      </c>
      <c r="AD54" s="24">
        <v>59189.450492291013</v>
      </c>
      <c r="AE54" s="24">
        <v>61598.191259139712</v>
      </c>
    </row>
    <row r="55" spans="1:31" x14ac:dyDescent="0.35">
      <c r="A55" s="28" t="s">
        <v>132</v>
      </c>
      <c r="B55" s="28" t="s">
        <v>68</v>
      </c>
      <c r="C55" s="24">
        <v>1.2503393863241442E-4</v>
      </c>
      <c r="D55" s="24">
        <v>1.409966996658181E-4</v>
      </c>
      <c r="E55" s="24">
        <v>1.4620762999186331E-4</v>
      </c>
      <c r="F55" s="24">
        <v>2.5926982561380292E-4</v>
      </c>
      <c r="G55" s="24">
        <v>2.4739487167040253E-4</v>
      </c>
      <c r="H55" s="24">
        <v>2.3606380875182149E-4</v>
      </c>
      <c r="I55" s="24">
        <v>2.6719193365445237E-4</v>
      </c>
      <c r="J55" s="24">
        <v>2.8097758932211608E-4</v>
      </c>
      <c r="K55" s="24">
        <v>2.8353325063085199E-4</v>
      </c>
      <c r="L55" s="24">
        <v>3.0414576403809253E-4</v>
      </c>
      <c r="M55" s="24">
        <v>3.4243092723748402E-4</v>
      </c>
      <c r="N55" s="24">
        <v>5.63589561373834E-4</v>
      </c>
      <c r="O55" s="24">
        <v>6.0511460090914202E-4</v>
      </c>
      <c r="P55" s="24">
        <v>6.387200565429401E-4</v>
      </c>
      <c r="Q55" s="24">
        <v>6.1907809490074699E-4</v>
      </c>
      <c r="R55" s="24">
        <v>6.7087113027844501E-4</v>
      </c>
      <c r="S55" s="24">
        <v>1.5456729723449278E-3</v>
      </c>
      <c r="T55" s="24">
        <v>1.47856651218967E-3</v>
      </c>
      <c r="U55" s="24">
        <v>1.420145296381705E-3</v>
      </c>
      <c r="V55" s="24">
        <v>1.35492354334002E-3</v>
      </c>
      <c r="W55" s="24">
        <v>1.301967025859486E-3</v>
      </c>
      <c r="X55" s="24">
        <v>1.8175120137421509E-3</v>
      </c>
      <c r="Y55" s="24">
        <v>1.7755921747870948E-3</v>
      </c>
      <c r="Z55" s="24">
        <v>1.6895296839449122E-3</v>
      </c>
      <c r="AA55" s="24">
        <v>2.9944203912165572E-3</v>
      </c>
      <c r="AB55" s="24">
        <v>8.2572319458750418E-3</v>
      </c>
      <c r="AC55" s="24">
        <v>1951.3531334306319</v>
      </c>
      <c r="AD55" s="24">
        <v>10684.148397258465</v>
      </c>
      <c r="AE55" s="24">
        <v>10194.798194919154</v>
      </c>
    </row>
    <row r="56" spans="1:31" x14ac:dyDescent="0.35">
      <c r="A56" s="28" t="s">
        <v>132</v>
      </c>
      <c r="B56" s="28" t="s">
        <v>36</v>
      </c>
      <c r="C56" s="24">
        <v>2.5819560087662701E-4</v>
      </c>
      <c r="D56" s="24">
        <v>2.55942587070823E-4</v>
      </c>
      <c r="E56" s="24">
        <v>2.4487339441847103E-4</v>
      </c>
      <c r="F56" s="24">
        <v>2.33004444687849E-4</v>
      </c>
      <c r="G56" s="24">
        <v>2.2830061540731801E-4</v>
      </c>
      <c r="H56" s="24">
        <v>2.3830917182367101E-4</v>
      </c>
      <c r="I56" s="24">
        <v>2.4385588476645001E-4</v>
      </c>
      <c r="J56" s="24">
        <v>2.7092086852868302E-4</v>
      </c>
      <c r="K56" s="24">
        <v>4.0255263233820397E-4</v>
      </c>
      <c r="L56" s="24">
        <v>4.0459047850797904E-4</v>
      </c>
      <c r="M56" s="24">
        <v>4.0284928934145698E-4</v>
      </c>
      <c r="N56" s="24">
        <v>6.0307340362561403E-4</v>
      </c>
      <c r="O56" s="24">
        <v>5.7679057280445598E-4</v>
      </c>
      <c r="P56" s="24">
        <v>5.5308020599989809E-4</v>
      </c>
      <c r="Q56" s="24">
        <v>5.63006572731788E-4</v>
      </c>
      <c r="R56" s="24">
        <v>6.2688836124590497E-4</v>
      </c>
      <c r="S56" s="24">
        <v>9.5870149511203997E-4</v>
      </c>
      <c r="T56" s="24">
        <v>9.1782518471222201E-4</v>
      </c>
      <c r="U56" s="24">
        <v>1.1429145413491199E-3</v>
      </c>
      <c r="V56" s="24">
        <v>1.0910303937569702E-3</v>
      </c>
      <c r="W56" s="24">
        <v>2.77430900108968E-3</v>
      </c>
      <c r="X56" s="24">
        <v>2.6506695591907896E-3</v>
      </c>
      <c r="Y56" s="24">
        <v>2.5369714121451802E-3</v>
      </c>
      <c r="Z56" s="24">
        <v>2.4199594431821999E-3</v>
      </c>
      <c r="AA56" s="24">
        <v>2.3113308916222E-3</v>
      </c>
      <c r="AB56" s="24">
        <v>2.2099146796904501E-3</v>
      </c>
      <c r="AC56" s="24">
        <v>2.1181309554525801E-3</v>
      </c>
      <c r="AD56" s="24">
        <v>2.7582586102827297E-3</v>
      </c>
      <c r="AE56" s="24">
        <v>2.6382400509498802E-3</v>
      </c>
    </row>
    <row r="57" spans="1:31" x14ac:dyDescent="0.35">
      <c r="A57" s="28" t="s">
        <v>132</v>
      </c>
      <c r="B57" s="28" t="s">
        <v>73</v>
      </c>
      <c r="C57" s="24">
        <v>0</v>
      </c>
      <c r="D57" s="24">
        <v>0</v>
      </c>
      <c r="E57" s="24">
        <v>2.5935542242313902E-4</v>
      </c>
      <c r="F57" s="24">
        <v>2.92468906093996E-4</v>
      </c>
      <c r="G57" s="24">
        <v>2.8137196058941697E-4</v>
      </c>
      <c r="H57" s="24">
        <v>2.8863601223016999E-4</v>
      </c>
      <c r="I57" s="24">
        <v>2.7615287035703503E-4</v>
      </c>
      <c r="J57" s="24">
        <v>2.8088072505937501E-4</v>
      </c>
      <c r="K57" s="24">
        <v>2.7260037696357197E-4</v>
      </c>
      <c r="L57" s="24">
        <v>2.6750662140371899E-4</v>
      </c>
      <c r="M57" s="24">
        <v>2.8122695171323099E-4</v>
      </c>
      <c r="N57" s="24">
        <v>4.8904215453898401E-4</v>
      </c>
      <c r="O57" s="24">
        <v>4.67714261716389E-4</v>
      </c>
      <c r="P57" s="24">
        <v>4.4629223428452401E-4</v>
      </c>
      <c r="Q57" s="24">
        <v>4.3083292282942699E-4</v>
      </c>
      <c r="R57" s="24">
        <v>4.7396267326966802E-4</v>
      </c>
      <c r="S57" s="24">
        <v>1.95617948573916E-3</v>
      </c>
      <c r="T57" s="24">
        <v>1.8688831438460301E-3</v>
      </c>
      <c r="U57" s="24">
        <v>2.8193708944527201E-3</v>
      </c>
      <c r="V57" s="24">
        <v>2.68271672057766E-3</v>
      </c>
      <c r="W57" s="24">
        <v>545.92037302582196</v>
      </c>
      <c r="X57" s="24">
        <v>520.91638951461096</v>
      </c>
      <c r="Y57" s="24">
        <v>498.38741558613697</v>
      </c>
      <c r="Z57" s="24">
        <v>474.23071493302797</v>
      </c>
      <c r="AA57" s="24">
        <v>452.51022539744503</v>
      </c>
      <c r="AB57" s="24">
        <v>431.78456815375597</v>
      </c>
      <c r="AC57" s="24">
        <v>413.11043580049005</v>
      </c>
      <c r="AD57" s="24">
        <v>3203.8931268916103</v>
      </c>
      <c r="AE57" s="24">
        <v>3057.1499290229704</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2.2003191137898548E-3</v>
      </c>
      <c r="D59" s="32">
        <v>2.1729074564476765E-3</v>
      </c>
      <c r="E59" s="32">
        <v>2.1903451754858218E-3</v>
      </c>
      <c r="F59" s="32">
        <v>-131812.21797076429</v>
      </c>
      <c r="G59" s="32">
        <v>-130089.02784677965</v>
      </c>
      <c r="H59" s="32">
        <v>-146037.89217169725</v>
      </c>
      <c r="I59" s="32">
        <v>165115.966312467</v>
      </c>
      <c r="J59" s="32">
        <v>447423.14531566604</v>
      </c>
      <c r="K59" s="32">
        <v>-93339.440402315624</v>
      </c>
      <c r="L59" s="32">
        <v>-68541.014914848798</v>
      </c>
      <c r="M59" s="32">
        <v>-32788.345060759893</v>
      </c>
      <c r="N59" s="32">
        <v>2748.6877764044539</v>
      </c>
      <c r="O59" s="32">
        <v>9346.5205200879882</v>
      </c>
      <c r="P59" s="32">
        <v>8918.4457200491815</v>
      </c>
      <c r="Q59" s="32">
        <v>8719.2689347375635</v>
      </c>
      <c r="R59" s="32">
        <v>15078.414740619906</v>
      </c>
      <c r="S59" s="32">
        <v>230857.6350659875</v>
      </c>
      <c r="T59" s="32">
        <v>401407.84639837843</v>
      </c>
      <c r="U59" s="32">
        <v>36686.296127443777</v>
      </c>
      <c r="V59" s="32">
        <v>34908.121821165703</v>
      </c>
      <c r="W59" s="32">
        <v>35825.702364711477</v>
      </c>
      <c r="X59" s="32">
        <v>39602.148218827737</v>
      </c>
      <c r="Y59" s="32">
        <v>45286.491901166388</v>
      </c>
      <c r="Z59" s="32">
        <v>43091.468927188573</v>
      </c>
      <c r="AA59" s="32">
        <v>44096.09220913786</v>
      </c>
      <c r="AB59" s="32">
        <v>54309.054646838937</v>
      </c>
      <c r="AC59" s="32">
        <v>61302.402956757898</v>
      </c>
      <c r="AD59" s="32">
        <v>71430.06678040151</v>
      </c>
      <c r="AE59" s="32">
        <v>73278.168754526865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3.5036698984397497E-5</v>
      </c>
      <c r="D64" s="24">
        <v>3.3431964666458597E-5</v>
      </c>
      <c r="E64" s="24">
        <v>4.0351730710418402E-5</v>
      </c>
      <c r="F64" s="24">
        <v>3.8395892819238199E-5</v>
      </c>
      <c r="G64" s="24">
        <v>3.6637302293847298E-5</v>
      </c>
      <c r="H64" s="24">
        <v>3.4959257900058401E-5</v>
      </c>
      <c r="I64" s="24">
        <v>3.3447314283688199E-5</v>
      </c>
      <c r="J64" s="24">
        <v>3.5495736645214904E-5</v>
      </c>
      <c r="K64" s="24">
        <v>3.3869977701415302E-5</v>
      </c>
      <c r="L64" s="24">
        <v>3.2994121855959001E-5</v>
      </c>
      <c r="M64" s="24">
        <v>3.4771008747704705E-5</v>
      </c>
      <c r="N64" s="24">
        <v>5.4574710592909997E-5</v>
      </c>
      <c r="O64" s="24">
        <v>5.2075105506853598E-5</v>
      </c>
      <c r="P64" s="24">
        <v>5.29768144567972E-5</v>
      </c>
      <c r="Q64" s="24">
        <v>5.0685634344720198E-5</v>
      </c>
      <c r="R64" s="24">
        <v>4.8985800407925803E-5</v>
      </c>
      <c r="S64" s="24">
        <v>8.4798398040109089E-5</v>
      </c>
      <c r="T64" s="24">
        <v>8.0914501914455207E-5</v>
      </c>
      <c r="U64" s="24">
        <v>8.73699256348635E-5</v>
      </c>
      <c r="V64" s="24">
        <v>8.31351280661401E-5</v>
      </c>
      <c r="W64" s="24">
        <v>1.2499194943579501E-4</v>
      </c>
      <c r="X64" s="24">
        <v>1.19267127276749E-4</v>
      </c>
      <c r="Y64" s="24">
        <v>1.14108975114469E-4</v>
      </c>
      <c r="Z64" s="24">
        <v>1.08578142772871E-4</v>
      </c>
      <c r="AA64" s="24">
        <v>1.03605098024469E-4</v>
      </c>
      <c r="AB64" s="24">
        <v>9.8859826319868389E-5</v>
      </c>
      <c r="AC64" s="24">
        <v>9.4584264071175992E-5</v>
      </c>
      <c r="AD64" s="24">
        <v>1.08410382338848E-4</v>
      </c>
      <c r="AE64" s="24">
        <v>1.0344502127451E-4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1.5851958741966831E-4</v>
      </c>
      <c r="D66" s="24">
        <v>1.551859813229442E-4</v>
      </c>
      <c r="E66" s="24">
        <v>1.484743842266289E-4</v>
      </c>
      <c r="F66" s="24">
        <v>1.412778694445477E-4</v>
      </c>
      <c r="G66" s="24">
        <v>1.34807127278914E-4</v>
      </c>
      <c r="H66" s="24">
        <v>1.2863275498592011E-4</v>
      </c>
      <c r="I66" s="24">
        <v>1.2306955128997589E-4</v>
      </c>
      <c r="J66" s="24">
        <v>1.204185034228895E-4</v>
      </c>
      <c r="K66" s="24">
        <v>1.195207872830283E-4</v>
      </c>
      <c r="L66" s="24">
        <v>1.1974576271787609E-4</v>
      </c>
      <c r="M66" s="24">
        <v>1.212316151789623E-4</v>
      </c>
      <c r="N66" s="24">
        <v>1.472958751208825E-4</v>
      </c>
      <c r="O66" s="24">
        <v>1.4054949910519149E-4</v>
      </c>
      <c r="P66" s="24">
        <v>1.3562256117779001E-4</v>
      </c>
      <c r="Q66" s="24">
        <v>1.3418592553985731E-4</v>
      </c>
      <c r="R66" s="24">
        <v>1.3326497602611482E-4</v>
      </c>
      <c r="S66" s="24">
        <v>2.8929231627520803E-4</v>
      </c>
      <c r="T66" s="24">
        <v>2.7604228641224597E-4</v>
      </c>
      <c r="U66" s="24">
        <v>7.8502151999421794E-4</v>
      </c>
      <c r="V66" s="24">
        <v>7.4697173112109501E-4</v>
      </c>
      <c r="W66" s="24">
        <v>1388.8194884967738</v>
      </c>
      <c r="X66" s="24">
        <v>1325.2094350609261</v>
      </c>
      <c r="Y66" s="24">
        <v>1267.8958099830097</v>
      </c>
      <c r="Z66" s="24">
        <v>2338.4681681908369</v>
      </c>
      <c r="AA66" s="24">
        <v>2231.3627550189312</v>
      </c>
      <c r="AB66" s="24">
        <v>2129.1629333307073</v>
      </c>
      <c r="AC66" s="24">
        <v>2037.0793337742041</v>
      </c>
      <c r="AD66" s="24">
        <v>1938.3426292172028</v>
      </c>
      <c r="AE66" s="24">
        <v>1849.5635771531997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3.2522279634380423E-3</v>
      </c>
      <c r="D68" s="24">
        <v>3.1235876836337171E-3</v>
      </c>
      <c r="E68" s="24">
        <v>3.6868606472163813E-3</v>
      </c>
      <c r="F68" s="24">
        <v>3.5555774608736716E-3</v>
      </c>
      <c r="G68" s="24">
        <v>3.3927265834523988E-3</v>
      </c>
      <c r="H68" s="24">
        <v>3.2373345249061803E-3</v>
      </c>
      <c r="I68" s="24">
        <v>3.2044513623917677E-3</v>
      </c>
      <c r="J68" s="24">
        <v>3.582365746765574E-3</v>
      </c>
      <c r="K68" s="24">
        <v>3.4261652408212476E-3</v>
      </c>
      <c r="L68" s="24">
        <v>3.3809533302168555E-3</v>
      </c>
      <c r="M68" s="24">
        <v>3.6310964803851391E-3</v>
      </c>
      <c r="N68" s="24">
        <v>7504.198169179178</v>
      </c>
      <c r="O68" s="24">
        <v>7160.4960749751899</v>
      </c>
      <c r="P68" s="24">
        <v>6832.534558394892</v>
      </c>
      <c r="Q68" s="24">
        <v>12610.334107298044</v>
      </c>
      <c r="R68" s="24">
        <v>14859.597630585398</v>
      </c>
      <c r="S68" s="24">
        <v>24766.644368328627</v>
      </c>
      <c r="T68" s="24">
        <v>27837.33749910726</v>
      </c>
      <c r="U68" s="24">
        <v>28918.715718535743</v>
      </c>
      <c r="V68" s="24">
        <v>27517.033204979136</v>
      </c>
      <c r="W68" s="24">
        <v>26256.71259452985</v>
      </c>
      <c r="X68" s="24">
        <v>25054.115310691137</v>
      </c>
      <c r="Y68" s="24">
        <v>23970.558703677372</v>
      </c>
      <c r="Z68" s="24">
        <v>23157.037710482906</v>
      </c>
      <c r="AA68" s="24">
        <v>24331.639042100258</v>
      </c>
      <c r="AB68" s="24">
        <v>24109.942329232323</v>
      </c>
      <c r="AC68" s="24">
        <v>23067.218614205256</v>
      </c>
      <c r="AD68" s="24">
        <v>25141.016461444935</v>
      </c>
      <c r="AE68" s="24">
        <v>23989.519530785328</v>
      </c>
    </row>
    <row r="69" spans="1:31" x14ac:dyDescent="0.35">
      <c r="A69" s="28" t="s">
        <v>133</v>
      </c>
      <c r="B69" s="28" t="s">
        <v>68</v>
      </c>
      <c r="C69" s="24">
        <v>4.2843115553311119E-4</v>
      </c>
      <c r="D69" s="24">
        <v>5.8783933691752474E-4</v>
      </c>
      <c r="E69" s="24">
        <v>6.874377166371273E-4</v>
      </c>
      <c r="F69" s="24">
        <v>7.0812453661913376E-4</v>
      </c>
      <c r="G69" s="24">
        <v>6.7569135146680647E-4</v>
      </c>
      <c r="H69" s="24">
        <v>6.4474365572309001E-4</v>
      </c>
      <c r="I69" s="24">
        <v>7.0736920485936451E-4</v>
      </c>
      <c r="J69" s="24">
        <v>7.6058513105168582E-4</v>
      </c>
      <c r="K69" s="24">
        <v>7.6093619887024181E-4</v>
      </c>
      <c r="L69" s="24">
        <v>8.1294033069488245E-4</v>
      </c>
      <c r="M69" s="24">
        <v>9.584254779527472E-4</v>
      </c>
      <c r="N69" s="24">
        <v>1.5624877063730349E-3</v>
      </c>
      <c r="O69" s="24">
        <v>1.690492775228529E-3</v>
      </c>
      <c r="P69" s="24">
        <v>1.9095225976312508E-3</v>
      </c>
      <c r="Q69" s="24">
        <v>1.8283499415982449E-3</v>
      </c>
      <c r="R69" s="24">
        <v>1.8649475712488718E-3</v>
      </c>
      <c r="S69" s="24">
        <v>2.8601862062525058E-3</v>
      </c>
      <c r="T69" s="24">
        <v>2.7348995359629986E-3</v>
      </c>
      <c r="U69" s="24">
        <v>2.6186517832108972E-3</v>
      </c>
      <c r="V69" s="24">
        <v>2.4967217854268398E-3</v>
      </c>
      <c r="W69" s="24">
        <v>2.3840166018955018E-3</v>
      </c>
      <c r="X69" s="24">
        <v>2.5154911643002209E-3</v>
      </c>
      <c r="Y69" s="24">
        <v>1116.2343485209219</v>
      </c>
      <c r="Z69" s="24">
        <v>1062.130760004698</v>
      </c>
      <c r="AA69" s="24">
        <v>1013.4836335992256</v>
      </c>
      <c r="AB69" s="24">
        <v>967.06455562864107</v>
      </c>
      <c r="AC69" s="24">
        <v>925.24025399324807</v>
      </c>
      <c r="AD69" s="24">
        <v>880.39421405989856</v>
      </c>
      <c r="AE69" s="24">
        <v>2140.1343284292925</v>
      </c>
    </row>
    <row r="70" spans="1:31" x14ac:dyDescent="0.35">
      <c r="A70" s="28" t="s">
        <v>133</v>
      </c>
      <c r="B70" s="28" t="s">
        <v>36</v>
      </c>
      <c r="C70" s="24">
        <v>2.7836940265116002E-4</v>
      </c>
      <c r="D70" s="24">
        <v>2.7080137746074998E-4</v>
      </c>
      <c r="E70" s="24">
        <v>2.5908956094775201E-4</v>
      </c>
      <c r="F70" s="24">
        <v>2.4653155732338701E-4</v>
      </c>
      <c r="G70" s="24">
        <v>2.3524003552026501E-4</v>
      </c>
      <c r="H70" s="24">
        <v>2.4747395572569201E-4</v>
      </c>
      <c r="I70" s="24">
        <v>2.5913357956074503E-4</v>
      </c>
      <c r="J70" s="24">
        <v>2.9087683562436302E-4</v>
      </c>
      <c r="K70" s="24">
        <v>4.3937110064731902E-4</v>
      </c>
      <c r="L70" s="24">
        <v>4.2838434807457098E-4</v>
      </c>
      <c r="M70" s="24">
        <v>4.2390282437868899E-4</v>
      </c>
      <c r="N70" s="24">
        <v>6.5269570358548199E-4</v>
      </c>
      <c r="O70" s="24">
        <v>6.2474843513423491E-4</v>
      </c>
      <c r="P70" s="24">
        <v>6.0011184412087808E-4</v>
      </c>
      <c r="Q70" s="24">
        <v>6.2498230791905196E-4</v>
      </c>
      <c r="R70" s="24">
        <v>7.2645105073585803E-4</v>
      </c>
      <c r="S70" s="24">
        <v>1.3754062073850699E-3</v>
      </c>
      <c r="T70" s="24">
        <v>1.3162359944656802E-3</v>
      </c>
      <c r="U70" s="24">
        <v>1.4626676941057399E-3</v>
      </c>
      <c r="V70" s="24">
        <v>1.3969625769707601E-3</v>
      </c>
      <c r="W70" s="24">
        <v>3.0473522794838198E-2</v>
      </c>
      <c r="X70" s="24">
        <v>2.90814690247314E-2</v>
      </c>
      <c r="Y70" s="24">
        <v>2.7825792457767701E-2</v>
      </c>
      <c r="Z70" s="24">
        <v>368.59976565233899</v>
      </c>
      <c r="AA70" s="24">
        <v>351.71733565644598</v>
      </c>
      <c r="AB70" s="24">
        <v>335.60814915578101</v>
      </c>
      <c r="AC70" s="24">
        <v>321.09352818290802</v>
      </c>
      <c r="AD70" s="24">
        <v>305.53021982231797</v>
      </c>
      <c r="AE70" s="24">
        <v>291.53647873412399</v>
      </c>
    </row>
    <row r="71" spans="1:31" x14ac:dyDescent="0.35">
      <c r="A71" s="28" t="s">
        <v>133</v>
      </c>
      <c r="B71" s="28" t="s">
        <v>73</v>
      </c>
      <c r="C71" s="24">
        <v>0</v>
      </c>
      <c r="D71" s="24">
        <v>0</v>
      </c>
      <c r="E71" s="24">
        <v>1.98177272033177E-4</v>
      </c>
      <c r="F71" s="24">
        <v>1.8857167120790299E-4</v>
      </c>
      <c r="G71" s="24">
        <v>1.79934800699264E-4</v>
      </c>
      <c r="H71" s="24">
        <v>1.75456220689601E-4</v>
      </c>
      <c r="I71" s="24">
        <v>1.7137608270002201E-4</v>
      </c>
      <c r="J71" s="24">
        <v>1.7492721268450902E-4</v>
      </c>
      <c r="K71" s="24">
        <v>1.7044259084165599E-4</v>
      </c>
      <c r="L71" s="24">
        <v>1.7138248868115699E-4</v>
      </c>
      <c r="M71" s="24">
        <v>1.75872776102071E-4</v>
      </c>
      <c r="N71" s="24">
        <v>2.34391463887799E-4</v>
      </c>
      <c r="O71" s="24">
        <v>2.2486720949493601E-4</v>
      </c>
      <c r="P71" s="24">
        <v>2.1456794790592702E-4</v>
      </c>
      <c r="Q71" s="24">
        <v>2.2432412834779499E-4</v>
      </c>
      <c r="R71" s="24">
        <v>2.39963326070381E-4</v>
      </c>
      <c r="S71" s="24">
        <v>3.6503976768826604E-4</v>
      </c>
      <c r="T71" s="24">
        <v>3.4964613853983998E-4</v>
      </c>
      <c r="U71" s="24">
        <v>3.36713904095236E-4</v>
      </c>
      <c r="V71" s="24">
        <v>3.2116163774475098E-4</v>
      </c>
      <c r="W71" s="24">
        <v>5.0855599627359102E-4</v>
      </c>
      <c r="X71" s="24">
        <v>4.86606665397451E-4</v>
      </c>
      <c r="Y71" s="24">
        <v>4.6556154357209301E-4</v>
      </c>
      <c r="Z71" s="24">
        <v>5.9126444709000302E-4</v>
      </c>
      <c r="AA71" s="24">
        <v>5.6476230334412099E-4</v>
      </c>
      <c r="AB71" s="24">
        <v>5.38895327403889E-4</v>
      </c>
      <c r="AC71" s="24">
        <v>5.1625612692734698E-4</v>
      </c>
      <c r="AD71" s="24">
        <v>4.92576521514195E-4</v>
      </c>
      <c r="AE71" s="24">
        <v>4.7044814173578499E-4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3.8742154053752194E-3</v>
      </c>
      <c r="D73" s="32">
        <v>3.9000449665406445E-3</v>
      </c>
      <c r="E73" s="32">
        <v>4.5631244787905558E-3</v>
      </c>
      <c r="F73" s="32">
        <v>4.4433757597565912E-3</v>
      </c>
      <c r="G73" s="32">
        <v>4.2398623644919666E-3</v>
      </c>
      <c r="H73" s="32">
        <v>4.0456701935152484E-3</v>
      </c>
      <c r="I73" s="32">
        <v>4.0683374328247968E-3</v>
      </c>
      <c r="J73" s="32">
        <v>4.4988651178853641E-3</v>
      </c>
      <c r="K73" s="32">
        <v>4.3404922046759329E-3</v>
      </c>
      <c r="L73" s="32">
        <v>4.3466335454855733E-3</v>
      </c>
      <c r="M73" s="32">
        <v>4.7455245822645535E-3</v>
      </c>
      <c r="N73" s="32">
        <v>7504.1999335374694</v>
      </c>
      <c r="O73" s="32">
        <v>7160.4979580925701</v>
      </c>
      <c r="P73" s="32">
        <v>6832.5366565168661</v>
      </c>
      <c r="Q73" s="32">
        <v>12610.336120519545</v>
      </c>
      <c r="R73" s="32">
        <v>14859.599677783746</v>
      </c>
      <c r="S73" s="32">
        <v>24766.64760260555</v>
      </c>
      <c r="T73" s="32">
        <v>27837.340590963584</v>
      </c>
      <c r="U73" s="32">
        <v>28918.719209578972</v>
      </c>
      <c r="V73" s="32">
        <v>27517.036531807782</v>
      </c>
      <c r="W73" s="32">
        <v>27645.534592035176</v>
      </c>
      <c r="X73" s="32">
        <v>26379.327380510353</v>
      </c>
      <c r="Y73" s="32">
        <v>26354.688976290279</v>
      </c>
      <c r="Z73" s="32">
        <v>26557.636747256583</v>
      </c>
      <c r="AA73" s="32">
        <v>27576.485534323514</v>
      </c>
      <c r="AB73" s="32">
        <v>27206.169917051495</v>
      </c>
      <c r="AC73" s="32">
        <v>26029.538296556973</v>
      </c>
      <c r="AD73" s="32">
        <v>27959.753413132421</v>
      </c>
      <c r="AE73" s="32">
        <v>27979.217539812842</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3.2778698223200798E-5</v>
      </c>
      <c r="D78" s="24">
        <v>3.12773837883119E-5</v>
      </c>
      <c r="E78" s="24">
        <v>2.9924676562927102E-5</v>
      </c>
      <c r="F78" s="24">
        <v>2.8474235273974601E-5</v>
      </c>
      <c r="G78" s="24">
        <v>2.71700718154946E-5</v>
      </c>
      <c r="H78" s="24">
        <v>2.5925641034997697E-5</v>
      </c>
      <c r="I78" s="24">
        <v>2.5661875031848301E-5</v>
      </c>
      <c r="J78" s="24">
        <v>2.5435731578303599E-5</v>
      </c>
      <c r="K78" s="24">
        <v>2.5279903163831601E-5</v>
      </c>
      <c r="L78" s="24">
        <v>2.4122044994052497E-5</v>
      </c>
      <c r="M78" s="24">
        <v>2.3078797106845802E-5</v>
      </c>
      <c r="N78" s="24">
        <v>2.2772710412803699E-5</v>
      </c>
      <c r="O78" s="24">
        <v>2.2588406912763099E-5</v>
      </c>
      <c r="P78" s="24">
        <v>2.2252548886948198E-5</v>
      </c>
      <c r="Q78" s="24">
        <v>2.2109613049713199E-5</v>
      </c>
      <c r="R78" s="24">
        <v>2.1886734696226301E-5</v>
      </c>
      <c r="S78" s="24">
        <v>2.1910596822096899E-5</v>
      </c>
      <c r="T78" s="24">
        <v>2.1823337239785598E-5</v>
      </c>
      <c r="U78" s="24">
        <v>2.3153589721341801E-5</v>
      </c>
      <c r="V78" s="24">
        <v>2.2031341250295497E-5</v>
      </c>
      <c r="W78" s="24">
        <v>2.2740517471712401E-5</v>
      </c>
      <c r="X78" s="24">
        <v>2.1698967044521898E-5</v>
      </c>
      <c r="Y78" s="24">
        <v>2.16507548298772E-5</v>
      </c>
      <c r="Z78" s="24">
        <v>2.16423360252852E-5</v>
      </c>
      <c r="AA78" s="24">
        <v>2.15290652022157E-5</v>
      </c>
      <c r="AB78" s="24">
        <v>2.1609016135076899E-5</v>
      </c>
      <c r="AC78" s="24">
        <v>2.1692057917452001E-5</v>
      </c>
      <c r="AD78" s="24">
        <v>2.19438941348577E-5</v>
      </c>
      <c r="AE78" s="24">
        <v>2.16161204142976E-5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1.6088577434781459E-4</v>
      </c>
      <c r="D80" s="24">
        <v>1.5502791985326741E-4</v>
      </c>
      <c r="E80" s="24">
        <v>1.483231587152771E-4</v>
      </c>
      <c r="F80" s="24">
        <v>1.411339737943941E-4</v>
      </c>
      <c r="G80" s="24">
        <v>1.3466982226928008E-4</v>
      </c>
      <c r="H80" s="24">
        <v>1.285017387554055E-4</v>
      </c>
      <c r="I80" s="24">
        <v>1.2294420134545438E-4</v>
      </c>
      <c r="J80" s="24">
        <v>1.196041829496837E-4</v>
      </c>
      <c r="K80" s="24">
        <v>1.19550974938774E-4</v>
      </c>
      <c r="L80" s="24">
        <v>1.197382985530433E-4</v>
      </c>
      <c r="M80" s="24">
        <v>1.199592758216473E-4</v>
      </c>
      <c r="N80" s="24">
        <v>1.2154292803388549E-4</v>
      </c>
      <c r="O80" s="24">
        <v>1.2074470052918859E-4</v>
      </c>
      <c r="P80" s="24">
        <v>1.2038017226034009E-4</v>
      </c>
      <c r="Q80" s="24">
        <v>1.209095693788409E-4</v>
      </c>
      <c r="R80" s="24">
        <v>1.2084761296380781E-4</v>
      </c>
      <c r="S80" s="24">
        <v>1.211996757191884E-4</v>
      </c>
      <c r="T80" s="24">
        <v>1.2165117292667671E-4</v>
      </c>
      <c r="U80" s="24">
        <v>1.5794541919662903E-4</v>
      </c>
      <c r="V80" s="24">
        <v>1.5028984581317201E-4</v>
      </c>
      <c r="W80" s="24">
        <v>1.449323565544531E-4</v>
      </c>
      <c r="X80" s="24">
        <v>1.3829423329842779E-4</v>
      </c>
      <c r="Y80" s="24">
        <v>1.3281790669649211E-4</v>
      </c>
      <c r="Z80" s="24">
        <v>1.2817521105000932E-4</v>
      </c>
      <c r="AA80" s="24">
        <v>1.2424127415765879E-4</v>
      </c>
      <c r="AB80" s="24">
        <v>1.2330660690671719E-4</v>
      </c>
      <c r="AC80" s="24">
        <v>1.2402398363237099E-4</v>
      </c>
      <c r="AD80" s="24">
        <v>1.3125708758250041E-4</v>
      </c>
      <c r="AE80" s="24">
        <v>1.2657926896234879E-4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2.0235739130334968E-3</v>
      </c>
      <c r="D82" s="24">
        <v>1.93089113762201E-3</v>
      </c>
      <c r="E82" s="24">
        <v>3090.8572921271766</v>
      </c>
      <c r="F82" s="24">
        <v>5882.0932685162024</v>
      </c>
      <c r="G82" s="24">
        <v>8421.9883848754562</v>
      </c>
      <c r="H82" s="24">
        <v>10762.320409341672</v>
      </c>
      <c r="I82" s="24">
        <v>12905.040777983229</v>
      </c>
      <c r="J82" s="24">
        <v>14761.292169231008</v>
      </c>
      <c r="K82" s="24">
        <v>16453.289482641692</v>
      </c>
      <c r="L82" s="24">
        <v>17922.243520600729</v>
      </c>
      <c r="M82" s="24">
        <v>19272.967835503212</v>
      </c>
      <c r="N82" s="24">
        <v>20372.510365637332</v>
      </c>
      <c r="O82" s="24">
        <v>21379.973414167958</v>
      </c>
      <c r="P82" s="24">
        <v>22252.409535861578</v>
      </c>
      <c r="Q82" s="24">
        <v>23061.610114473606</v>
      </c>
      <c r="R82" s="24">
        <v>23629.543420857575</v>
      </c>
      <c r="S82" s="24">
        <v>24155.786353421739</v>
      </c>
      <c r="T82" s="24">
        <v>24585.983526634631</v>
      </c>
      <c r="U82" s="24">
        <v>25044.360167300623</v>
      </c>
      <c r="V82" s="24">
        <v>25278.397390855735</v>
      </c>
      <c r="W82" s="24">
        <v>24120.608187778471</v>
      </c>
      <c r="X82" s="24">
        <v>23015.847498259045</v>
      </c>
      <c r="Y82" s="24">
        <v>22020.441251369459</v>
      </c>
      <c r="Z82" s="24">
        <v>20953.116191906396</v>
      </c>
      <c r="AA82" s="24">
        <v>19993.43147286688</v>
      </c>
      <c r="AB82" s="24">
        <v>19077.701780303483</v>
      </c>
      <c r="AC82" s="24">
        <v>18252.61534671257</v>
      </c>
      <c r="AD82" s="24">
        <v>17367.915828755591</v>
      </c>
      <c r="AE82" s="24">
        <v>16572.43876129869</v>
      </c>
    </row>
    <row r="83" spans="1:31" x14ac:dyDescent="0.35">
      <c r="A83" s="28" t="s">
        <v>134</v>
      </c>
      <c r="B83" s="28" t="s">
        <v>68</v>
      </c>
      <c r="C83" s="24">
        <v>5.6904617826517698E-5</v>
      </c>
      <c r="D83" s="24">
        <v>7.8796820763179612E-5</v>
      </c>
      <c r="E83" s="24">
        <v>1.103144984305E-4</v>
      </c>
      <c r="F83" s="24">
        <v>1.21061770508171E-4</v>
      </c>
      <c r="G83" s="24">
        <v>1.2081162266065599E-4</v>
      </c>
      <c r="H83" s="24">
        <v>1.280875613121E-4</v>
      </c>
      <c r="I83" s="24">
        <v>1.4286862202227599E-4</v>
      </c>
      <c r="J83" s="24">
        <v>1.4832705443122701E-4</v>
      </c>
      <c r="K83" s="24">
        <v>1.75332586258276E-4</v>
      </c>
      <c r="L83" s="24">
        <v>2.2252978807427899E-4</v>
      </c>
      <c r="M83" s="24">
        <v>2.8096179107769097E-4</v>
      </c>
      <c r="N83" s="24">
        <v>2.75671984647737E-4</v>
      </c>
      <c r="O83" s="24">
        <v>2.7120535959082197E-4</v>
      </c>
      <c r="P83" s="24">
        <v>2.5878373996455003E-4</v>
      </c>
      <c r="Q83" s="24">
        <v>2.5231275350201499E-4</v>
      </c>
      <c r="R83" s="24">
        <v>2.4817842863060599E-4</v>
      </c>
      <c r="S83" s="24">
        <v>2.86374929568183E-4</v>
      </c>
      <c r="T83" s="24">
        <v>3.1476968814197001E-4</v>
      </c>
      <c r="U83" s="24">
        <v>3.2171561544046902E-4</v>
      </c>
      <c r="V83" s="24">
        <v>4.6033033992638501E-4</v>
      </c>
      <c r="W83" s="24">
        <v>4.3924650738847001E-4</v>
      </c>
      <c r="X83" s="24">
        <v>4.1912834657785903E-4</v>
      </c>
      <c r="Y83" s="24">
        <v>4.0100157655717402E-4</v>
      </c>
      <c r="Z83" s="24">
        <v>3.8156513445058998E-4</v>
      </c>
      <c r="AA83" s="24">
        <v>3.6408886860561104E-4</v>
      </c>
      <c r="AB83" s="24">
        <v>3.47413042424293E-4</v>
      </c>
      <c r="AC83" s="24">
        <v>3.3238786845638999E-4</v>
      </c>
      <c r="AD83" s="24">
        <v>3.1627711493354896E-4</v>
      </c>
      <c r="AE83" s="24">
        <v>3.0179114008361803E-4</v>
      </c>
    </row>
    <row r="84" spans="1:31" x14ac:dyDescent="0.35">
      <c r="A84" s="28" t="s">
        <v>134</v>
      </c>
      <c r="B84" s="28" t="s">
        <v>36</v>
      </c>
      <c r="C84" s="24">
        <v>2.6254155567880297E-4</v>
      </c>
      <c r="D84" s="24">
        <v>2.5051675150217499E-4</v>
      </c>
      <c r="E84" s="24">
        <v>2.3968221936449799E-4</v>
      </c>
      <c r="F84" s="24">
        <v>2.28064884538406E-4</v>
      </c>
      <c r="G84" s="24">
        <v>2.2662755219271798E-4</v>
      </c>
      <c r="H84" s="24">
        <v>2.25346304199977E-4</v>
      </c>
      <c r="I84" s="24">
        <v>2.3890126010643999E-4</v>
      </c>
      <c r="J84" s="24">
        <v>2.7112336530452004E-4</v>
      </c>
      <c r="K84" s="24">
        <v>3.75193132169259E-4</v>
      </c>
      <c r="L84" s="24">
        <v>3.83235723320337E-4</v>
      </c>
      <c r="M84" s="24">
        <v>3.8666874559122597E-4</v>
      </c>
      <c r="N84" s="24">
        <v>4.1387091026085296E-4</v>
      </c>
      <c r="O84" s="24">
        <v>4.0134896831826199E-4</v>
      </c>
      <c r="P84" s="24">
        <v>4.2541494655459099E-4</v>
      </c>
      <c r="Q84" s="24">
        <v>4.3078105061288203E-4</v>
      </c>
      <c r="R84" s="24">
        <v>4.4532894590012601E-4</v>
      </c>
      <c r="S84" s="24">
        <v>4.5890419850233897E-4</v>
      </c>
      <c r="T84" s="24">
        <v>4.5802719009597196E-4</v>
      </c>
      <c r="U84" s="24">
        <v>6.0666361674872806E-4</v>
      </c>
      <c r="V84" s="24">
        <v>5.8236256148058501E-4</v>
      </c>
      <c r="W84" s="24">
        <v>6.95719394250921E-4</v>
      </c>
      <c r="X84" s="24">
        <v>6.6559246666043101E-4</v>
      </c>
      <c r="Y84" s="24">
        <v>6.4091765297019795E-4</v>
      </c>
      <c r="Z84" s="24">
        <v>6.4591369127279792E-4</v>
      </c>
      <c r="AA84" s="24">
        <v>6.3503783288298195E-4</v>
      </c>
      <c r="AB84" s="24">
        <v>6.5000786855539305E-4</v>
      </c>
      <c r="AC84" s="24">
        <v>6.6604578981113E-4</v>
      </c>
      <c r="AD84" s="24">
        <v>7.3236688837300106E-4</v>
      </c>
      <c r="AE84" s="24">
        <v>7.4541525365090196E-4</v>
      </c>
    </row>
    <row r="85" spans="1:31" x14ac:dyDescent="0.35">
      <c r="A85" s="28" t="s">
        <v>134</v>
      </c>
      <c r="B85" s="28" t="s">
        <v>73</v>
      </c>
      <c r="C85" s="24">
        <v>0</v>
      </c>
      <c r="D85" s="24">
        <v>0</v>
      </c>
      <c r="E85" s="24">
        <v>5.9646424710500096E-4</v>
      </c>
      <c r="F85" s="24">
        <v>5.9185925811073203E-4</v>
      </c>
      <c r="G85" s="24">
        <v>6.1217542125407596E-4</v>
      </c>
      <c r="H85" s="24">
        <v>6.1416474401108001E-4</v>
      </c>
      <c r="I85" s="24">
        <v>6.1668491439803E-4</v>
      </c>
      <c r="J85" s="24">
        <v>6.2034782473930304E-4</v>
      </c>
      <c r="K85" s="24">
        <v>6.2717465878061598E-4</v>
      </c>
      <c r="L85" s="24">
        <v>6.3132226439813004E-4</v>
      </c>
      <c r="M85" s="24">
        <v>6.4610567655152206E-4</v>
      </c>
      <c r="N85" s="24">
        <v>6.5592878025668897E-4</v>
      </c>
      <c r="O85" s="24">
        <v>6.52345208150478E-4</v>
      </c>
      <c r="P85" s="24">
        <v>6.5481443656401691E-4</v>
      </c>
      <c r="Q85" s="24">
        <v>6.6479194517947307E-4</v>
      </c>
      <c r="R85" s="24">
        <v>6.7089390925453396E-4</v>
      </c>
      <c r="S85" s="24">
        <v>6.7926825754313701E-4</v>
      </c>
      <c r="T85" s="24">
        <v>6.7768734067405305E-4</v>
      </c>
      <c r="U85" s="24">
        <v>8.2839272652496796E-4</v>
      </c>
      <c r="V85" s="24">
        <v>7.9272704173770196E-4</v>
      </c>
      <c r="W85" s="24">
        <v>7.8045429826064392E-4</v>
      </c>
      <c r="X85" s="24">
        <v>7.49768537778319E-4</v>
      </c>
      <c r="Y85" s="24">
        <v>7.26778186591882E-4</v>
      </c>
      <c r="Z85" s="24">
        <v>7.1382042857484E-4</v>
      </c>
      <c r="AA85" s="24">
        <v>7.00941972463383E-4</v>
      </c>
      <c r="AB85" s="24">
        <v>6.9772911593894097E-4</v>
      </c>
      <c r="AC85" s="24">
        <v>7.0145793672700104E-4</v>
      </c>
      <c r="AD85" s="24">
        <v>7.3814390929743501E-4</v>
      </c>
      <c r="AE85" s="24">
        <v>7.1409400855631903E-4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2.2741430034310299E-3</v>
      </c>
      <c r="D87" s="32">
        <v>2.195993262026769E-3</v>
      </c>
      <c r="E87" s="32">
        <v>3090.8575806895101</v>
      </c>
      <c r="F87" s="32">
        <v>5882.0935591861817</v>
      </c>
      <c r="G87" s="32">
        <v>8421.9886675269736</v>
      </c>
      <c r="H87" s="32">
        <v>10762.320691856614</v>
      </c>
      <c r="I87" s="32">
        <v>12905.041069457928</v>
      </c>
      <c r="J87" s="32">
        <v>14761.292462597978</v>
      </c>
      <c r="K87" s="32">
        <v>16453.289802805157</v>
      </c>
      <c r="L87" s="32">
        <v>17922.243886990858</v>
      </c>
      <c r="M87" s="32">
        <v>19272.968259503075</v>
      </c>
      <c r="N87" s="32">
        <v>20372.510785624956</v>
      </c>
      <c r="O87" s="32">
        <v>21379.973828706428</v>
      </c>
      <c r="P87" s="32">
        <v>22252.40993727804</v>
      </c>
      <c r="Q87" s="32">
        <v>23061.610509805545</v>
      </c>
      <c r="R87" s="32">
        <v>23629.543811770352</v>
      </c>
      <c r="S87" s="32">
        <v>24155.78678290694</v>
      </c>
      <c r="T87" s="32">
        <v>24585.983984878829</v>
      </c>
      <c r="U87" s="32">
        <v>25044.360670115249</v>
      </c>
      <c r="V87" s="32">
        <v>25278.398023507259</v>
      </c>
      <c r="W87" s="32">
        <v>24120.608794697855</v>
      </c>
      <c r="X87" s="32">
        <v>23015.848077380593</v>
      </c>
      <c r="Y87" s="32">
        <v>22020.441806839695</v>
      </c>
      <c r="Z87" s="32">
        <v>20953.11672328908</v>
      </c>
      <c r="AA87" s="32">
        <v>19993.431982726088</v>
      </c>
      <c r="AB87" s="32">
        <v>19077.702272632148</v>
      </c>
      <c r="AC87" s="32">
        <v>18252.615824816483</v>
      </c>
      <c r="AD87" s="32">
        <v>17367.916298233686</v>
      </c>
      <c r="AE87" s="32">
        <v>16572.439211285218</v>
      </c>
    </row>
  </sheetData>
  <sheetProtection algorithmName="SHA-512" hashValue="J5YjmgIB9I591V4TblREgKpGxfww6ogv68qIZAMC9J3YIz8r3fF7RDtlWMTfFFksxXOsAOTdPdVxh5tERG6gig==" saltValue="RXeJ6DPEfLDAYdv6p2CMN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BBDB-456C-46AA-AA28-F63355803754}">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1727917.3739</v>
      </c>
      <c r="D6" s="24">
        <v>1461837.6255999999</v>
      </c>
      <c r="E6" s="24">
        <v>1419627.9179</v>
      </c>
      <c r="F6" s="24">
        <v>1303992.1334200103</v>
      </c>
      <c r="G6" s="24">
        <v>1162073.8394142371</v>
      </c>
      <c r="H6" s="24">
        <v>991654.83505615639</v>
      </c>
      <c r="I6" s="24">
        <v>892028.24490635586</v>
      </c>
      <c r="J6" s="24">
        <v>944240.98213623918</v>
      </c>
      <c r="K6" s="24">
        <v>692626.55303556984</v>
      </c>
      <c r="L6" s="24">
        <v>645513.20074304275</v>
      </c>
      <c r="M6" s="24">
        <v>594877.662882098</v>
      </c>
      <c r="N6" s="24">
        <v>539082.30514016596</v>
      </c>
      <c r="O6" s="24">
        <v>545896.27964883926</v>
      </c>
      <c r="P6" s="24">
        <v>491518.71927349392</v>
      </c>
      <c r="Q6" s="24">
        <v>380290.47159999999</v>
      </c>
      <c r="R6" s="24">
        <v>337913.78820000001</v>
      </c>
      <c r="S6" s="24">
        <v>269113.92369999998</v>
      </c>
      <c r="T6" s="24">
        <v>254508.67939999999</v>
      </c>
      <c r="U6" s="24">
        <v>229332.77845000001</v>
      </c>
      <c r="V6" s="24">
        <v>212021.46289999998</v>
      </c>
      <c r="W6" s="24">
        <v>191035.74484999999</v>
      </c>
      <c r="X6" s="24">
        <v>125457.81545000001</v>
      </c>
      <c r="Y6" s="24">
        <v>96596.809759999989</v>
      </c>
      <c r="Z6" s="24">
        <v>74381.478439999992</v>
      </c>
      <c r="AA6" s="24">
        <v>56726.883999999998</v>
      </c>
      <c r="AB6" s="24">
        <v>40090.838299999996</v>
      </c>
      <c r="AC6" s="24">
        <v>36534.10125</v>
      </c>
      <c r="AD6" s="24">
        <v>33826.59549</v>
      </c>
      <c r="AE6" s="24">
        <v>29494.152140000002</v>
      </c>
    </row>
    <row r="7" spans="1:31" x14ac:dyDescent="0.35">
      <c r="A7" s="28" t="s">
        <v>40</v>
      </c>
      <c r="B7" s="28" t="s">
        <v>71</v>
      </c>
      <c r="C7" s="24">
        <v>229247.03443999999</v>
      </c>
      <c r="D7" s="24">
        <v>209017.7611</v>
      </c>
      <c r="E7" s="24">
        <v>201256.10396000001</v>
      </c>
      <c r="F7" s="24">
        <v>146104.76375252177</v>
      </c>
      <c r="G7" s="24">
        <v>144766.35645157838</v>
      </c>
      <c r="H7" s="24">
        <v>133592.51636985139</v>
      </c>
      <c r="I7" s="24">
        <v>123237.00942266866</v>
      </c>
      <c r="J7" s="24">
        <v>115830.4999553771</v>
      </c>
      <c r="K7" s="24">
        <v>108253.124746249</v>
      </c>
      <c r="L7" s="24">
        <v>105214.03895300653</v>
      </c>
      <c r="M7" s="24">
        <v>97959.523735498893</v>
      </c>
      <c r="N7" s="24">
        <v>92093.903090000007</v>
      </c>
      <c r="O7" s="24">
        <v>89741.640409999993</v>
      </c>
      <c r="P7" s="24">
        <v>83640.544480000011</v>
      </c>
      <c r="Q7" s="24">
        <v>84160.391759999984</v>
      </c>
      <c r="R7" s="24">
        <v>75563.652390000003</v>
      </c>
      <c r="S7" s="24">
        <v>64080.684860000001</v>
      </c>
      <c r="T7" s="24">
        <v>64663.05992</v>
      </c>
      <c r="U7" s="24">
        <v>54547.159030000003</v>
      </c>
      <c r="V7" s="24">
        <v>55216.539200000007</v>
      </c>
      <c r="W7" s="24">
        <v>58301.182939999999</v>
      </c>
      <c r="X7" s="24">
        <v>55038.013620000005</v>
      </c>
      <c r="Y7" s="24">
        <v>49895.83268</v>
      </c>
      <c r="Z7" s="24">
        <v>47032.92553</v>
      </c>
      <c r="AA7" s="24">
        <v>44271.345700000005</v>
      </c>
      <c r="AB7" s="24">
        <v>43445.5239</v>
      </c>
      <c r="AC7" s="24">
        <v>27751.152939999996</v>
      </c>
      <c r="AD7" s="24">
        <v>0</v>
      </c>
      <c r="AE7" s="24">
        <v>0</v>
      </c>
    </row>
    <row r="8" spans="1:31" x14ac:dyDescent="0.35">
      <c r="A8" s="28" t="s">
        <v>40</v>
      </c>
      <c r="B8" s="28" t="s">
        <v>20</v>
      </c>
      <c r="C8" s="24">
        <v>185248.02863914717</v>
      </c>
      <c r="D8" s="24">
        <v>177211.79667394538</v>
      </c>
      <c r="E8" s="24">
        <v>138483.45891971423</v>
      </c>
      <c r="F8" s="24">
        <v>138954.55975675018</v>
      </c>
      <c r="G8" s="24">
        <v>125669.40173589218</v>
      </c>
      <c r="H8" s="24">
        <v>122271.59805746461</v>
      </c>
      <c r="I8" s="24">
        <v>115999.12601324709</v>
      </c>
      <c r="J8" s="24">
        <v>118046.21335318714</v>
      </c>
      <c r="K8" s="24">
        <v>101935.17740865744</v>
      </c>
      <c r="L8" s="24">
        <v>104334.11233512452</v>
      </c>
      <c r="M8" s="24">
        <v>114753.46092542516</v>
      </c>
      <c r="N8" s="24">
        <v>245140.1201191172</v>
      </c>
      <c r="O8" s="24">
        <v>251190.76793932999</v>
      </c>
      <c r="P8" s="24">
        <v>239364.17407166009</v>
      </c>
      <c r="Q8" s="24">
        <v>209197.83672775549</v>
      </c>
      <c r="R8" s="24">
        <v>183194.19047658393</v>
      </c>
      <c r="S8" s="24">
        <v>195903.07169911748</v>
      </c>
      <c r="T8" s="24">
        <v>185943.70187191211</v>
      </c>
      <c r="U8" s="24">
        <v>145702.45042694517</v>
      </c>
      <c r="V8" s="24">
        <v>141455.11637466413</v>
      </c>
      <c r="W8" s="24">
        <v>140106.9749821226</v>
      </c>
      <c r="X8" s="24">
        <v>153463.12307339729</v>
      </c>
      <c r="Y8" s="24">
        <v>98416.101470910391</v>
      </c>
      <c r="Z8" s="24">
        <v>86657.201071861098</v>
      </c>
      <c r="AA8" s="24">
        <v>46293.448449736185</v>
      </c>
      <c r="AB8" s="24">
        <v>30884.103744820899</v>
      </c>
      <c r="AC8" s="24">
        <v>29714.4888295891</v>
      </c>
      <c r="AD8" s="24">
        <v>28387.201824013802</v>
      </c>
      <c r="AE8" s="24">
        <v>27189.487538799902</v>
      </c>
    </row>
    <row r="9" spans="1:31" x14ac:dyDescent="0.35">
      <c r="A9" s="28" t="s">
        <v>40</v>
      </c>
      <c r="B9" s="28" t="s">
        <v>32</v>
      </c>
      <c r="C9" s="24">
        <v>85573.581099999996</v>
      </c>
      <c r="D9" s="24">
        <v>82291.065310000005</v>
      </c>
      <c r="E9" s="24">
        <v>77367.059500000003</v>
      </c>
      <c r="F9" s="24">
        <v>13352.462800000001</v>
      </c>
      <c r="G9" s="24">
        <v>12102.835500000001</v>
      </c>
      <c r="H9" s="24">
        <v>12273.816639999999</v>
      </c>
      <c r="I9" s="24">
        <v>11264.2255</v>
      </c>
      <c r="J9" s="24">
        <v>11685.572409999999</v>
      </c>
      <c r="K9" s="24">
        <v>9663.6027712997002</v>
      </c>
      <c r="L9" s="24">
        <v>9418.6613450000004</v>
      </c>
      <c r="M9" s="24">
        <v>9137.332966886599</v>
      </c>
      <c r="N9" s="24">
        <v>23783.885060000001</v>
      </c>
      <c r="O9" s="24">
        <v>18148.2919</v>
      </c>
      <c r="P9" s="24">
        <v>47723.270699999994</v>
      </c>
      <c r="Q9" s="24">
        <v>6792.4229999999998</v>
      </c>
      <c r="R9" s="24">
        <v>6293.7734999999993</v>
      </c>
      <c r="S9" s="24">
        <v>24610.181499999999</v>
      </c>
      <c r="T9" s="24">
        <v>19637.7585</v>
      </c>
      <c r="U9" s="24">
        <v>5261.4754999999996</v>
      </c>
      <c r="V9" s="24">
        <v>5269.2555000000002</v>
      </c>
      <c r="W9" s="24">
        <v>6185.652</v>
      </c>
      <c r="X9" s="24">
        <v>6639.3064999999997</v>
      </c>
      <c r="Y9" s="24">
        <v>5964.8954999999996</v>
      </c>
      <c r="Z9" s="24">
        <v>5179.857</v>
      </c>
      <c r="AA9" s="24">
        <v>6438.7349999999997</v>
      </c>
      <c r="AB9" s="24">
        <v>0</v>
      </c>
      <c r="AC9" s="24">
        <v>0</v>
      </c>
      <c r="AD9" s="24">
        <v>0</v>
      </c>
      <c r="AE9" s="24">
        <v>0</v>
      </c>
    </row>
    <row r="10" spans="1:31" x14ac:dyDescent="0.35">
      <c r="A10" s="28" t="s">
        <v>40</v>
      </c>
      <c r="B10" s="28" t="s">
        <v>66</v>
      </c>
      <c r="C10" s="24">
        <v>4463.0225027357683</v>
      </c>
      <c r="D10" s="24">
        <v>1825.8247068803601</v>
      </c>
      <c r="E10" s="24">
        <v>9310.3622866255209</v>
      </c>
      <c r="F10" s="24">
        <v>9108.615745274541</v>
      </c>
      <c r="G10" s="24">
        <v>1198.5160231895097</v>
      </c>
      <c r="H10" s="24">
        <v>4163.14944906867</v>
      </c>
      <c r="I10" s="24">
        <v>2593.0732885685597</v>
      </c>
      <c r="J10" s="24">
        <v>5922.1083587394196</v>
      </c>
      <c r="K10" s="24">
        <v>427.66323671557001</v>
      </c>
      <c r="L10" s="24">
        <v>409.12636996901995</v>
      </c>
      <c r="M10" s="24">
        <v>2400.2952153231404</v>
      </c>
      <c r="N10" s="24">
        <v>37105.176844509959</v>
      </c>
      <c r="O10" s="24">
        <v>22368.453525317025</v>
      </c>
      <c r="P10" s="24">
        <v>30382.736655585508</v>
      </c>
      <c r="Q10" s="24">
        <v>29121.736756015569</v>
      </c>
      <c r="R10" s="24">
        <v>34599.303061190083</v>
      </c>
      <c r="S10" s="24">
        <v>138682.77560983537</v>
      </c>
      <c r="T10" s="24">
        <v>139866.396730343</v>
      </c>
      <c r="U10" s="24">
        <v>260280.2671419415</v>
      </c>
      <c r="V10" s="24">
        <v>274036.93586920545</v>
      </c>
      <c r="W10" s="24">
        <v>194040.47429058433</v>
      </c>
      <c r="X10" s="24">
        <v>277116.87594683107</v>
      </c>
      <c r="Y10" s="24">
        <v>348529.4248323646</v>
      </c>
      <c r="Z10" s="24">
        <v>203675.40927875752</v>
      </c>
      <c r="AA10" s="24">
        <v>244967.72472793225</v>
      </c>
      <c r="AB10" s="24">
        <v>325865.9474988007</v>
      </c>
      <c r="AC10" s="24">
        <v>393700.61168825446</v>
      </c>
      <c r="AD10" s="24">
        <v>530662.28208006732</v>
      </c>
      <c r="AE10" s="24">
        <v>475885.19219054451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2232449.0405818829</v>
      </c>
      <c r="D17" s="32">
        <v>1932184.0733908257</v>
      </c>
      <c r="E17" s="32">
        <v>1846044.9025663396</v>
      </c>
      <c r="F17" s="32">
        <v>1611512.535474557</v>
      </c>
      <c r="G17" s="32">
        <v>1445810.9491248974</v>
      </c>
      <c r="H17" s="32">
        <v>1263955.9155725411</v>
      </c>
      <c r="I17" s="32">
        <v>1145121.6791308401</v>
      </c>
      <c r="J17" s="32">
        <v>1195725.3762135429</v>
      </c>
      <c r="K17" s="32">
        <v>912906.12119849166</v>
      </c>
      <c r="L17" s="32">
        <v>864889.13974614278</v>
      </c>
      <c r="M17" s="32">
        <v>819128.27572523174</v>
      </c>
      <c r="N17" s="32">
        <v>937205.39025379322</v>
      </c>
      <c r="O17" s="32">
        <v>927345.43342348619</v>
      </c>
      <c r="P17" s="32">
        <v>892629.44518073951</v>
      </c>
      <c r="Q17" s="32">
        <v>709562.85984377097</v>
      </c>
      <c r="R17" s="32">
        <v>637564.70762777398</v>
      </c>
      <c r="S17" s="32">
        <v>692390.63736895274</v>
      </c>
      <c r="T17" s="32">
        <v>664619.59642225516</v>
      </c>
      <c r="U17" s="32">
        <v>695124.13054888672</v>
      </c>
      <c r="V17" s="32">
        <v>687999.30984386965</v>
      </c>
      <c r="W17" s="32">
        <v>589670.02906270698</v>
      </c>
      <c r="X17" s="32">
        <v>617715.13459022832</v>
      </c>
      <c r="Y17" s="32">
        <v>599403.06424327497</v>
      </c>
      <c r="Z17" s="32">
        <v>416926.87132061855</v>
      </c>
      <c r="AA17" s="32">
        <v>398698.13787766843</v>
      </c>
      <c r="AB17" s="32">
        <v>440286.4134436216</v>
      </c>
      <c r="AC17" s="32">
        <v>487700.35470784357</v>
      </c>
      <c r="AD17" s="32">
        <v>592876.07939408114</v>
      </c>
      <c r="AE17" s="32">
        <v>532568.83186934446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915065.65350000001</v>
      </c>
      <c r="D20" s="24">
        <v>744912.83720000007</v>
      </c>
      <c r="E20" s="24">
        <v>700326.71100000001</v>
      </c>
      <c r="F20" s="24">
        <v>698396.42824760429</v>
      </c>
      <c r="G20" s="24">
        <v>581536.46274668246</v>
      </c>
      <c r="H20" s="24">
        <v>450475.90932463814</v>
      </c>
      <c r="I20" s="24">
        <v>413353.66878843703</v>
      </c>
      <c r="J20" s="24">
        <v>481478.66381629586</v>
      </c>
      <c r="K20" s="24">
        <v>277972.74583838898</v>
      </c>
      <c r="L20" s="24">
        <v>262773.2032955857</v>
      </c>
      <c r="M20" s="24">
        <v>233648.01534361279</v>
      </c>
      <c r="N20" s="24">
        <v>170515.068614366</v>
      </c>
      <c r="O20" s="24">
        <v>185654.63283731253</v>
      </c>
      <c r="P20" s="24">
        <v>162800.14445524232</v>
      </c>
      <c r="Q20" s="24">
        <v>68856.039999999994</v>
      </c>
      <c r="R20" s="24">
        <v>78931.799400000004</v>
      </c>
      <c r="S20" s="24">
        <v>82494.474599999987</v>
      </c>
      <c r="T20" s="24">
        <v>76185.656799999997</v>
      </c>
      <c r="U20" s="24">
        <v>67795.118300000002</v>
      </c>
      <c r="V20" s="24">
        <v>56832.9283</v>
      </c>
      <c r="W20" s="24">
        <v>46998.402299999994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2333.6911069457497</v>
      </c>
      <c r="D22" s="24">
        <v>2209.6095656875</v>
      </c>
      <c r="E22" s="24">
        <v>6448.5136414400304</v>
      </c>
      <c r="F22" s="24">
        <v>4069.8881102079999</v>
      </c>
      <c r="G22" s="24">
        <v>3757.8062768041004</v>
      </c>
      <c r="H22" s="24">
        <v>3599.0007067040001</v>
      </c>
      <c r="I22" s="24">
        <v>3490.1631363020001</v>
      </c>
      <c r="J22" s="24">
        <v>3391.8547399242398</v>
      </c>
      <c r="K22" s="24">
        <v>3221.1979329899395</v>
      </c>
      <c r="L22" s="24">
        <v>3098.6028861842397</v>
      </c>
      <c r="M22" s="24">
        <v>2968.20269420045</v>
      </c>
      <c r="N22" s="24">
        <v>47511.287843555001</v>
      </c>
      <c r="O22" s="24">
        <v>44088.615295394455</v>
      </c>
      <c r="P22" s="24">
        <v>45311.783523297505</v>
      </c>
      <c r="Q22" s="24">
        <v>44771.873522495705</v>
      </c>
      <c r="R22" s="24">
        <v>38924.495339337103</v>
      </c>
      <c r="S22" s="24">
        <v>59679.338659134803</v>
      </c>
      <c r="T22" s="24">
        <v>62145.783337152803</v>
      </c>
      <c r="U22" s="24">
        <v>49721.890310334398</v>
      </c>
      <c r="V22" s="24">
        <v>44997.344069634295</v>
      </c>
      <c r="W22" s="24">
        <v>41321.753224770997</v>
      </c>
      <c r="X22" s="24">
        <v>49199.378100191003</v>
      </c>
      <c r="Y22" s="24">
        <v>3463.4161989419999</v>
      </c>
      <c r="Z22" s="24">
        <v>8.1592339999999996E-3</v>
      </c>
      <c r="AA22" s="24">
        <v>8.2748939999999997E-3</v>
      </c>
      <c r="AB22" s="24">
        <v>8.1073259999999894E-3</v>
      </c>
      <c r="AC22" s="24">
        <v>7.7666124999999997E-3</v>
      </c>
      <c r="AD22" s="24">
        <v>9.5599529999999995E-3</v>
      </c>
      <c r="AE22" s="24">
        <v>8.7495969999999996E-3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3.7575809153299997</v>
      </c>
      <c r="D24" s="24">
        <v>2.7618238700000005E-3</v>
      </c>
      <c r="E24" s="24">
        <v>1344.7416782957603</v>
      </c>
      <c r="F24" s="24">
        <v>5348.4675546642611</v>
      </c>
      <c r="G24" s="24">
        <v>429.85670986185005</v>
      </c>
      <c r="H24" s="24">
        <v>1751.6059480332001</v>
      </c>
      <c r="I24" s="24">
        <v>529.0402628672</v>
      </c>
      <c r="J24" s="24">
        <v>683.6204226632201</v>
      </c>
      <c r="K24" s="24">
        <v>2.90340879E-3</v>
      </c>
      <c r="L24" s="24">
        <v>2.887496959999999E-3</v>
      </c>
      <c r="M24" s="24">
        <v>3.0366000200000003E-3</v>
      </c>
      <c r="N24" s="24">
        <v>3125.1947094326601</v>
      </c>
      <c r="O24" s="24">
        <v>1341.6990098292799</v>
      </c>
      <c r="P24" s="24">
        <v>1907.5510129632999</v>
      </c>
      <c r="Q24" s="24">
        <v>9034.6679401082001</v>
      </c>
      <c r="R24" s="24">
        <v>10239.778498352302</v>
      </c>
      <c r="S24" s="24">
        <v>40105.492514929705</v>
      </c>
      <c r="T24" s="24">
        <v>60600.030106764301</v>
      </c>
      <c r="U24" s="24">
        <v>125070.589500245</v>
      </c>
      <c r="V24" s="24">
        <v>143170.221106635</v>
      </c>
      <c r="W24" s="24">
        <v>64573.481155162299</v>
      </c>
      <c r="X24" s="24">
        <v>125512.96247408151</v>
      </c>
      <c r="Y24" s="24">
        <v>167512.550851832</v>
      </c>
      <c r="Z24" s="24">
        <v>92632.497028455997</v>
      </c>
      <c r="AA24" s="24">
        <v>93280.230695863691</v>
      </c>
      <c r="AB24" s="24">
        <v>125997.1090621457</v>
      </c>
      <c r="AC24" s="24">
        <v>201894.66826240899</v>
      </c>
      <c r="AD24" s="24">
        <v>263383.86669819901</v>
      </c>
      <c r="AE24" s="24">
        <v>237368.24963268399</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917403.10218786111</v>
      </c>
      <c r="D31" s="32">
        <v>747122.44952751137</v>
      </c>
      <c r="E31" s="32">
        <v>708119.96631973586</v>
      </c>
      <c r="F31" s="32">
        <v>707814.7839124765</v>
      </c>
      <c r="G31" s="32">
        <v>585724.12573334842</v>
      </c>
      <c r="H31" s="32">
        <v>455826.51597937534</v>
      </c>
      <c r="I31" s="32">
        <v>417372.87218760623</v>
      </c>
      <c r="J31" s="32">
        <v>485554.13897888333</v>
      </c>
      <c r="K31" s="32">
        <v>281193.94667478767</v>
      </c>
      <c r="L31" s="32">
        <v>265871.80906926689</v>
      </c>
      <c r="M31" s="32">
        <v>236616.22107441325</v>
      </c>
      <c r="N31" s="32">
        <v>221151.55116735367</v>
      </c>
      <c r="O31" s="32">
        <v>231084.94714253626</v>
      </c>
      <c r="P31" s="32">
        <v>210019.47899150313</v>
      </c>
      <c r="Q31" s="32">
        <v>122662.58146260391</v>
      </c>
      <c r="R31" s="32">
        <v>128096.07323768942</v>
      </c>
      <c r="S31" s="32">
        <v>182279.3057740645</v>
      </c>
      <c r="T31" s="32">
        <v>198931.47024391708</v>
      </c>
      <c r="U31" s="32">
        <v>242587.59811057939</v>
      </c>
      <c r="V31" s="32">
        <v>245000.4934762693</v>
      </c>
      <c r="W31" s="32">
        <v>152893.63667993329</v>
      </c>
      <c r="X31" s="32">
        <v>174712.3405742725</v>
      </c>
      <c r="Y31" s="32">
        <v>170975.96705077399</v>
      </c>
      <c r="Z31" s="32">
        <v>92632.505187689996</v>
      </c>
      <c r="AA31" s="32">
        <v>93280.238970757695</v>
      </c>
      <c r="AB31" s="32">
        <v>125997.11716947169</v>
      </c>
      <c r="AC31" s="32">
        <v>201894.6760290215</v>
      </c>
      <c r="AD31" s="32">
        <v>263383.87625815201</v>
      </c>
      <c r="AE31" s="32">
        <v>237368.258382281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812851.72039999999</v>
      </c>
      <c r="D34" s="24">
        <v>716924.78839999996</v>
      </c>
      <c r="E34" s="24">
        <v>719301.20689999999</v>
      </c>
      <c r="F34" s="24">
        <v>605595.70517240604</v>
      </c>
      <c r="G34" s="24">
        <v>580537.37666755472</v>
      </c>
      <c r="H34" s="24">
        <v>541178.92573151819</v>
      </c>
      <c r="I34" s="24">
        <v>478674.57611791883</v>
      </c>
      <c r="J34" s="24">
        <v>462762.31831994333</v>
      </c>
      <c r="K34" s="24">
        <v>414653.80719718093</v>
      </c>
      <c r="L34" s="24">
        <v>382739.99744745705</v>
      </c>
      <c r="M34" s="24">
        <v>361229.64753848524</v>
      </c>
      <c r="N34" s="24">
        <v>368567.23652579996</v>
      </c>
      <c r="O34" s="24">
        <v>360241.64681152673</v>
      </c>
      <c r="P34" s="24">
        <v>328718.5748182516</v>
      </c>
      <c r="Q34" s="24">
        <v>311434.43160000001</v>
      </c>
      <c r="R34" s="24">
        <v>258981.98880000002</v>
      </c>
      <c r="S34" s="24">
        <v>186619.4491</v>
      </c>
      <c r="T34" s="24">
        <v>178323.0226</v>
      </c>
      <c r="U34" s="24">
        <v>161537.66015000001</v>
      </c>
      <c r="V34" s="24">
        <v>155188.53459999998</v>
      </c>
      <c r="W34" s="24">
        <v>144037.34255</v>
      </c>
      <c r="X34" s="24">
        <v>125457.81545000001</v>
      </c>
      <c r="Y34" s="24">
        <v>96596.809759999989</v>
      </c>
      <c r="Z34" s="24">
        <v>74381.478439999992</v>
      </c>
      <c r="AA34" s="24">
        <v>56726.883999999998</v>
      </c>
      <c r="AB34" s="24">
        <v>40090.838299999996</v>
      </c>
      <c r="AC34" s="24">
        <v>36534.10125</v>
      </c>
      <c r="AD34" s="24">
        <v>33826.59549</v>
      </c>
      <c r="AE34" s="24">
        <v>29494.152140000002</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89909.456988564722</v>
      </c>
      <c r="D36" s="24">
        <v>87629.164734742488</v>
      </c>
      <c r="E36" s="24">
        <v>92244.292508617596</v>
      </c>
      <c r="F36" s="24">
        <v>103962.33680561889</v>
      </c>
      <c r="G36" s="24">
        <v>92411.012793637492</v>
      </c>
      <c r="H36" s="24">
        <v>90365.394891586606</v>
      </c>
      <c r="I36" s="24">
        <v>85402.366435290707</v>
      </c>
      <c r="J36" s="24">
        <v>88437.745970198303</v>
      </c>
      <c r="K36" s="24">
        <v>73836.054966262804</v>
      </c>
      <c r="L36" s="24">
        <v>77427.791021815196</v>
      </c>
      <c r="M36" s="24">
        <v>88994.07966390111</v>
      </c>
      <c r="N36" s="24">
        <v>149459.04175028249</v>
      </c>
      <c r="O36" s="24">
        <v>160196.8103215048</v>
      </c>
      <c r="P36" s="24">
        <v>136598.1321829634</v>
      </c>
      <c r="Q36" s="24">
        <v>125412.40109116799</v>
      </c>
      <c r="R36" s="24">
        <v>106258.225173664</v>
      </c>
      <c r="S36" s="24">
        <v>136223.72384912698</v>
      </c>
      <c r="T36" s="24">
        <v>123797.9096664267</v>
      </c>
      <c r="U36" s="24">
        <v>95980.549762343406</v>
      </c>
      <c r="V36" s="24">
        <v>96457.7625756044</v>
      </c>
      <c r="W36" s="24">
        <v>98785.209712626995</v>
      </c>
      <c r="X36" s="24">
        <v>104263.7331061673</v>
      </c>
      <c r="Y36" s="24">
        <v>94952.67377764199</v>
      </c>
      <c r="Z36" s="24">
        <v>86657.182438409305</v>
      </c>
      <c r="AA36" s="24">
        <v>46293.429666771393</v>
      </c>
      <c r="AB36" s="24">
        <v>30884.085429584498</v>
      </c>
      <c r="AC36" s="24">
        <v>29714.4710997252</v>
      </c>
      <c r="AD36" s="24">
        <v>28387.174783957002</v>
      </c>
      <c r="AE36" s="24">
        <v>27189.462472088002</v>
      </c>
    </row>
    <row r="37" spans="1:31" x14ac:dyDescent="0.35">
      <c r="A37" s="28" t="s">
        <v>131</v>
      </c>
      <c r="B37" s="28" t="s">
        <v>32</v>
      </c>
      <c r="C37" s="24">
        <v>2287.0617999999999</v>
      </c>
      <c r="D37" s="24">
        <v>2233.6320000000001</v>
      </c>
      <c r="E37" s="24">
        <v>4294.0730000000003</v>
      </c>
      <c r="F37" s="24">
        <v>4366.8789999999999</v>
      </c>
      <c r="G37" s="24">
        <v>4342.1760000000004</v>
      </c>
      <c r="H37" s="24">
        <v>4170.3954999999996</v>
      </c>
      <c r="I37" s="24">
        <v>3824.5622000000003</v>
      </c>
      <c r="J37" s="24">
        <v>3557.9327999999996</v>
      </c>
      <c r="K37" s="24">
        <v>3422.1965</v>
      </c>
      <c r="L37" s="24">
        <v>3453.8029999999999</v>
      </c>
      <c r="M37" s="24">
        <v>3454.3454999999999</v>
      </c>
      <c r="N37" s="24">
        <v>3332.5502000000001</v>
      </c>
      <c r="O37" s="24">
        <v>3652.732</v>
      </c>
      <c r="P37" s="24">
        <v>3009.4532000000004</v>
      </c>
      <c r="Q37" s="24">
        <v>2905.3789999999999</v>
      </c>
      <c r="R37" s="24">
        <v>3240.5174999999999</v>
      </c>
      <c r="S37" s="24">
        <v>7640.5555000000004</v>
      </c>
      <c r="T37" s="24">
        <v>6065.8154999999997</v>
      </c>
      <c r="U37" s="24">
        <v>5261.4754999999996</v>
      </c>
      <c r="V37" s="24">
        <v>5269.2555000000002</v>
      </c>
      <c r="W37" s="24">
        <v>6185.652</v>
      </c>
      <c r="X37" s="24">
        <v>6639.3064999999997</v>
      </c>
      <c r="Y37" s="24">
        <v>5964.8954999999996</v>
      </c>
      <c r="Z37" s="24">
        <v>5179.857</v>
      </c>
      <c r="AA37" s="24">
        <v>6438.7349999999997</v>
      </c>
      <c r="AB37" s="24">
        <v>0</v>
      </c>
      <c r="AC37" s="24">
        <v>0</v>
      </c>
      <c r="AD37" s="24">
        <v>0</v>
      </c>
      <c r="AE37" s="24">
        <v>0</v>
      </c>
    </row>
    <row r="38" spans="1:31" x14ac:dyDescent="0.35">
      <c r="A38" s="28" t="s">
        <v>131</v>
      </c>
      <c r="B38" s="28" t="s">
        <v>66</v>
      </c>
      <c r="C38" s="24">
        <v>4.9196296899999981E-3</v>
      </c>
      <c r="D38" s="24">
        <v>4.8395867499999995E-3</v>
      </c>
      <c r="E38" s="24">
        <v>52.801856937259998</v>
      </c>
      <c r="F38" s="24">
        <v>2570.7487760196495</v>
      </c>
      <c r="G38" s="24">
        <v>480.88501386948002</v>
      </c>
      <c r="H38" s="24">
        <v>850.64638458107004</v>
      </c>
      <c r="I38" s="24">
        <v>1177.3742143977699</v>
      </c>
      <c r="J38" s="24">
        <v>4066.3892290370995</v>
      </c>
      <c r="K38" s="24">
        <v>427.64301726464004</v>
      </c>
      <c r="L38" s="24">
        <v>312.26287800084998</v>
      </c>
      <c r="M38" s="24">
        <v>2334.3581805333902</v>
      </c>
      <c r="N38" s="24">
        <v>16173.93404654675</v>
      </c>
      <c r="O38" s="24">
        <v>8820.8205463562972</v>
      </c>
      <c r="P38" s="24">
        <v>5191.8095643993411</v>
      </c>
      <c r="Q38" s="24">
        <v>4986.7360065806006</v>
      </c>
      <c r="R38" s="24">
        <v>12137.446311795398</v>
      </c>
      <c r="S38" s="24">
        <v>57430.050701730899</v>
      </c>
      <c r="T38" s="24">
        <v>42517.508995506541</v>
      </c>
      <c r="U38" s="24">
        <v>67964.329359096795</v>
      </c>
      <c r="V38" s="24">
        <v>67210.45178500819</v>
      </c>
      <c r="W38" s="24">
        <v>62719.566009259011</v>
      </c>
      <c r="X38" s="24">
        <v>83300.010090263604</v>
      </c>
      <c r="Y38" s="24">
        <v>78017.889220275189</v>
      </c>
      <c r="Z38" s="24">
        <v>70643.405749970203</v>
      </c>
      <c r="AA38" s="24">
        <v>107365.7692440715</v>
      </c>
      <c r="AB38" s="24">
        <v>157578.66771321249</v>
      </c>
      <c r="AC38" s="24">
        <v>136726.13060412838</v>
      </c>
      <c r="AD38" s="24">
        <v>128265.16304606441</v>
      </c>
      <c r="AE38" s="24">
        <v>103326.68299097099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905048.24410819437</v>
      </c>
      <c r="D45" s="32">
        <v>806787.58997432922</v>
      </c>
      <c r="E45" s="32">
        <v>815892.37426555483</v>
      </c>
      <c r="F45" s="32">
        <v>716495.6697540445</v>
      </c>
      <c r="G45" s="32">
        <v>677771.45047506166</v>
      </c>
      <c r="H45" s="32">
        <v>636565.3625076859</v>
      </c>
      <c r="I45" s="32">
        <v>569078.87896760728</v>
      </c>
      <c r="J45" s="32">
        <v>558824.38631917874</v>
      </c>
      <c r="K45" s="32">
        <v>492339.70168070839</v>
      </c>
      <c r="L45" s="32">
        <v>463933.85434727313</v>
      </c>
      <c r="M45" s="32">
        <v>456012.43088291975</v>
      </c>
      <c r="N45" s="32">
        <v>537532.76252262923</v>
      </c>
      <c r="O45" s="32">
        <v>532912.00967938791</v>
      </c>
      <c r="P45" s="32">
        <v>473517.96976561431</v>
      </c>
      <c r="Q45" s="32">
        <v>444738.9476977486</v>
      </c>
      <c r="R45" s="32">
        <v>380618.17778545944</v>
      </c>
      <c r="S45" s="32">
        <v>387913.77915085788</v>
      </c>
      <c r="T45" s="32">
        <v>350704.25676193327</v>
      </c>
      <c r="U45" s="32">
        <v>330744.01477144018</v>
      </c>
      <c r="V45" s="32">
        <v>324126.00446061254</v>
      </c>
      <c r="W45" s="32">
        <v>311727.77027188602</v>
      </c>
      <c r="X45" s="32">
        <v>319660.86514643091</v>
      </c>
      <c r="Y45" s="32">
        <v>275532.2682579172</v>
      </c>
      <c r="Z45" s="32">
        <v>236861.92362837947</v>
      </c>
      <c r="AA45" s="32">
        <v>216824.81791084289</v>
      </c>
      <c r="AB45" s="32">
        <v>228553.59144279698</v>
      </c>
      <c r="AC45" s="32">
        <v>202974.70295385359</v>
      </c>
      <c r="AD45" s="32">
        <v>190478.9333200214</v>
      </c>
      <c r="AE45" s="32">
        <v>160010.29760305898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229247.03443999999</v>
      </c>
      <c r="D49" s="24">
        <v>209017.7611</v>
      </c>
      <c r="E49" s="24">
        <v>201256.10396000001</v>
      </c>
      <c r="F49" s="24">
        <v>146104.76375252177</v>
      </c>
      <c r="G49" s="24">
        <v>144766.35645157838</v>
      </c>
      <c r="H49" s="24">
        <v>133592.51636985139</v>
      </c>
      <c r="I49" s="24">
        <v>123237.00942266866</v>
      </c>
      <c r="J49" s="24">
        <v>115830.4999553771</v>
      </c>
      <c r="K49" s="24">
        <v>108253.124746249</v>
      </c>
      <c r="L49" s="24">
        <v>105214.03895300653</v>
      </c>
      <c r="M49" s="24">
        <v>97959.523735498893</v>
      </c>
      <c r="N49" s="24">
        <v>92093.903090000007</v>
      </c>
      <c r="O49" s="24">
        <v>89741.640409999993</v>
      </c>
      <c r="P49" s="24">
        <v>83640.544480000011</v>
      </c>
      <c r="Q49" s="24">
        <v>84160.391759999984</v>
      </c>
      <c r="R49" s="24">
        <v>75563.652390000003</v>
      </c>
      <c r="S49" s="24">
        <v>64080.684860000001</v>
      </c>
      <c r="T49" s="24">
        <v>64663.05992</v>
      </c>
      <c r="U49" s="24">
        <v>54547.159030000003</v>
      </c>
      <c r="V49" s="24">
        <v>55216.539200000007</v>
      </c>
      <c r="W49" s="24">
        <v>58301.182939999999</v>
      </c>
      <c r="X49" s="24">
        <v>55038.013620000005</v>
      </c>
      <c r="Y49" s="24">
        <v>49895.83268</v>
      </c>
      <c r="Z49" s="24">
        <v>47032.92553</v>
      </c>
      <c r="AA49" s="24">
        <v>44271.345700000005</v>
      </c>
      <c r="AB49" s="24">
        <v>43445.5239</v>
      </c>
      <c r="AC49" s="24">
        <v>27751.152939999996</v>
      </c>
      <c r="AD49" s="24">
        <v>0</v>
      </c>
      <c r="AE49" s="24">
        <v>0</v>
      </c>
    </row>
    <row r="50" spans="1:31" x14ac:dyDescent="0.35">
      <c r="A50" s="28" t="s">
        <v>132</v>
      </c>
      <c r="B50" s="28" t="s">
        <v>20</v>
      </c>
      <c r="C50" s="24">
        <v>1.4623105999999999E-3</v>
      </c>
      <c r="D50" s="24">
        <v>1.4337906000000001E-3</v>
      </c>
      <c r="E50" s="24">
        <v>1.4893821000000001E-3</v>
      </c>
      <c r="F50" s="24">
        <v>1.6774752E-3</v>
      </c>
      <c r="G50" s="24">
        <v>1.6171763E-3</v>
      </c>
      <c r="H50" s="24">
        <v>1.5403533000000001E-3</v>
      </c>
      <c r="I50" s="24">
        <v>1.5695652E-3</v>
      </c>
      <c r="J50" s="24">
        <v>1.6565036999999999E-3</v>
      </c>
      <c r="K50" s="24">
        <v>1.5972693E-3</v>
      </c>
      <c r="L50" s="24">
        <v>1.5596886999999999E-3</v>
      </c>
      <c r="M50" s="24">
        <v>1.6446154E-3</v>
      </c>
      <c r="N50" s="24">
        <v>2.5912557E-3</v>
      </c>
      <c r="O50" s="24">
        <v>2.4939052999999899E-3</v>
      </c>
      <c r="P50" s="24">
        <v>2.4759115999999997E-3</v>
      </c>
      <c r="Q50" s="24">
        <v>2.3634042999999896E-3</v>
      </c>
      <c r="R50" s="24">
        <v>2.2898854999999999E-3</v>
      </c>
      <c r="S50" s="24">
        <v>3.7088167999999901E-3</v>
      </c>
      <c r="T50" s="24">
        <v>3.5781145E-3</v>
      </c>
      <c r="U50" s="24">
        <v>4.7227135000000005E-3</v>
      </c>
      <c r="V50" s="24">
        <v>4.4286229999999996E-3</v>
      </c>
      <c r="W50" s="24">
        <v>4.6872709999999998E-3</v>
      </c>
      <c r="X50" s="24">
        <v>4.6193599999999899E-3</v>
      </c>
      <c r="Y50" s="24">
        <v>4.4449433999999999E-3</v>
      </c>
      <c r="Z50" s="24">
        <v>4.0836690000000007E-3</v>
      </c>
      <c r="AA50" s="24">
        <v>4.1047363E-3</v>
      </c>
      <c r="AB50" s="24">
        <v>3.9589170999999998E-3</v>
      </c>
      <c r="AC50" s="24">
        <v>3.9205736999999999E-3</v>
      </c>
      <c r="AD50" s="24">
        <v>1.0660404E-2</v>
      </c>
      <c r="AE50" s="24">
        <v>9.9386519999999992E-3</v>
      </c>
    </row>
    <row r="51" spans="1:31" x14ac:dyDescent="0.35">
      <c r="A51" s="28" t="s">
        <v>132</v>
      </c>
      <c r="B51" s="28" t="s">
        <v>32</v>
      </c>
      <c r="C51" s="24">
        <v>731.41830000000004</v>
      </c>
      <c r="D51" s="24">
        <v>241.50830999999999</v>
      </c>
      <c r="E51" s="24">
        <v>815.86649999999997</v>
      </c>
      <c r="F51" s="24">
        <v>1193.6821</v>
      </c>
      <c r="G51" s="24">
        <v>292.75675000000001</v>
      </c>
      <c r="H51" s="24">
        <v>1045.992</v>
      </c>
      <c r="I51" s="24">
        <v>705.90443999999991</v>
      </c>
      <c r="J51" s="24">
        <v>1567.6988000000001</v>
      </c>
      <c r="K51" s="24">
        <v>6.1129969999999898E-4</v>
      </c>
      <c r="L51" s="24">
        <v>66.314875000000001</v>
      </c>
      <c r="M51" s="24">
        <v>6.9688660000000006E-4</v>
      </c>
      <c r="N51" s="24">
        <v>3138.1922000000004</v>
      </c>
      <c r="O51" s="24">
        <v>1592.3244999999999</v>
      </c>
      <c r="P51" s="24">
        <v>5210.0739999999996</v>
      </c>
      <c r="Q51" s="24">
        <v>3887.0439999999999</v>
      </c>
      <c r="R51" s="24">
        <v>3053.2559999999999</v>
      </c>
      <c r="S51" s="24">
        <v>16969.626</v>
      </c>
      <c r="T51" s="24">
        <v>13571.942999999999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696.99435391421002</v>
      </c>
      <c r="D52" s="24">
        <v>4.2481825599999991E-3</v>
      </c>
      <c r="E52" s="24">
        <v>748.40914381855009</v>
      </c>
      <c r="F52" s="24">
        <v>195.59580531962004</v>
      </c>
      <c r="G52" s="24">
        <v>5.3817031799999982E-3</v>
      </c>
      <c r="H52" s="24">
        <v>420.76329925054011</v>
      </c>
      <c r="I52" s="24">
        <v>384.55382675971003</v>
      </c>
      <c r="J52" s="24">
        <v>32.39561741768</v>
      </c>
      <c r="K52" s="24">
        <v>5.3076020400000005E-3</v>
      </c>
      <c r="L52" s="24">
        <v>5.2232131600000002E-3</v>
      </c>
      <c r="M52" s="24">
        <v>5.508474339999998E-3</v>
      </c>
      <c r="N52" s="24">
        <v>3525.2381337657393</v>
      </c>
      <c r="O52" s="24">
        <v>2085.30405327687</v>
      </c>
      <c r="P52" s="24">
        <v>1920.6366748446701</v>
      </c>
      <c r="Q52" s="24">
        <v>2051.5637929740501</v>
      </c>
      <c r="R52" s="24">
        <v>888.57041294750002</v>
      </c>
      <c r="S52" s="24">
        <v>5552.3201117719</v>
      </c>
      <c r="T52" s="24">
        <v>1655.3546173269999</v>
      </c>
      <c r="U52" s="24">
        <v>26826.738208702198</v>
      </c>
      <c r="V52" s="24">
        <v>26921.087937922101</v>
      </c>
      <c r="W52" s="24">
        <v>11833.1524970751</v>
      </c>
      <c r="X52" s="24">
        <v>7042.6289897080997</v>
      </c>
      <c r="Y52" s="24">
        <v>25629.328055829101</v>
      </c>
      <c r="Z52" s="24">
        <v>8368.6991409075981</v>
      </c>
      <c r="AA52" s="24">
        <v>8781.2835920262005</v>
      </c>
      <c r="AB52" s="24">
        <v>6411.3197355341999</v>
      </c>
      <c r="AC52" s="24">
        <v>5199.4033949631994</v>
      </c>
      <c r="AD52" s="24">
        <v>78924.468540935501</v>
      </c>
      <c r="AE52" s="24">
        <v>79075.02055741701</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230675.44855622479</v>
      </c>
      <c r="D59" s="32">
        <v>209259.27509197316</v>
      </c>
      <c r="E59" s="32">
        <v>202820.38109320065</v>
      </c>
      <c r="F59" s="32">
        <v>147494.04333531659</v>
      </c>
      <c r="G59" s="32">
        <v>145059.12020045787</v>
      </c>
      <c r="H59" s="32">
        <v>135059.27320945522</v>
      </c>
      <c r="I59" s="32">
        <v>124327.46925899357</v>
      </c>
      <c r="J59" s="32">
        <v>117430.59602929848</v>
      </c>
      <c r="K59" s="32">
        <v>108253.13226242005</v>
      </c>
      <c r="L59" s="32">
        <v>105280.36061090838</v>
      </c>
      <c r="M59" s="32">
        <v>97959.531585475226</v>
      </c>
      <c r="N59" s="32">
        <v>98757.336015021458</v>
      </c>
      <c r="O59" s="32">
        <v>93419.271457182156</v>
      </c>
      <c r="P59" s="32">
        <v>90771.257630756285</v>
      </c>
      <c r="Q59" s="32">
        <v>90099.001916378329</v>
      </c>
      <c r="R59" s="32">
        <v>79505.481092832997</v>
      </c>
      <c r="S59" s="32">
        <v>86602.634680588701</v>
      </c>
      <c r="T59" s="32">
        <v>79890.361115441498</v>
      </c>
      <c r="U59" s="32">
        <v>81373.9019614157</v>
      </c>
      <c r="V59" s="32">
        <v>82137.631566545111</v>
      </c>
      <c r="W59" s="32">
        <v>70134.340124346098</v>
      </c>
      <c r="X59" s="32">
        <v>62080.647229068105</v>
      </c>
      <c r="Y59" s="32">
        <v>75525.165180772499</v>
      </c>
      <c r="Z59" s="32">
        <v>55401.628754576603</v>
      </c>
      <c r="AA59" s="32">
        <v>53052.633396762503</v>
      </c>
      <c r="AB59" s="32">
        <v>49856.847594451297</v>
      </c>
      <c r="AC59" s="32">
        <v>32950.560255536897</v>
      </c>
      <c r="AD59" s="32">
        <v>78924.479201339505</v>
      </c>
      <c r="AE59" s="32">
        <v>79075.030496069012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93004.877561078902</v>
      </c>
      <c r="D64" s="24">
        <v>87373.019464221099</v>
      </c>
      <c r="E64" s="24">
        <v>39790.6498011972</v>
      </c>
      <c r="F64" s="24">
        <v>30922.331723495099</v>
      </c>
      <c r="G64" s="24">
        <v>29500.579680620598</v>
      </c>
      <c r="H64" s="24">
        <v>28307.199602314598</v>
      </c>
      <c r="I64" s="24">
        <v>27106.5935620899</v>
      </c>
      <c r="J64" s="24">
        <v>26216.609677689001</v>
      </c>
      <c r="K64" s="24">
        <v>24877.921594825901</v>
      </c>
      <c r="L64" s="24">
        <v>23807.7155603061</v>
      </c>
      <c r="M64" s="24">
        <v>22791.175657862499</v>
      </c>
      <c r="N64" s="24">
        <v>48169.786671883601</v>
      </c>
      <c r="O64" s="24">
        <v>46905.338569680702</v>
      </c>
      <c r="P64" s="24">
        <v>57454.254640415202</v>
      </c>
      <c r="Q64" s="24">
        <v>39013.558500336199</v>
      </c>
      <c r="R64" s="24">
        <v>38011.466429086402</v>
      </c>
      <c r="S64" s="24">
        <v>4.2334139999999996E-3</v>
      </c>
      <c r="T64" s="24">
        <v>4.0456996E-3</v>
      </c>
      <c r="U64" s="24">
        <v>4.3241023999999999E-3</v>
      </c>
      <c r="V64" s="24">
        <v>4.0437527000000001E-3</v>
      </c>
      <c r="W64" s="24">
        <v>6.0666870000000003E-3</v>
      </c>
      <c r="X64" s="24">
        <v>5.9964529999999997E-3</v>
      </c>
      <c r="Y64" s="24">
        <v>5.8012589999999996E-3</v>
      </c>
      <c r="Z64" s="24">
        <v>5.1449299999999998E-3</v>
      </c>
      <c r="AA64" s="24">
        <v>5.1645292999999998E-3</v>
      </c>
      <c r="AB64" s="24">
        <v>5.0060599999999997E-3</v>
      </c>
      <c r="AC64" s="24">
        <v>4.796575E-3</v>
      </c>
      <c r="AD64" s="24">
        <v>5.5612307000000001E-3</v>
      </c>
      <c r="AE64" s="24">
        <v>5.1386074999999996E-3</v>
      </c>
    </row>
    <row r="65" spans="1:31" x14ac:dyDescent="0.35">
      <c r="A65" s="28" t="s">
        <v>133</v>
      </c>
      <c r="B65" s="28" t="s">
        <v>32</v>
      </c>
      <c r="C65" s="24">
        <v>82555.100999999995</v>
      </c>
      <c r="D65" s="24">
        <v>79815.925000000003</v>
      </c>
      <c r="E65" s="24">
        <v>72257.119999999995</v>
      </c>
      <c r="F65" s="24">
        <v>7791.9017000000003</v>
      </c>
      <c r="G65" s="24">
        <v>7467.9027500000002</v>
      </c>
      <c r="H65" s="24">
        <v>7057.4291399999993</v>
      </c>
      <c r="I65" s="24">
        <v>6733.7588599999999</v>
      </c>
      <c r="J65" s="24">
        <v>6559.9408099999991</v>
      </c>
      <c r="K65" s="24">
        <v>6241.4056600000004</v>
      </c>
      <c r="L65" s="24">
        <v>5898.5434699999996</v>
      </c>
      <c r="M65" s="24">
        <v>5682.9867699999995</v>
      </c>
      <c r="N65" s="24">
        <v>17313.142660000001</v>
      </c>
      <c r="O65" s="24">
        <v>12903.2354</v>
      </c>
      <c r="P65" s="24">
        <v>39503.743499999997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3762.2638064357388</v>
      </c>
      <c r="D66" s="24">
        <v>1825.8111074465701</v>
      </c>
      <c r="E66" s="24">
        <v>7164.4078062332301</v>
      </c>
      <c r="F66" s="24">
        <v>993.80182828358022</v>
      </c>
      <c r="G66" s="24">
        <v>287.76724864542979</v>
      </c>
      <c r="H66" s="24">
        <v>1140.13214287285</v>
      </c>
      <c r="I66" s="24">
        <v>502.10331471229983</v>
      </c>
      <c r="J66" s="24">
        <v>1139.7014173266598</v>
      </c>
      <c r="K66" s="24">
        <v>1.0317711929999999E-2</v>
      </c>
      <c r="L66" s="24">
        <v>96.853696349469985</v>
      </c>
      <c r="M66" s="24">
        <v>65.926877029370004</v>
      </c>
      <c r="N66" s="24">
        <v>14280.808331575048</v>
      </c>
      <c r="O66" s="24">
        <v>10120.628301513758</v>
      </c>
      <c r="P66" s="24">
        <v>21362.737796512065</v>
      </c>
      <c r="Q66" s="24">
        <v>13048.767410047001</v>
      </c>
      <c r="R66" s="24">
        <v>11333.506243389829</v>
      </c>
      <c r="S66" s="24">
        <v>35594.910673370607</v>
      </c>
      <c r="T66" s="24">
        <v>35093.501427811498</v>
      </c>
      <c r="U66" s="24">
        <v>40418.608468156002</v>
      </c>
      <c r="V66" s="24">
        <v>36735.173751492097</v>
      </c>
      <c r="W66" s="24">
        <v>54910.447106512504</v>
      </c>
      <c r="X66" s="24">
        <v>61261.273116137898</v>
      </c>
      <c r="Y66" s="24">
        <v>77369.655426954007</v>
      </c>
      <c r="Z66" s="24">
        <v>32030.806090555303</v>
      </c>
      <c r="AA66" s="24">
        <v>35540.439944154699</v>
      </c>
      <c r="AB66" s="24">
        <v>35878.849724929772</v>
      </c>
      <c r="AC66" s="24">
        <v>49880.408158038903</v>
      </c>
      <c r="AD66" s="24">
        <v>60077.3878812615</v>
      </c>
      <c r="AE66" s="24">
        <v>56115.237752816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179322.24236751464</v>
      </c>
      <c r="D73" s="32">
        <v>169014.75557166766</v>
      </c>
      <c r="E73" s="32">
        <v>119212.17760743042</v>
      </c>
      <c r="F73" s="32">
        <v>39708.035251778681</v>
      </c>
      <c r="G73" s="32">
        <v>37256.249679266031</v>
      </c>
      <c r="H73" s="32">
        <v>36504.760885187447</v>
      </c>
      <c r="I73" s="32">
        <v>34342.4557368022</v>
      </c>
      <c r="J73" s="32">
        <v>33916.251905015655</v>
      </c>
      <c r="K73" s="32">
        <v>31119.337572537832</v>
      </c>
      <c r="L73" s="32">
        <v>29803.11272665557</v>
      </c>
      <c r="M73" s="32">
        <v>28540.08930489187</v>
      </c>
      <c r="N73" s="32">
        <v>79763.737663458654</v>
      </c>
      <c r="O73" s="32">
        <v>69929.202271194459</v>
      </c>
      <c r="P73" s="32">
        <v>118320.73593692727</v>
      </c>
      <c r="Q73" s="32">
        <v>52062.325910383202</v>
      </c>
      <c r="R73" s="32">
        <v>49344.972672476229</v>
      </c>
      <c r="S73" s="32">
        <v>35594.914906784608</v>
      </c>
      <c r="T73" s="32">
        <v>35093.505473511097</v>
      </c>
      <c r="U73" s="32">
        <v>40418.612792258406</v>
      </c>
      <c r="V73" s="32">
        <v>36735.177795244796</v>
      </c>
      <c r="W73" s="32">
        <v>54910.453173199501</v>
      </c>
      <c r="X73" s="32">
        <v>61261.279112590899</v>
      </c>
      <c r="Y73" s="32">
        <v>77369.661228213008</v>
      </c>
      <c r="Z73" s="32">
        <v>32030.811235485304</v>
      </c>
      <c r="AA73" s="32">
        <v>35540.445108683998</v>
      </c>
      <c r="AB73" s="32">
        <v>35878.854730989769</v>
      </c>
      <c r="AC73" s="32">
        <v>49880.412954613901</v>
      </c>
      <c r="AD73" s="32">
        <v>60077.393442492197</v>
      </c>
      <c r="AE73" s="32">
        <v>56115.242891423499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1.5202472E-3</v>
      </c>
      <c r="D78" s="24">
        <v>1.4755037E-3</v>
      </c>
      <c r="E78" s="24">
        <v>1.4790773E-3</v>
      </c>
      <c r="F78" s="24">
        <v>1.4399530000000001E-3</v>
      </c>
      <c r="G78" s="24">
        <v>1.3676536999999999E-3</v>
      </c>
      <c r="H78" s="24">
        <v>1.3165061000000001E-3</v>
      </c>
      <c r="I78" s="24">
        <v>1.3099993000000002E-3</v>
      </c>
      <c r="J78" s="24">
        <v>1.3088719E-3</v>
      </c>
      <c r="K78" s="24">
        <v>1.3173095E-3</v>
      </c>
      <c r="L78" s="24">
        <v>1.3071303E-3</v>
      </c>
      <c r="M78" s="24">
        <v>1.2648456999999999E-3</v>
      </c>
      <c r="N78" s="24">
        <v>1.2621403999999901E-3</v>
      </c>
      <c r="O78" s="24">
        <v>1.2588447000000001E-3</v>
      </c>
      <c r="P78" s="24">
        <v>1.2490723999999899E-3</v>
      </c>
      <c r="Q78" s="24">
        <v>1.2503512999999999E-3</v>
      </c>
      <c r="R78" s="24">
        <v>1.2446108999999901E-3</v>
      </c>
      <c r="S78" s="24">
        <v>1.2486249000000001E-3</v>
      </c>
      <c r="T78" s="24">
        <v>1.24451849999999E-3</v>
      </c>
      <c r="U78" s="24">
        <v>1.3074515E-3</v>
      </c>
      <c r="V78" s="24">
        <v>1.2570497000000001E-3</v>
      </c>
      <c r="W78" s="24">
        <v>1.2907666E-3</v>
      </c>
      <c r="X78" s="24">
        <v>1.251226E-3</v>
      </c>
      <c r="Y78" s="24">
        <v>1.248124E-3</v>
      </c>
      <c r="Z78" s="24">
        <v>1.2456187999999998E-3</v>
      </c>
      <c r="AA78" s="24">
        <v>1.2388052E-3</v>
      </c>
      <c r="AB78" s="24">
        <v>1.2429333E-3</v>
      </c>
      <c r="AC78" s="24">
        <v>1.2461027E-3</v>
      </c>
      <c r="AD78" s="24">
        <v>1.2584690999999999E-3</v>
      </c>
      <c r="AE78" s="24">
        <v>1.2398553999999899E-3</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1.8418408000000002E-3</v>
      </c>
      <c r="D80" s="24">
        <v>1.7498406100000001E-3</v>
      </c>
      <c r="E80" s="24">
        <v>1.8013407200000002E-3</v>
      </c>
      <c r="F80" s="24">
        <v>1.78098743E-3</v>
      </c>
      <c r="G80" s="24">
        <v>1.6691095700000001E-3</v>
      </c>
      <c r="H80" s="24">
        <v>1.67433101E-3</v>
      </c>
      <c r="I80" s="24">
        <v>1.6698315799999999E-3</v>
      </c>
      <c r="J80" s="24">
        <v>1.6722947600000002E-3</v>
      </c>
      <c r="K80" s="24">
        <v>1.69072817E-3</v>
      </c>
      <c r="L80" s="24">
        <v>1.6849085799999998E-3</v>
      </c>
      <c r="M80" s="24">
        <v>1.61268602E-3</v>
      </c>
      <c r="N80" s="24">
        <v>1.6231897599999991E-3</v>
      </c>
      <c r="O80" s="24">
        <v>1.6143408200000001E-3</v>
      </c>
      <c r="P80" s="24">
        <v>1.6068661300000001E-3</v>
      </c>
      <c r="Q80" s="24">
        <v>1.6063057199999988E-3</v>
      </c>
      <c r="R80" s="24">
        <v>1.5947050499999999E-3</v>
      </c>
      <c r="S80" s="24">
        <v>1.6080322599999991E-3</v>
      </c>
      <c r="T80" s="24">
        <v>1.5829336400000002E-3</v>
      </c>
      <c r="U80" s="24">
        <v>1.6057414799999989E-3</v>
      </c>
      <c r="V80" s="24">
        <v>1.2881480699999989E-3</v>
      </c>
      <c r="W80" s="24">
        <v>3.8275225754200002</v>
      </c>
      <c r="X80" s="24">
        <v>1.2766399800000002E-3</v>
      </c>
      <c r="Y80" s="24">
        <v>1.2774742899999999E-3</v>
      </c>
      <c r="Z80" s="24">
        <v>1.2688684599999988E-3</v>
      </c>
      <c r="AA80" s="24">
        <v>1.2518161800000001E-3</v>
      </c>
      <c r="AB80" s="24">
        <v>1.2629785399999999E-3</v>
      </c>
      <c r="AC80" s="24">
        <v>1.2687149699999992E-3</v>
      </c>
      <c r="AD80" s="24">
        <v>11.395913606999901</v>
      </c>
      <c r="AE80" s="24">
        <v>1.2566565500000001E-3</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3.3620880000000001E-3</v>
      </c>
      <c r="D87" s="32">
        <v>3.2253443100000003E-3</v>
      </c>
      <c r="E87" s="32">
        <v>3.2804180200000001E-3</v>
      </c>
      <c r="F87" s="32">
        <v>3.2209404300000003E-3</v>
      </c>
      <c r="G87" s="32">
        <v>3.0367632700000003E-3</v>
      </c>
      <c r="H87" s="32">
        <v>2.9908371100000001E-3</v>
      </c>
      <c r="I87" s="32">
        <v>2.9798308800000001E-3</v>
      </c>
      <c r="J87" s="32">
        <v>2.9811666600000003E-3</v>
      </c>
      <c r="K87" s="32">
        <v>3.0080376699999998E-3</v>
      </c>
      <c r="L87" s="32">
        <v>2.9920388799999998E-3</v>
      </c>
      <c r="M87" s="32">
        <v>2.8775317199999997E-3</v>
      </c>
      <c r="N87" s="32">
        <v>2.8853301599999891E-3</v>
      </c>
      <c r="O87" s="32">
        <v>2.87318552E-3</v>
      </c>
      <c r="P87" s="32">
        <v>2.8559385299999898E-3</v>
      </c>
      <c r="Q87" s="32">
        <v>2.8566570199999985E-3</v>
      </c>
      <c r="R87" s="32">
        <v>2.8393159499999899E-3</v>
      </c>
      <c r="S87" s="32">
        <v>2.8566571599999992E-3</v>
      </c>
      <c r="T87" s="32">
        <v>2.8274521399999902E-3</v>
      </c>
      <c r="U87" s="32">
        <v>2.9131929799999989E-3</v>
      </c>
      <c r="V87" s="32">
        <v>2.545197769999999E-3</v>
      </c>
      <c r="W87" s="32">
        <v>3.8288133420200001</v>
      </c>
      <c r="X87" s="32">
        <v>2.5278659800000002E-3</v>
      </c>
      <c r="Y87" s="32">
        <v>2.5255982900000001E-3</v>
      </c>
      <c r="Z87" s="32">
        <v>2.5144872599999987E-3</v>
      </c>
      <c r="AA87" s="32">
        <v>2.4906213800000004E-3</v>
      </c>
      <c r="AB87" s="32">
        <v>2.5059118399999997E-3</v>
      </c>
      <c r="AC87" s="32">
        <v>2.514817669999999E-3</v>
      </c>
      <c r="AD87" s="32">
        <v>11.397172076099901</v>
      </c>
      <c r="AE87" s="32">
        <v>2.49651194999999E-3</v>
      </c>
    </row>
  </sheetData>
  <sheetProtection algorithmName="SHA-512" hashValue="739OiKDZVbVB2GVQcwHcsljzJb8CXr2eLRxY7NkunzxwX48rC9ycxIwg5uENGGOlSiwwjlVbU7rwJY6qrGm4Og==" saltValue="elh6S/720EdGvTCY1r6dU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5B78-23F4-490B-B831-AA78B5F6EA01}">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2.3074752563051041E-3</v>
      </c>
      <c r="D8" s="24">
        <v>2.232118919349151E-3</v>
      </c>
      <c r="E8" s="24">
        <v>2.3296661358016132E-3</v>
      </c>
      <c r="F8" s="24">
        <v>2.4194792626182379E-3</v>
      </c>
      <c r="G8" s="24">
        <v>2.308663417609721E-3</v>
      </c>
      <c r="H8" s="24">
        <v>2.2029231075291898E-3</v>
      </c>
      <c r="I8" s="24">
        <v>2.1443125151372109E-3</v>
      </c>
      <c r="J8" s="24">
        <v>2.2321074113347238E-3</v>
      </c>
      <c r="K8" s="24">
        <v>2.1420689285381071E-3</v>
      </c>
      <c r="L8" s="24">
        <v>2.0615469443202509E-3</v>
      </c>
      <c r="M8" s="24">
        <v>2.1488975245086087E-3</v>
      </c>
      <c r="N8" s="24">
        <v>3.0452605635234073E-3</v>
      </c>
      <c r="O8" s="24">
        <v>2.9654226279148691E-3</v>
      </c>
      <c r="P8" s="24">
        <v>2.9474351964383153E-3</v>
      </c>
      <c r="Q8" s="24">
        <v>2.8297521494558141E-3</v>
      </c>
      <c r="R8" s="24">
        <v>2.7935505926004922E-3</v>
      </c>
      <c r="S8" s="24">
        <v>5.013068188400454E-3</v>
      </c>
      <c r="T8" s="24">
        <v>4.7943482656006208E-3</v>
      </c>
      <c r="U8" s="24">
        <v>5.8817097155609878E-3</v>
      </c>
      <c r="V8" s="24">
        <v>5.5966247756070644E-3</v>
      </c>
      <c r="W8" s="24">
        <v>6.974287566217382E-3</v>
      </c>
      <c r="X8" s="24">
        <v>7.1529042369897723E-3</v>
      </c>
      <c r="Y8" s="24">
        <v>6.8540276231206943E-3</v>
      </c>
      <c r="Z8" s="24">
        <v>6.565345011289146E-3</v>
      </c>
      <c r="AA8" s="24">
        <v>6.3718027245134165E-3</v>
      </c>
      <c r="AB8" s="24">
        <v>5.3840905902520437E-3</v>
      </c>
      <c r="AC8" s="24">
        <v>5.1778150351907311E-3</v>
      </c>
      <c r="AD8" s="24">
        <v>7.0920548836205331E-3</v>
      </c>
      <c r="AE8" s="24">
        <v>6.7123642225013352E-3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6.5816026474215771E-3</v>
      </c>
      <c r="D10" s="24">
        <v>6.4400308038899288E-3</v>
      </c>
      <c r="E10" s="24">
        <v>6.1615076301141936E-3</v>
      </c>
      <c r="F10" s="24">
        <v>5.8628609580233318E-3</v>
      </c>
      <c r="G10" s="24">
        <v>5.5943329729858738E-3</v>
      </c>
      <c r="H10" s="24">
        <v>5.3381039797315306E-3</v>
      </c>
      <c r="I10" s="24">
        <v>5.1072377451350012E-3</v>
      </c>
      <c r="J10" s="24">
        <v>5.0078406610564652E-3</v>
      </c>
      <c r="K10" s="24">
        <v>4.9622530484144285E-3</v>
      </c>
      <c r="L10" s="24">
        <v>4.9657958019868192E-3</v>
      </c>
      <c r="M10" s="24">
        <v>5.0249231073272388E-3</v>
      </c>
      <c r="N10" s="24">
        <v>5.7500734286478729E-3</v>
      </c>
      <c r="O10" s="24">
        <v>5.5741638208852261E-3</v>
      </c>
      <c r="P10" s="24">
        <v>5.4180201290368567E-3</v>
      </c>
      <c r="Q10" s="24">
        <v>5.3460720765668652E-3</v>
      </c>
      <c r="R10" s="24">
        <v>5.3487785184366688E-3</v>
      </c>
      <c r="S10" s="24">
        <v>8.643449728047977E-3</v>
      </c>
      <c r="T10" s="24">
        <v>8.2945189740812955E-3</v>
      </c>
      <c r="U10" s="24">
        <v>19346.555637872567</v>
      </c>
      <c r="V10" s="24">
        <v>18408.833118560498</v>
      </c>
      <c r="W10" s="24">
        <v>28713.68700707001</v>
      </c>
      <c r="X10" s="24">
        <v>28765.583981523188</v>
      </c>
      <c r="Y10" s="24">
        <v>27521.508992373096</v>
      </c>
      <c r="Z10" s="24">
        <v>70326.738427261764</v>
      </c>
      <c r="AA10" s="24">
        <v>77134.044249020328</v>
      </c>
      <c r="AB10" s="24">
        <v>102414.50369785365</v>
      </c>
      <c r="AC10" s="24">
        <v>97985.20616307907</v>
      </c>
      <c r="AD10" s="24">
        <v>115277.52599897514</v>
      </c>
      <c r="AE10" s="24">
        <v>109997.6394043929</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7.5223429820567844E-2</v>
      </c>
      <c r="D12" s="24">
        <v>90911.143497008641</v>
      </c>
      <c r="E12" s="24">
        <v>188682.06071879319</v>
      </c>
      <c r="F12" s="24">
        <v>303347.94410453143</v>
      </c>
      <c r="G12" s="24">
        <v>400513.48566991545</v>
      </c>
      <c r="H12" s="24">
        <v>478101.02634349908</v>
      </c>
      <c r="I12" s="24">
        <v>597431.68004341365</v>
      </c>
      <c r="J12" s="24">
        <v>684637.59960149415</v>
      </c>
      <c r="K12" s="24">
        <v>986510.48588320718</v>
      </c>
      <c r="L12" s="24">
        <v>951953.65528484993</v>
      </c>
      <c r="M12" s="24">
        <v>920905.79891139478</v>
      </c>
      <c r="N12" s="24">
        <v>935501.9456251685</v>
      </c>
      <c r="O12" s="24">
        <v>934490.43147577264</v>
      </c>
      <c r="P12" s="24">
        <v>916544.65802186518</v>
      </c>
      <c r="Q12" s="24">
        <v>914099.13169065909</v>
      </c>
      <c r="R12" s="24">
        <v>966713.70182350324</v>
      </c>
      <c r="S12" s="24">
        <v>1214751.8620556253</v>
      </c>
      <c r="T12" s="24">
        <v>1189529.0294346057</v>
      </c>
      <c r="U12" s="24">
        <v>1165891.4581959234</v>
      </c>
      <c r="V12" s="24">
        <v>1115708.5646347909</v>
      </c>
      <c r="W12" s="24">
        <v>1167366.5711751403</v>
      </c>
      <c r="X12" s="24">
        <v>1210496.3103185827</v>
      </c>
      <c r="Y12" s="24">
        <v>1190175.4349415046</v>
      </c>
      <c r="Z12" s="24">
        <v>1142382.4941363982</v>
      </c>
      <c r="AA12" s="24">
        <v>1143279.3636520396</v>
      </c>
      <c r="AB12" s="24">
        <v>1172025.8866081673</v>
      </c>
      <c r="AC12" s="24">
        <v>1135762.9103841267</v>
      </c>
      <c r="AD12" s="24">
        <v>1083724.5904524073</v>
      </c>
      <c r="AE12" s="24">
        <v>1062613.0793783448</v>
      </c>
    </row>
    <row r="13" spans="1:31" x14ac:dyDescent="0.35">
      <c r="A13" s="28" t="s">
        <v>40</v>
      </c>
      <c r="B13" s="28" t="s">
        <v>68</v>
      </c>
      <c r="C13" s="24">
        <v>7.716501319095008E-3</v>
      </c>
      <c r="D13" s="24">
        <v>1.2001087365405352E-2</v>
      </c>
      <c r="E13" s="24">
        <v>1.3002653007425421E-2</v>
      </c>
      <c r="F13" s="24">
        <v>1.4476227059949755E-2</v>
      </c>
      <c r="G13" s="24">
        <v>1.6460373266905332E-2</v>
      </c>
      <c r="H13" s="24">
        <v>1.6433776142880486E-2</v>
      </c>
      <c r="I13" s="24">
        <v>2.171484796389821E-2</v>
      </c>
      <c r="J13" s="24">
        <v>10383.597276708115</v>
      </c>
      <c r="K13" s="24">
        <v>155608.25396761872</v>
      </c>
      <c r="L13" s="24">
        <v>148481.15900836469</v>
      </c>
      <c r="M13" s="24">
        <v>142059.53815628009</v>
      </c>
      <c r="N13" s="24">
        <v>135173.95278915481</v>
      </c>
      <c r="O13" s="24">
        <v>128982.78039604065</v>
      </c>
      <c r="P13" s="24">
        <v>123075.17342116772</v>
      </c>
      <c r="Q13" s="24">
        <v>117752.32816098843</v>
      </c>
      <c r="R13" s="24">
        <v>112044.90425190309</v>
      </c>
      <c r="S13" s="24">
        <v>112956.66278236402</v>
      </c>
      <c r="T13" s="24">
        <v>107783.07531744358</v>
      </c>
      <c r="U13" s="24">
        <v>103121.59395275304</v>
      </c>
      <c r="V13" s="24">
        <v>98123.325016617207</v>
      </c>
      <c r="W13" s="24">
        <v>97870.421727941241</v>
      </c>
      <c r="X13" s="24">
        <v>171468.08609462497</v>
      </c>
      <c r="Y13" s="24">
        <v>172163.75564941505</v>
      </c>
      <c r="Z13" s="24">
        <v>163819.02322510217</v>
      </c>
      <c r="AA13" s="24">
        <v>156315.86648513499</v>
      </c>
      <c r="AB13" s="24">
        <v>209117.47648290085</v>
      </c>
      <c r="AC13" s="24">
        <v>206255.99074361433</v>
      </c>
      <c r="AD13" s="24">
        <v>229053.67401214212</v>
      </c>
      <c r="AE13" s="24">
        <v>232193.37935740876</v>
      </c>
    </row>
    <row r="14" spans="1:31" x14ac:dyDescent="0.35">
      <c r="A14" s="28" t="s">
        <v>40</v>
      </c>
      <c r="B14" s="28" t="s">
        <v>36</v>
      </c>
      <c r="C14" s="24">
        <v>1.361992578029214E-2</v>
      </c>
      <c r="D14" s="24">
        <v>1.3260238815461891E-2</v>
      </c>
      <c r="E14" s="24">
        <v>1.2686750285302081E-2</v>
      </c>
      <c r="F14" s="24">
        <v>1.207182679907037E-2</v>
      </c>
      <c r="G14" s="24">
        <v>1.1678312843628528E-2</v>
      </c>
      <c r="H14" s="24">
        <v>1.1733002759740459E-2</v>
      </c>
      <c r="I14" s="24">
        <v>1.236964712633238E-2</v>
      </c>
      <c r="J14" s="24">
        <v>1.3558154092216633E-2</v>
      </c>
      <c r="K14" s="24">
        <v>2.6532458737382303E-2</v>
      </c>
      <c r="L14" s="24">
        <v>2.5860312464544569E-2</v>
      </c>
      <c r="M14" s="24">
        <v>2.5237386956428239E-2</v>
      </c>
      <c r="N14" s="24">
        <v>2.9321639343623584E-2</v>
      </c>
      <c r="O14" s="24">
        <v>2.9707487660149884E-2</v>
      </c>
      <c r="P14" s="24">
        <v>2.8633402390746118E-2</v>
      </c>
      <c r="Q14" s="24">
        <v>2.817229700094526E-2</v>
      </c>
      <c r="R14" s="24">
        <v>2.8526481484053429E-2</v>
      </c>
      <c r="S14" s="24">
        <v>5.2617761146753365E-2</v>
      </c>
      <c r="T14" s="24">
        <v>5.0356031667574304E-2</v>
      </c>
      <c r="U14" s="24">
        <v>5.3517960057985134E-2</v>
      </c>
      <c r="V14" s="24">
        <v>5.1022813774247749E-2</v>
      </c>
      <c r="W14" s="24">
        <v>0.24102606857614564</v>
      </c>
      <c r="X14" s="24">
        <v>0.23032669101830264</v>
      </c>
      <c r="Y14" s="24">
        <v>0.22041138934606738</v>
      </c>
      <c r="Z14" s="24">
        <v>2880.1352287065483</v>
      </c>
      <c r="AA14" s="24">
        <v>2748.2207011768382</v>
      </c>
      <c r="AB14" s="24">
        <v>7047.3518178669601</v>
      </c>
      <c r="AC14" s="24">
        <v>6742.5625987664052</v>
      </c>
      <c r="AD14" s="24">
        <v>6415.7596267898716</v>
      </c>
      <c r="AE14" s="24">
        <v>6121.9030783257285</v>
      </c>
    </row>
    <row r="15" spans="1:31" x14ac:dyDescent="0.35">
      <c r="A15" s="28" t="s">
        <v>40</v>
      </c>
      <c r="B15" s="28" t="s">
        <v>73</v>
      </c>
      <c r="C15" s="24">
        <v>0</v>
      </c>
      <c r="D15" s="24">
        <v>0</v>
      </c>
      <c r="E15" s="24">
        <v>1.9663240065199299E-2</v>
      </c>
      <c r="F15" s="24">
        <v>2.0711854257153668E-2</v>
      </c>
      <c r="G15" s="24">
        <v>2.0235886370292118E-2</v>
      </c>
      <c r="H15" s="24">
        <v>2.0204260897446702E-2</v>
      </c>
      <c r="I15" s="24">
        <v>2.0154052966772001E-2</v>
      </c>
      <c r="J15" s="24">
        <v>2.0805404473105259E-2</v>
      </c>
      <c r="K15" s="24">
        <v>241735.98023572398</v>
      </c>
      <c r="L15" s="24">
        <v>230664.10403528699</v>
      </c>
      <c r="M15" s="24">
        <v>220688.17512504483</v>
      </c>
      <c r="N15" s="24">
        <v>209991.48583745249</v>
      </c>
      <c r="O15" s="24">
        <v>200373.56070329749</v>
      </c>
      <c r="P15" s="24">
        <v>191196.14591563708</v>
      </c>
      <c r="Q15" s="24">
        <v>182927.15567289913</v>
      </c>
      <c r="R15" s="24">
        <v>174060.72594114335</v>
      </c>
      <c r="S15" s="24">
        <v>244213.23781143295</v>
      </c>
      <c r="T15" s="24">
        <v>233027.89889733773</v>
      </c>
      <c r="U15" s="24">
        <v>222949.75358334038</v>
      </c>
      <c r="V15" s="24">
        <v>212143.43707134773</v>
      </c>
      <c r="W15" s="24">
        <v>216863.84954142975</v>
      </c>
      <c r="X15" s="24">
        <v>262879.82184855099</v>
      </c>
      <c r="Y15" s="24">
        <v>251510.60266449265</v>
      </c>
      <c r="Z15" s="24">
        <v>239319.95198851102</v>
      </c>
      <c r="AA15" s="24">
        <v>228358.73293575077</v>
      </c>
      <c r="AB15" s="24">
        <v>281122.03370238579</v>
      </c>
      <c r="AC15" s="24">
        <v>268963.86221531034</v>
      </c>
      <c r="AD15" s="24">
        <v>287395.10645351961</v>
      </c>
      <c r="AE15" s="24">
        <v>274231.97396199813</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9.1829009043389531E-2</v>
      </c>
      <c r="D17" s="32">
        <v>90911.164170245727</v>
      </c>
      <c r="E17" s="32">
        <v>188682.08221261995</v>
      </c>
      <c r="F17" s="32">
        <v>303347.96686309873</v>
      </c>
      <c r="G17" s="32">
        <v>400513.51003328507</v>
      </c>
      <c r="H17" s="32">
        <v>478101.0503183023</v>
      </c>
      <c r="I17" s="32">
        <v>597431.70900981186</v>
      </c>
      <c r="J17" s="32">
        <v>695021.20411815029</v>
      </c>
      <c r="K17" s="32">
        <v>1142118.7469551479</v>
      </c>
      <c r="L17" s="32">
        <v>1100434.8213205575</v>
      </c>
      <c r="M17" s="32">
        <v>1062965.3442414955</v>
      </c>
      <c r="N17" s="32">
        <v>1070675.9072096574</v>
      </c>
      <c r="O17" s="32">
        <v>1063473.2204113998</v>
      </c>
      <c r="P17" s="32">
        <v>1039619.8398084883</v>
      </c>
      <c r="Q17" s="32">
        <v>1031851.4680274717</v>
      </c>
      <c r="R17" s="32">
        <v>1078758.6142177354</v>
      </c>
      <c r="S17" s="32">
        <v>1327708.5384945073</v>
      </c>
      <c r="T17" s="32">
        <v>1297312.1178409166</v>
      </c>
      <c r="U17" s="32">
        <v>1288359.6136682588</v>
      </c>
      <c r="V17" s="32">
        <v>1232240.7283665934</v>
      </c>
      <c r="W17" s="32">
        <v>1293950.6868844391</v>
      </c>
      <c r="X17" s="32">
        <v>1410729.9875476351</v>
      </c>
      <c r="Y17" s="32">
        <v>1389860.7064373204</v>
      </c>
      <c r="Z17" s="32">
        <v>1376528.2623541071</v>
      </c>
      <c r="AA17" s="32">
        <v>1376729.2807579974</v>
      </c>
      <c r="AB17" s="32">
        <v>1483557.8721730122</v>
      </c>
      <c r="AC17" s="32">
        <v>1440004.1124686352</v>
      </c>
      <c r="AD17" s="32">
        <v>1428055.7975555793</v>
      </c>
      <c r="AE17" s="32">
        <v>1404804.1048525106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4.8138701278864097E-4</v>
      </c>
      <c r="D22" s="24">
        <v>4.7360756409166798E-4</v>
      </c>
      <c r="E22" s="24">
        <v>4.9072990946604801E-4</v>
      </c>
      <c r="F22" s="24">
        <v>5.2060200944605494E-4</v>
      </c>
      <c r="G22" s="24">
        <v>4.9675764240342702E-4</v>
      </c>
      <c r="H22" s="24">
        <v>4.7400538378402404E-4</v>
      </c>
      <c r="I22" s="24">
        <v>4.53505251424631E-4</v>
      </c>
      <c r="J22" s="24">
        <v>4.6566851456747297E-4</v>
      </c>
      <c r="K22" s="24">
        <v>4.4434018547908401E-4</v>
      </c>
      <c r="L22" s="24">
        <v>4.2398872643337995E-4</v>
      </c>
      <c r="M22" s="24">
        <v>4.4314162521381998E-4</v>
      </c>
      <c r="N22" s="24">
        <v>7.0072000801504203E-4</v>
      </c>
      <c r="O22" s="24">
        <v>6.6862596158021807E-4</v>
      </c>
      <c r="P22" s="24">
        <v>6.9844239586116196E-4</v>
      </c>
      <c r="Q22" s="24">
        <v>6.68235647055352E-4</v>
      </c>
      <c r="R22" s="24">
        <v>6.6048404957334611E-4</v>
      </c>
      <c r="S22" s="24">
        <v>1.6153213811859299E-3</v>
      </c>
      <c r="T22" s="24">
        <v>1.5413371951744602E-3</v>
      </c>
      <c r="U22" s="24">
        <v>1.854483214721E-3</v>
      </c>
      <c r="V22" s="24">
        <v>1.76459689569448E-3</v>
      </c>
      <c r="W22" s="24">
        <v>2.5606734728351702E-3</v>
      </c>
      <c r="X22" s="24">
        <v>2.4527949348970698E-3</v>
      </c>
      <c r="Y22" s="24">
        <v>2.3467146612629903E-3</v>
      </c>
      <c r="Z22" s="24">
        <v>2.23297001206257E-3</v>
      </c>
      <c r="AA22" s="24">
        <v>2.13069657554731E-3</v>
      </c>
      <c r="AB22" s="24">
        <v>1.88412754796249E-3</v>
      </c>
      <c r="AC22" s="24">
        <v>1.80375877416142E-3</v>
      </c>
      <c r="AD22" s="24">
        <v>2.2225757134064898E-3</v>
      </c>
      <c r="AE22" s="24">
        <v>2.1041723575071602E-3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1.3118132382816002E-3</v>
      </c>
      <c r="D24" s="24">
        <v>1.2990336340473071E-3</v>
      </c>
      <c r="E24" s="24">
        <v>1.2428520750433129E-3</v>
      </c>
      <c r="F24" s="24">
        <v>1.1826113582585429E-3</v>
      </c>
      <c r="G24" s="24">
        <v>1.1284459520875178E-3</v>
      </c>
      <c r="H24" s="24">
        <v>1.0767614042349791E-3</v>
      </c>
      <c r="I24" s="24">
        <v>1.0301928375868821E-3</v>
      </c>
      <c r="J24" s="24">
        <v>1.0009473829573779E-3</v>
      </c>
      <c r="K24" s="24">
        <v>9.9077650145566894E-4</v>
      </c>
      <c r="L24" s="24">
        <v>9.9125154213441989E-4</v>
      </c>
      <c r="M24" s="24">
        <v>1.002386777377965E-3</v>
      </c>
      <c r="N24" s="24">
        <v>1.213948023453301E-3</v>
      </c>
      <c r="O24" s="24">
        <v>1.1583473501622149E-3</v>
      </c>
      <c r="P24" s="24">
        <v>1.1213088357502538E-3</v>
      </c>
      <c r="Q24" s="24">
        <v>1.095695393227023E-3</v>
      </c>
      <c r="R24" s="24">
        <v>1.084967728403787E-3</v>
      </c>
      <c r="S24" s="24">
        <v>2.1794155761541002E-3</v>
      </c>
      <c r="T24" s="24">
        <v>2.0795950145862871E-3</v>
      </c>
      <c r="U24" s="24">
        <v>12238.530637245391</v>
      </c>
      <c r="V24" s="24">
        <v>11645.33224076341</v>
      </c>
      <c r="W24" s="24">
        <v>12326.941657567688</v>
      </c>
      <c r="X24" s="24">
        <v>11762.348905209943</v>
      </c>
      <c r="Y24" s="24">
        <v>11253.642245504792</v>
      </c>
      <c r="Z24" s="24">
        <v>46799.413313972836</v>
      </c>
      <c r="AA24" s="24">
        <v>44655.928716928356</v>
      </c>
      <c r="AB24" s="24">
        <v>42610.618581757815</v>
      </c>
      <c r="AC24" s="24">
        <v>40767.763302639745</v>
      </c>
      <c r="AD24" s="24">
        <v>46457.114806326179</v>
      </c>
      <c r="AE24" s="24">
        <v>44329.308012344183</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1.3492541378689696E-2</v>
      </c>
      <c r="D26" s="24">
        <v>90911.083602929473</v>
      </c>
      <c r="E26" s="24">
        <v>173256.18226368196</v>
      </c>
      <c r="F26" s="24">
        <v>246311.85526657224</v>
      </c>
      <c r="G26" s="24">
        <v>314919.92385583738</v>
      </c>
      <c r="H26" s="24">
        <v>379360.72236343188</v>
      </c>
      <c r="I26" s="24">
        <v>438043.04872923403</v>
      </c>
      <c r="J26" s="24">
        <v>471626.53129779798</v>
      </c>
      <c r="K26" s="24">
        <v>720239.40800504887</v>
      </c>
      <c r="L26" s="24">
        <v>687251.34324265644</v>
      </c>
      <c r="M26" s="24">
        <v>657528.59328531788</v>
      </c>
      <c r="N26" s="24">
        <v>625658.3534608694</v>
      </c>
      <c r="O26" s="24">
        <v>597002.24543108826</v>
      </c>
      <c r="P26" s="24">
        <v>569658.63090973988</v>
      </c>
      <c r="Q26" s="24">
        <v>545021.61697314819</v>
      </c>
      <c r="R26" s="24">
        <v>518604.56153391569</v>
      </c>
      <c r="S26" s="24">
        <v>500272.31650613737</v>
      </c>
      <c r="T26" s="24">
        <v>481658.1331377466</v>
      </c>
      <c r="U26" s="24">
        <v>471497.74276351044</v>
      </c>
      <c r="V26" s="24">
        <v>448644.37086336809</v>
      </c>
      <c r="W26" s="24">
        <v>498188.05724027945</v>
      </c>
      <c r="X26" s="24">
        <v>492031.87313843245</v>
      </c>
      <c r="Y26" s="24">
        <v>470752.11795115023</v>
      </c>
      <c r="Z26" s="24">
        <v>447934.88525161159</v>
      </c>
      <c r="AA26" s="24">
        <v>443278.78066869482</v>
      </c>
      <c r="AB26" s="24">
        <v>422975.93258681946</v>
      </c>
      <c r="AC26" s="24">
        <v>386889.42967879964</v>
      </c>
      <c r="AD26" s="24">
        <v>350625.84478809265</v>
      </c>
      <c r="AE26" s="24">
        <v>309358.42474117456</v>
      </c>
    </row>
    <row r="27" spans="1:31" x14ac:dyDescent="0.35">
      <c r="A27" s="28" t="s">
        <v>130</v>
      </c>
      <c r="B27" s="28" t="s">
        <v>68</v>
      </c>
      <c r="C27" s="24">
        <v>1.7106197697699939E-3</v>
      </c>
      <c r="D27" s="24">
        <v>3.9534963917823226E-3</v>
      </c>
      <c r="E27" s="24">
        <v>4.0338015576693673E-3</v>
      </c>
      <c r="F27" s="24">
        <v>4.5685293980767035E-3</v>
      </c>
      <c r="G27" s="24">
        <v>6.9823099360696323E-3</v>
      </c>
      <c r="H27" s="24">
        <v>7.271208332605166E-3</v>
      </c>
      <c r="I27" s="24">
        <v>1.0780999904360817E-2</v>
      </c>
      <c r="J27" s="24">
        <v>10383.586291698837</v>
      </c>
      <c r="K27" s="24">
        <v>155608.24025562874</v>
      </c>
      <c r="L27" s="24">
        <v>148481.14522297465</v>
      </c>
      <c r="M27" s="24">
        <v>142059.52379402463</v>
      </c>
      <c r="N27" s="24">
        <v>135173.93565407631</v>
      </c>
      <c r="O27" s="24">
        <v>128982.76297734767</v>
      </c>
      <c r="P27" s="24">
        <v>123075.15546373732</v>
      </c>
      <c r="Q27" s="24">
        <v>117752.31092507583</v>
      </c>
      <c r="R27" s="24">
        <v>112044.88705210609</v>
      </c>
      <c r="S27" s="24">
        <v>111996.57972323001</v>
      </c>
      <c r="T27" s="24">
        <v>106866.96534709304</v>
      </c>
      <c r="U27" s="24">
        <v>102245.10447924212</v>
      </c>
      <c r="V27" s="24">
        <v>97289.310861285863</v>
      </c>
      <c r="W27" s="24">
        <v>92833.311855929103</v>
      </c>
      <c r="X27" s="24">
        <v>126382.02773035708</v>
      </c>
      <c r="Y27" s="24">
        <v>125362.72285147881</v>
      </c>
      <c r="Z27" s="24">
        <v>119286.42428441047</v>
      </c>
      <c r="AA27" s="24">
        <v>113822.92392007896</v>
      </c>
      <c r="AB27" s="24">
        <v>139544.40864463456</v>
      </c>
      <c r="AC27" s="24">
        <v>133897.10657105609</v>
      </c>
      <c r="AD27" s="24">
        <v>134324.22404391036</v>
      </c>
      <c r="AE27" s="24">
        <v>137973.20781785893</v>
      </c>
    </row>
    <row r="28" spans="1:31" x14ac:dyDescent="0.35">
      <c r="A28" s="28" t="s">
        <v>130</v>
      </c>
      <c r="B28" s="28" t="s">
        <v>36</v>
      </c>
      <c r="C28" s="24">
        <v>4.3883939967624503E-3</v>
      </c>
      <c r="D28" s="24">
        <v>4.3235275019721702E-3</v>
      </c>
      <c r="E28" s="24">
        <v>4.1365404147320501E-3</v>
      </c>
      <c r="F28" s="24">
        <v>3.9360433768332098E-3</v>
      </c>
      <c r="G28" s="24">
        <v>3.7557665794524598E-3</v>
      </c>
      <c r="H28" s="24">
        <v>3.7901327960469899E-3</v>
      </c>
      <c r="I28" s="24">
        <v>3.9580886179555004E-3</v>
      </c>
      <c r="J28" s="24">
        <v>4.2174417930281004E-3</v>
      </c>
      <c r="K28" s="24">
        <v>1.4474052345171311E-2</v>
      </c>
      <c r="L28" s="24">
        <v>1.393460504755711E-2</v>
      </c>
      <c r="M28" s="24">
        <v>1.3422268726659959E-2</v>
      </c>
      <c r="N28" s="24">
        <v>1.3770091736463388E-2</v>
      </c>
      <c r="O28" s="24">
        <v>1.3146862046025842E-2</v>
      </c>
      <c r="P28" s="24">
        <v>1.255810428243829E-2</v>
      </c>
      <c r="Q28" s="24">
        <v>1.2209831050543929E-2</v>
      </c>
      <c r="R28" s="24">
        <v>1.1992507282138421E-2</v>
      </c>
      <c r="S28" s="24">
        <v>1.271687376400755E-2</v>
      </c>
      <c r="T28" s="24">
        <v>1.2144781656777581E-2</v>
      </c>
      <c r="U28" s="24">
        <v>1.387940531876318E-2</v>
      </c>
      <c r="V28" s="24">
        <v>1.3223526033204E-2</v>
      </c>
      <c r="W28" s="24">
        <v>1.7936600203235821E-2</v>
      </c>
      <c r="X28" s="24">
        <v>1.708641893245369E-2</v>
      </c>
      <c r="Y28" s="24">
        <v>1.6358562515924182E-2</v>
      </c>
      <c r="Z28" s="24">
        <v>1.6250511183475654E-2</v>
      </c>
      <c r="AA28" s="24">
        <v>1.5518180990153351E-2</v>
      </c>
      <c r="AB28" s="24">
        <v>1.475339566533897E-2</v>
      </c>
      <c r="AC28" s="24">
        <v>1.4012504969693222E-2</v>
      </c>
      <c r="AD28" s="24">
        <v>1.744816575051367E-2</v>
      </c>
      <c r="AE28" s="24">
        <v>1.263418499980897E-2</v>
      </c>
    </row>
    <row r="29" spans="1:31" x14ac:dyDescent="0.35">
      <c r="A29" s="28" t="s">
        <v>130</v>
      </c>
      <c r="B29" s="28" t="s">
        <v>73</v>
      </c>
      <c r="C29" s="24">
        <v>0</v>
      </c>
      <c r="D29" s="24">
        <v>0</v>
      </c>
      <c r="E29" s="24">
        <v>5.3990028644382397E-3</v>
      </c>
      <c r="F29" s="24">
        <v>5.8145768087912606E-3</v>
      </c>
      <c r="G29" s="24">
        <v>5.5482603115232301E-3</v>
      </c>
      <c r="H29" s="24">
        <v>5.4799163736828603E-3</v>
      </c>
      <c r="I29" s="24">
        <v>5.6002126980797496E-3</v>
      </c>
      <c r="J29" s="24">
        <v>5.7817188728021499E-3</v>
      </c>
      <c r="K29" s="24">
        <v>241735.96546356007</v>
      </c>
      <c r="L29" s="24">
        <v>230664.08925626698</v>
      </c>
      <c r="M29" s="24">
        <v>220688.15977362721</v>
      </c>
      <c r="N29" s="24">
        <v>209991.46334899013</v>
      </c>
      <c r="O29" s="24">
        <v>200373.53366033587</v>
      </c>
      <c r="P29" s="24">
        <v>191196.11982878097</v>
      </c>
      <c r="Q29" s="24">
        <v>182927.12998340232</v>
      </c>
      <c r="R29" s="24">
        <v>174060.69995910564</v>
      </c>
      <c r="S29" s="24">
        <v>166088.45580057908</v>
      </c>
      <c r="T29" s="24">
        <v>158481.35090397936</v>
      </c>
      <c r="U29" s="24">
        <v>151627.23609464749</v>
      </c>
      <c r="V29" s="24">
        <v>144277.90340264808</v>
      </c>
      <c r="W29" s="24">
        <v>137669.75767730584</v>
      </c>
      <c r="X29" s="24">
        <v>131364.27255447945</v>
      </c>
      <c r="Y29" s="24">
        <v>125682.93418409304</v>
      </c>
      <c r="Z29" s="24">
        <v>119591.11508521756</v>
      </c>
      <c r="AA29" s="24">
        <v>114113.65939592372</v>
      </c>
      <c r="AB29" s="24">
        <v>108887.0795510944</v>
      </c>
      <c r="AC29" s="24">
        <v>104177.85131349924</v>
      </c>
      <c r="AD29" s="24">
        <v>99128.378021696684</v>
      </c>
      <c r="AE29" s="24">
        <v>94588.146936504738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1.6996361399529931E-2</v>
      </c>
      <c r="D31" s="32">
        <v>90911.089329067065</v>
      </c>
      <c r="E31" s="32">
        <v>173256.18803106548</v>
      </c>
      <c r="F31" s="32">
        <v>246311.86153831502</v>
      </c>
      <c r="G31" s="32">
        <v>314919.93246335088</v>
      </c>
      <c r="H31" s="32">
        <v>379360.73118540703</v>
      </c>
      <c r="I31" s="32">
        <v>438043.06099393201</v>
      </c>
      <c r="J31" s="32">
        <v>482010.11905611272</v>
      </c>
      <c r="K31" s="32">
        <v>875847.64969579421</v>
      </c>
      <c r="L31" s="32">
        <v>835732.48988087126</v>
      </c>
      <c r="M31" s="32">
        <v>799588.11852487084</v>
      </c>
      <c r="N31" s="32">
        <v>760832.2910296137</v>
      </c>
      <c r="O31" s="32">
        <v>725985.01023540925</v>
      </c>
      <c r="P31" s="32">
        <v>692733.78819322842</v>
      </c>
      <c r="Q31" s="32">
        <v>662773.92966215499</v>
      </c>
      <c r="R31" s="32">
        <v>630649.45033147349</v>
      </c>
      <c r="S31" s="32">
        <v>612268.9000241044</v>
      </c>
      <c r="T31" s="32">
        <v>588525.10210577189</v>
      </c>
      <c r="U31" s="32">
        <v>585981.37973448122</v>
      </c>
      <c r="V31" s="32">
        <v>557579.0157300143</v>
      </c>
      <c r="W31" s="32">
        <v>603348.31331444974</v>
      </c>
      <c r="X31" s="32">
        <v>630176.25222679437</v>
      </c>
      <c r="Y31" s="32">
        <v>607368.48539484851</v>
      </c>
      <c r="Z31" s="32">
        <v>614020.72508296487</v>
      </c>
      <c r="AA31" s="32">
        <v>601757.63543639868</v>
      </c>
      <c r="AB31" s="32">
        <v>605130.96169733943</v>
      </c>
      <c r="AC31" s="32">
        <v>561554.30135625426</v>
      </c>
      <c r="AD31" s="32">
        <v>531407.18586090486</v>
      </c>
      <c r="AE31" s="32">
        <v>491660.94267555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5.2924233028024399E-4</v>
      </c>
      <c r="D36" s="24">
        <v>5.2106296525756396E-4</v>
      </c>
      <c r="E36" s="24">
        <v>5.3197888831633695E-4</v>
      </c>
      <c r="F36" s="24">
        <v>5.9491691535814889E-4</v>
      </c>
      <c r="G36" s="24">
        <v>5.67668812138644E-4</v>
      </c>
      <c r="H36" s="24">
        <v>5.4166871365710198E-4</v>
      </c>
      <c r="I36" s="24">
        <v>5.1824222799935109E-4</v>
      </c>
      <c r="J36" s="24">
        <v>5.5591974882816992E-4</v>
      </c>
      <c r="K36" s="24">
        <v>5.3045777538821199E-4</v>
      </c>
      <c r="L36" s="24">
        <v>5.1535366301815099E-4</v>
      </c>
      <c r="M36" s="24">
        <v>5.6092259936154504E-4</v>
      </c>
      <c r="N36" s="24">
        <v>7.4126584160650103E-4</v>
      </c>
      <c r="O36" s="24">
        <v>7.5665602950869906E-4</v>
      </c>
      <c r="P36" s="24">
        <v>7.2200002786971097E-4</v>
      </c>
      <c r="Q36" s="24">
        <v>6.9077444132329606E-4</v>
      </c>
      <c r="R36" s="24">
        <v>7.1418600565101894E-4</v>
      </c>
      <c r="S36" s="24">
        <v>1.2221918180573702E-3</v>
      </c>
      <c r="T36" s="24">
        <v>1.16621356638434E-3</v>
      </c>
      <c r="U36" s="24">
        <v>1.57464728510291E-3</v>
      </c>
      <c r="V36" s="24">
        <v>1.49832454079363E-3</v>
      </c>
      <c r="W36" s="24">
        <v>1.5098843329139199E-3</v>
      </c>
      <c r="X36" s="24">
        <v>1.92937479893216E-3</v>
      </c>
      <c r="Y36" s="24">
        <v>1.8459317830886799E-3</v>
      </c>
      <c r="Z36" s="24">
        <v>1.7564599497289599E-3</v>
      </c>
      <c r="AA36" s="24">
        <v>1.7728791830424299E-3</v>
      </c>
      <c r="AB36" s="24">
        <v>1.5336640045188802E-3</v>
      </c>
      <c r="AC36" s="24">
        <v>1.4623511958748502E-3</v>
      </c>
      <c r="AD36" s="24">
        <v>1.38114785864793E-3</v>
      </c>
      <c r="AE36" s="24">
        <v>1.29043117265251E-3</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1.3303540208473321E-3</v>
      </c>
      <c r="D38" s="24">
        <v>1.3138885520269841E-3</v>
      </c>
      <c r="E38" s="24">
        <v>1.257064536639181E-3</v>
      </c>
      <c r="F38" s="24">
        <v>1.196134945537827E-3</v>
      </c>
      <c r="G38" s="24">
        <v>1.1413501384175751E-3</v>
      </c>
      <c r="H38" s="24">
        <v>1.0890745591251698E-3</v>
      </c>
      <c r="I38" s="24">
        <v>1.0419734641268761E-3</v>
      </c>
      <c r="J38" s="24">
        <v>1.039787463070669E-3</v>
      </c>
      <c r="K38" s="24">
        <v>1.0208987475184038E-3</v>
      </c>
      <c r="L38" s="24">
        <v>1.023210527297191E-3</v>
      </c>
      <c r="M38" s="24">
        <v>1.0496160354382419E-3</v>
      </c>
      <c r="N38" s="24">
        <v>1.157670470930532E-3</v>
      </c>
      <c r="O38" s="24">
        <v>1.1546408892891412E-3</v>
      </c>
      <c r="P38" s="24">
        <v>1.125204721298189E-3</v>
      </c>
      <c r="Q38" s="24">
        <v>1.1178887633776951E-3</v>
      </c>
      <c r="R38" s="24">
        <v>1.15881978497478E-3</v>
      </c>
      <c r="S38" s="24">
        <v>1.608235720960721E-3</v>
      </c>
      <c r="T38" s="24">
        <v>1.5345760690080592E-3</v>
      </c>
      <c r="U38" s="24">
        <v>7108.0154778930637</v>
      </c>
      <c r="V38" s="24">
        <v>6763.4918166274219</v>
      </c>
      <c r="W38" s="24">
        <v>6453.713562914817</v>
      </c>
      <c r="X38" s="24">
        <v>7525.1513142589147</v>
      </c>
      <c r="Y38" s="24">
        <v>7199.6980530844412</v>
      </c>
      <c r="Z38" s="24">
        <v>6850.7305612478876</v>
      </c>
      <c r="AA38" s="24">
        <v>16565.334461066046</v>
      </c>
      <c r="AB38" s="24">
        <v>44619.934900270084</v>
      </c>
      <c r="AC38" s="24">
        <v>42690.179228380155</v>
      </c>
      <c r="AD38" s="24">
        <v>44055.641457228914</v>
      </c>
      <c r="AE38" s="24">
        <v>42037.825801230312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2.5689111284712556E-2</v>
      </c>
      <c r="D40" s="24">
        <v>2.519104198468964E-2</v>
      </c>
      <c r="E40" s="24">
        <v>2.5144250057274213E-2</v>
      </c>
      <c r="F40" s="24">
        <v>27786.667625736292</v>
      </c>
      <c r="G40" s="24">
        <v>43858.356111155248</v>
      </c>
      <c r="H40" s="24">
        <v>45760.420813704215</v>
      </c>
      <c r="I40" s="24">
        <v>96173.12381249787</v>
      </c>
      <c r="J40" s="24">
        <v>141002.69668663506</v>
      </c>
      <c r="K40" s="24">
        <v>186300.82896238216</v>
      </c>
      <c r="L40" s="24">
        <v>177767.96649638488</v>
      </c>
      <c r="M40" s="24">
        <v>170079.72714909411</v>
      </c>
      <c r="N40" s="24">
        <v>161836.00747971956</v>
      </c>
      <c r="O40" s="24">
        <v>154955.84014502779</v>
      </c>
      <c r="P40" s="24">
        <v>164202.25973531153</v>
      </c>
      <c r="Q40" s="24">
        <v>157100.72040261107</v>
      </c>
      <c r="R40" s="24">
        <v>195087.3159888908</v>
      </c>
      <c r="S40" s="24">
        <v>302568.41649628448</v>
      </c>
      <c r="T40" s="24">
        <v>288710.32096929883</v>
      </c>
      <c r="U40" s="24">
        <v>276223.96533733374</v>
      </c>
      <c r="V40" s="24">
        <v>262835.46163739334</v>
      </c>
      <c r="W40" s="24">
        <v>272265.8032517251</v>
      </c>
      <c r="X40" s="24">
        <v>315568.64998629421</v>
      </c>
      <c r="Y40" s="24">
        <v>301920.70607285271</v>
      </c>
      <c r="Z40" s="24">
        <v>295710.45438173797</v>
      </c>
      <c r="AA40" s="24">
        <v>296655.35369153507</v>
      </c>
      <c r="AB40" s="24">
        <v>307259.2002737798</v>
      </c>
      <c r="AC40" s="24">
        <v>293970.62889981526</v>
      </c>
      <c r="AD40" s="24">
        <v>279721.94866334077</v>
      </c>
      <c r="AE40" s="24">
        <v>303414.7292745944</v>
      </c>
    </row>
    <row r="41" spans="1:31" x14ac:dyDescent="0.35">
      <c r="A41" s="28" t="s">
        <v>131</v>
      </c>
      <c r="B41" s="28" t="s">
        <v>68</v>
      </c>
      <c r="C41" s="24">
        <v>2.5477225928051102E-3</v>
      </c>
      <c r="D41" s="24">
        <v>3.5625386975632208E-3</v>
      </c>
      <c r="E41" s="24">
        <v>3.815114302890913E-3</v>
      </c>
      <c r="F41" s="24">
        <v>4.0637222732966992E-3</v>
      </c>
      <c r="G41" s="24">
        <v>3.877597587479807E-3</v>
      </c>
      <c r="H41" s="24">
        <v>3.7621917049927506E-3</v>
      </c>
      <c r="I41" s="24">
        <v>5.0983120538107465E-3</v>
      </c>
      <c r="J41" s="24">
        <v>4.8937412043270172E-3</v>
      </c>
      <c r="K41" s="24">
        <v>7.553768699155675E-3</v>
      </c>
      <c r="L41" s="24">
        <v>7.2077945573934699E-3</v>
      </c>
      <c r="M41" s="24">
        <v>6.8960665739129859E-3</v>
      </c>
      <c r="N41" s="24">
        <v>6.5618160208908019E-3</v>
      </c>
      <c r="O41" s="24">
        <v>6.2811990098731851E-3</v>
      </c>
      <c r="P41" s="24">
        <v>5.9935105032180311E-3</v>
      </c>
      <c r="Q41" s="24">
        <v>5.7374112213268696E-3</v>
      </c>
      <c r="R41" s="24">
        <v>5.4776189289495094E-3</v>
      </c>
      <c r="S41" s="24">
        <v>960.06461766822247</v>
      </c>
      <c r="T41" s="24">
        <v>916.09219972250116</v>
      </c>
      <c r="U41" s="24">
        <v>876.47237591289888</v>
      </c>
      <c r="V41" s="24">
        <v>833.99734795519328</v>
      </c>
      <c r="W41" s="24">
        <v>5037.0937977695612</v>
      </c>
      <c r="X41" s="24">
        <v>45086.04030727224</v>
      </c>
      <c r="Y41" s="24">
        <v>43136.126188219932</v>
      </c>
      <c r="Z41" s="24">
        <v>41045.329401027251</v>
      </c>
      <c r="AA41" s="24">
        <v>39165.39078009715</v>
      </c>
      <c r="AB41" s="24">
        <v>66397.907730513311</v>
      </c>
      <c r="AC41" s="24">
        <v>63526.281987310431</v>
      </c>
      <c r="AD41" s="24">
        <v>60447.17949995902</v>
      </c>
      <c r="AE41" s="24">
        <v>57678.606325346336</v>
      </c>
    </row>
    <row r="42" spans="1:31" x14ac:dyDescent="0.35">
      <c r="A42" s="28" t="s">
        <v>131</v>
      </c>
      <c r="B42" s="28" t="s">
        <v>36</v>
      </c>
      <c r="C42" s="24">
        <v>2.2790308998693297E-3</v>
      </c>
      <c r="D42" s="24">
        <v>2.1746478043530503E-3</v>
      </c>
      <c r="E42" s="24">
        <v>2.0805970417469098E-3</v>
      </c>
      <c r="F42" s="24">
        <v>1.9797510443415201E-3</v>
      </c>
      <c r="G42" s="24">
        <v>1.9369649262285301E-3</v>
      </c>
      <c r="H42" s="24">
        <v>1.8584641087423901E-3</v>
      </c>
      <c r="I42" s="24">
        <v>2.18642394537019E-3</v>
      </c>
      <c r="J42" s="24">
        <v>2.6390895429596601E-3</v>
      </c>
      <c r="K42" s="24">
        <v>3.2159978649235698E-3</v>
      </c>
      <c r="L42" s="24">
        <v>3.1783892637321396E-3</v>
      </c>
      <c r="M42" s="24">
        <v>3.16904883471743E-3</v>
      </c>
      <c r="N42" s="24">
        <v>4.4890806913855099E-3</v>
      </c>
      <c r="O42" s="24">
        <v>5.9531920027889405E-3</v>
      </c>
      <c r="P42" s="24">
        <v>5.6999000807331397E-3</v>
      </c>
      <c r="Q42" s="24">
        <v>5.47285529303393E-3</v>
      </c>
      <c r="R42" s="24">
        <v>5.2329967555481997E-3</v>
      </c>
      <c r="S42" s="24">
        <v>2.3694513136556298E-2</v>
      </c>
      <c r="T42" s="24">
        <v>2.2616620805271499E-2</v>
      </c>
      <c r="U42" s="24">
        <v>2.1650285856454201E-2</v>
      </c>
      <c r="V42" s="24">
        <v>2.0617846693182097E-2</v>
      </c>
      <c r="W42" s="24">
        <v>6.3393802655044199E-2</v>
      </c>
      <c r="X42" s="24">
        <v>6.08680853889529E-2</v>
      </c>
      <c r="Y42" s="24">
        <v>5.82385659822591E-2</v>
      </c>
      <c r="Z42" s="24">
        <v>1213.03327180509</v>
      </c>
      <c r="AA42" s="24">
        <v>1157.4744906595502</v>
      </c>
      <c r="AB42" s="24">
        <v>5529.4641849057198</v>
      </c>
      <c r="AC42" s="24">
        <v>5290.32171329432</v>
      </c>
      <c r="AD42" s="24">
        <v>5033.9009890630705</v>
      </c>
      <c r="AE42" s="24">
        <v>4803.3403901644897</v>
      </c>
    </row>
    <row r="43" spans="1:31" x14ac:dyDescent="0.35">
      <c r="A43" s="28" t="s">
        <v>131</v>
      </c>
      <c r="B43" s="28" t="s">
        <v>73</v>
      </c>
      <c r="C43" s="24">
        <v>0</v>
      </c>
      <c r="D43" s="24">
        <v>0</v>
      </c>
      <c r="E43" s="24">
        <v>2.7188442905152202E-3</v>
      </c>
      <c r="F43" s="24">
        <v>3.1721301462683199E-3</v>
      </c>
      <c r="G43" s="24">
        <v>3.0721931313422799E-3</v>
      </c>
      <c r="H43" s="24">
        <v>3.0878436221558401E-3</v>
      </c>
      <c r="I43" s="24">
        <v>3.11521884263579E-3</v>
      </c>
      <c r="J43" s="24">
        <v>3.4417740855799202E-3</v>
      </c>
      <c r="K43" s="24">
        <v>3.31115971955993E-3</v>
      </c>
      <c r="L43" s="24">
        <v>3.3311115660879902E-3</v>
      </c>
      <c r="M43" s="24">
        <v>3.55075555633528E-3</v>
      </c>
      <c r="N43" s="24">
        <v>7.2149012598221804E-3</v>
      </c>
      <c r="O43" s="24">
        <v>1.2215287897385499E-2</v>
      </c>
      <c r="P43" s="24">
        <v>1.1668789607072001E-2</v>
      </c>
      <c r="Q43" s="24">
        <v>1.1207667314007101E-2</v>
      </c>
      <c r="R43" s="24">
        <v>1.0699292836797299E-2</v>
      </c>
      <c r="S43" s="24">
        <v>78124.747631005594</v>
      </c>
      <c r="T43" s="24">
        <v>74546.514894969107</v>
      </c>
      <c r="U43" s="24">
        <v>71322.472573101899</v>
      </c>
      <c r="V43" s="24">
        <v>67865.490879994089</v>
      </c>
      <c r="W43" s="24">
        <v>73007.6173241457</v>
      </c>
      <c r="X43" s="24">
        <v>125612.424634197</v>
      </c>
      <c r="Y43" s="24">
        <v>120179.84640602801</v>
      </c>
      <c r="Z43" s="24">
        <v>114354.760528902</v>
      </c>
      <c r="AA43" s="24">
        <v>109117.137882764</v>
      </c>
      <c r="AB43" s="24">
        <v>167341.88551876199</v>
      </c>
      <c r="AC43" s="24">
        <v>160104.560965571</v>
      </c>
      <c r="AD43" s="24">
        <v>152344.33454221298</v>
      </c>
      <c r="AE43" s="24">
        <v>145366.733546965</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3.0096430228645242E-2</v>
      </c>
      <c r="D45" s="32">
        <v>3.0588532199537409E-2</v>
      </c>
      <c r="E45" s="32">
        <v>3.0748407785120644E-2</v>
      </c>
      <c r="F45" s="32">
        <v>27786.673480510428</v>
      </c>
      <c r="G45" s="32">
        <v>43858.361697771783</v>
      </c>
      <c r="H45" s="32">
        <v>45760.426206639197</v>
      </c>
      <c r="I45" s="32">
        <v>96173.130471025623</v>
      </c>
      <c r="J45" s="32">
        <v>141002.70317608345</v>
      </c>
      <c r="K45" s="32">
        <v>186300.83806750737</v>
      </c>
      <c r="L45" s="32">
        <v>177767.97524274362</v>
      </c>
      <c r="M45" s="32">
        <v>170079.7356556993</v>
      </c>
      <c r="N45" s="32">
        <v>161836.0159404719</v>
      </c>
      <c r="O45" s="32">
        <v>154955.84833752373</v>
      </c>
      <c r="P45" s="32">
        <v>164202.26757602679</v>
      </c>
      <c r="Q45" s="32">
        <v>157100.7279486855</v>
      </c>
      <c r="R45" s="32">
        <v>195087.32333951551</v>
      </c>
      <c r="S45" s="32">
        <v>303528.48394438025</v>
      </c>
      <c r="T45" s="32">
        <v>289626.41586981097</v>
      </c>
      <c r="U45" s="32">
        <v>284208.45476578694</v>
      </c>
      <c r="V45" s="32">
        <v>270432.95230030047</v>
      </c>
      <c r="W45" s="32">
        <v>283756.61212229379</v>
      </c>
      <c r="X45" s="32">
        <v>368179.84353720013</v>
      </c>
      <c r="Y45" s="32">
        <v>352256.53216008889</v>
      </c>
      <c r="Z45" s="32">
        <v>343606.51610047306</v>
      </c>
      <c r="AA45" s="32">
        <v>352386.08070557745</v>
      </c>
      <c r="AB45" s="32">
        <v>418277.0444382272</v>
      </c>
      <c r="AC45" s="32">
        <v>400187.09157785703</v>
      </c>
      <c r="AD45" s="32">
        <v>384224.77100167656</v>
      </c>
      <c r="AE45" s="32">
        <v>403131.16269160219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4.5138675155392301E-4</v>
      </c>
      <c r="D50" s="24">
        <v>4.30712549021198E-4</v>
      </c>
      <c r="E50" s="24">
        <v>4.2970980556434403E-4</v>
      </c>
      <c r="F50" s="24">
        <v>4.6923276506626998E-4</v>
      </c>
      <c r="G50" s="24">
        <v>4.4774118786207798E-4</v>
      </c>
      <c r="H50" s="24">
        <v>4.2723395771356997E-4</v>
      </c>
      <c r="I50" s="24">
        <v>4.3501780322635701E-4</v>
      </c>
      <c r="J50" s="24">
        <v>4.5060579162048696E-4</v>
      </c>
      <c r="K50" s="24">
        <v>4.2996735824531499E-4</v>
      </c>
      <c r="L50" s="24">
        <v>4.1027419663562496E-4</v>
      </c>
      <c r="M50" s="24">
        <v>4.2395252916284897E-4</v>
      </c>
      <c r="N50" s="24">
        <v>6.4145279993370493E-4</v>
      </c>
      <c r="O50" s="24">
        <v>6.1207328213581003E-4</v>
      </c>
      <c r="P50" s="24">
        <v>5.9251805290725203E-4</v>
      </c>
      <c r="Q50" s="24">
        <v>5.6689239774494E-4</v>
      </c>
      <c r="R50" s="24">
        <v>5.3941527068715901E-4</v>
      </c>
      <c r="S50" s="24">
        <v>8.5749027580098408E-4</v>
      </c>
      <c r="T50" s="24">
        <v>8.1821591169808905E-4</v>
      </c>
      <c r="U50" s="24">
        <v>1.0903009191083799E-3</v>
      </c>
      <c r="V50" s="24">
        <v>1.03745431716994E-3</v>
      </c>
      <c r="W50" s="24">
        <v>1.0909033390327201E-3</v>
      </c>
      <c r="X50" s="24">
        <v>1.0409383001893199E-3</v>
      </c>
      <c r="Y50" s="24">
        <v>9.959190374090399E-4</v>
      </c>
      <c r="Z50" s="24">
        <v>9.7895318277338808E-4</v>
      </c>
      <c r="AA50" s="24">
        <v>9.3411563204546199E-4</v>
      </c>
      <c r="AB50" s="24">
        <v>7.5163633339688201E-4</v>
      </c>
      <c r="AC50" s="24">
        <v>7.3769220600445999E-4</v>
      </c>
      <c r="AD50" s="24">
        <v>2.167518976608E-3</v>
      </c>
      <c r="AE50" s="24">
        <v>2.0495658791839701E-3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1.3189391922978E-3</v>
      </c>
      <c r="D52" s="24">
        <v>1.283212823628096E-3</v>
      </c>
      <c r="E52" s="24">
        <v>1.2277154946322879E-3</v>
      </c>
      <c r="F52" s="24">
        <v>1.1682084439626902E-3</v>
      </c>
      <c r="G52" s="24">
        <v>1.1147027132610691E-3</v>
      </c>
      <c r="H52" s="24">
        <v>1.063647626734046E-3</v>
      </c>
      <c r="I52" s="24">
        <v>1.0176462143497988E-3</v>
      </c>
      <c r="J52" s="24">
        <v>9.9915829139172996E-4</v>
      </c>
      <c r="K52" s="24">
        <v>9.9184341908462514E-4</v>
      </c>
      <c r="L52" s="24">
        <v>9.9074263853254495E-4</v>
      </c>
      <c r="M52" s="24">
        <v>9.9987370982357196E-4</v>
      </c>
      <c r="N52" s="24">
        <v>1.1833969892869149E-3</v>
      </c>
      <c r="O52" s="24">
        <v>1.129195600015056E-3</v>
      </c>
      <c r="P52" s="24">
        <v>1.083230879753758E-3</v>
      </c>
      <c r="Q52" s="24">
        <v>1.0521878922169329E-3</v>
      </c>
      <c r="R52" s="24">
        <v>1.034444813125874E-3</v>
      </c>
      <c r="S52" s="24">
        <v>1.5651801857480602E-3</v>
      </c>
      <c r="T52" s="24">
        <v>1.4934925430581361E-3</v>
      </c>
      <c r="U52" s="24">
        <v>2.2820266030578501E-3</v>
      </c>
      <c r="V52" s="24">
        <v>2.1714173672118904E-3</v>
      </c>
      <c r="W52" s="24">
        <v>3.3820580133754499E-3</v>
      </c>
      <c r="X52" s="24">
        <v>3.2271545916307E-3</v>
      </c>
      <c r="Y52" s="24">
        <v>3.0982280906485605E-3</v>
      </c>
      <c r="Z52" s="24">
        <v>1.3718330653107388E-2</v>
      </c>
      <c r="AA52" s="24">
        <v>1.3090010159967459E-2</v>
      </c>
      <c r="AB52" s="24">
        <v>1.2082281806599071E-2</v>
      </c>
      <c r="AC52" s="24">
        <v>1.1554061436430431E-2</v>
      </c>
      <c r="AD52" s="24">
        <v>10941.649679562392</v>
      </c>
      <c r="AE52" s="24">
        <v>10440.505529546086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9.1105482995196933E-3</v>
      </c>
      <c r="D54" s="24">
        <v>8.9019291285879106E-3</v>
      </c>
      <c r="E54" s="24">
        <v>8.9812792910470354E-3</v>
      </c>
      <c r="F54" s="24">
        <v>1.0487561329579941E-2</v>
      </c>
      <c r="G54" s="24">
        <v>1.0007215005157076E-2</v>
      </c>
      <c r="H54" s="24">
        <v>9.5488692759284118E-3</v>
      </c>
      <c r="I54" s="24">
        <v>9.8347397383396779E-3</v>
      </c>
      <c r="J54" s="24">
        <v>1.0690761436683554E-2</v>
      </c>
      <c r="K54" s="24">
        <v>1.0287828138175083E-2</v>
      </c>
      <c r="L54" s="24">
        <v>1.0062513471366106E-2</v>
      </c>
      <c r="M54" s="24">
        <v>1.0755605075762694E-2</v>
      </c>
      <c r="N54" s="24">
        <v>13324.433930245148</v>
      </c>
      <c r="O54" s="24">
        <v>44959.672183050898</v>
      </c>
      <c r="P54" s="24">
        <v>42900.497191734496</v>
      </c>
      <c r="Q54" s="24">
        <v>41901.267712835543</v>
      </c>
      <c r="R54" s="24">
        <v>70655.087971170098</v>
      </c>
      <c r="S54" s="24">
        <v>183970.56579796615</v>
      </c>
      <c r="T54" s="24">
        <v>175544.45340017468</v>
      </c>
      <c r="U54" s="24">
        <v>167953.94665979338</v>
      </c>
      <c r="V54" s="24">
        <v>159813.26664142817</v>
      </c>
      <c r="W54" s="24">
        <v>163691.83988599846</v>
      </c>
      <c r="X54" s="24">
        <v>180356.78732371746</v>
      </c>
      <c r="Y54" s="24">
        <v>204588.13137374958</v>
      </c>
      <c r="Z54" s="24">
        <v>194671.79786384152</v>
      </c>
      <c r="AA54" s="24">
        <v>198883.55515027515</v>
      </c>
      <c r="AB54" s="24">
        <v>242960.12704136848</v>
      </c>
      <c r="AC54" s="24">
        <v>264671.39460328792</v>
      </c>
      <c r="AD54" s="24">
        <v>263466.46966730751</v>
      </c>
      <c r="AE54" s="24">
        <v>273137.29895657382</v>
      </c>
    </row>
    <row r="55" spans="1:31" x14ac:dyDescent="0.35">
      <c r="A55" s="28" t="s">
        <v>132</v>
      </c>
      <c r="B55" s="28" t="s">
        <v>68</v>
      </c>
      <c r="C55" s="24">
        <v>7.2301067033660594E-4</v>
      </c>
      <c r="D55" s="24">
        <v>8.0652865628927503E-4</v>
      </c>
      <c r="E55" s="24">
        <v>8.3006903070181198E-4</v>
      </c>
      <c r="F55" s="24">
        <v>1.3895556840865129E-3</v>
      </c>
      <c r="G55" s="24">
        <v>1.325911911768415E-3</v>
      </c>
      <c r="H55" s="24">
        <v>1.265183121412728E-3</v>
      </c>
      <c r="I55" s="24">
        <v>1.3957014674449771E-3</v>
      </c>
      <c r="J55" s="24">
        <v>1.4441173565833921E-3</v>
      </c>
      <c r="K55" s="24">
        <v>1.44298212644058E-3</v>
      </c>
      <c r="L55" s="24">
        <v>1.514635843425891E-3</v>
      </c>
      <c r="M55" s="24">
        <v>1.65526224055603E-3</v>
      </c>
      <c r="N55" s="24">
        <v>2.5106104265987432E-3</v>
      </c>
      <c r="O55" s="24">
        <v>2.6569734280564249E-3</v>
      </c>
      <c r="P55" s="24">
        <v>2.7701534097292072E-3</v>
      </c>
      <c r="Q55" s="24">
        <v>2.6802368828595393E-3</v>
      </c>
      <c r="R55" s="24">
        <v>2.8508178004849291E-3</v>
      </c>
      <c r="S55" s="24">
        <v>5.98147178002063E-3</v>
      </c>
      <c r="T55" s="24">
        <v>5.7206652325284997E-3</v>
      </c>
      <c r="U55" s="24">
        <v>5.4927423659397604E-3</v>
      </c>
      <c r="V55" s="24">
        <v>5.2390780045979803E-3</v>
      </c>
      <c r="W55" s="24">
        <v>5.0300924543912702E-3</v>
      </c>
      <c r="X55" s="24">
        <v>6.7088492428640598E-3</v>
      </c>
      <c r="Y55" s="24">
        <v>6.537383244023481E-3</v>
      </c>
      <c r="Z55" s="24">
        <v>6.2205179786997801E-3</v>
      </c>
      <c r="AA55" s="24">
        <v>1.0191162765205141E-2</v>
      </c>
      <c r="AB55" s="24">
        <v>2.5787148569642732E-2</v>
      </c>
      <c r="AC55" s="24">
        <v>5794.7886885000871</v>
      </c>
      <c r="AD55" s="24">
        <v>31391.698920335541</v>
      </c>
      <c r="AE55" s="24">
        <v>29953.911304698777</v>
      </c>
    </row>
    <row r="56" spans="1:31" x14ac:dyDescent="0.35">
      <c r="A56" s="28" t="s">
        <v>132</v>
      </c>
      <c r="B56" s="28" t="s">
        <v>36</v>
      </c>
      <c r="C56" s="24">
        <v>2.2792741311736401E-3</v>
      </c>
      <c r="D56" s="24">
        <v>2.2581209185156101E-3</v>
      </c>
      <c r="E56" s="24">
        <v>2.1604600494690702E-3</v>
      </c>
      <c r="F56" s="24">
        <v>2.0557431128534801E-3</v>
      </c>
      <c r="G56" s="24">
        <v>2.0070279890506398E-3</v>
      </c>
      <c r="H56" s="24">
        <v>2.0616566407092298E-3</v>
      </c>
      <c r="I56" s="24">
        <v>2.0783069559322099E-3</v>
      </c>
      <c r="J56" s="24">
        <v>2.2195045619663001E-3</v>
      </c>
      <c r="K56" s="24">
        <v>2.9634072360929398E-3</v>
      </c>
      <c r="L56" s="24">
        <v>2.9455165749588097E-3</v>
      </c>
      <c r="M56" s="24">
        <v>2.90725991368284E-3</v>
      </c>
      <c r="N56" s="24">
        <v>3.9841142110794295E-3</v>
      </c>
      <c r="O56" s="24">
        <v>3.8089372038787998E-3</v>
      </c>
      <c r="P56" s="24">
        <v>3.6489358150620598E-3</v>
      </c>
      <c r="Q56" s="24">
        <v>3.6688283859235699E-3</v>
      </c>
      <c r="R56" s="24">
        <v>3.9607131266984801E-3</v>
      </c>
      <c r="S56" s="24">
        <v>5.6049954461219404E-3</v>
      </c>
      <c r="T56" s="24">
        <v>5.36337345116849E-3</v>
      </c>
      <c r="U56" s="24">
        <v>6.4229278143281996E-3</v>
      </c>
      <c r="V56" s="24">
        <v>6.1284340994418301E-3</v>
      </c>
      <c r="W56" s="24">
        <v>1.31696250679374E-2</v>
      </c>
      <c r="X56" s="24">
        <v>1.2549879246013002E-2</v>
      </c>
      <c r="Y56" s="24">
        <v>1.2011440299885899E-2</v>
      </c>
      <c r="Z56" s="24">
        <v>1.1456360608469E-2</v>
      </c>
      <c r="AA56" s="24">
        <v>1.09238088351456E-2</v>
      </c>
      <c r="AB56" s="24">
        <v>1.0385856754676499E-2</v>
      </c>
      <c r="AC56" s="24">
        <v>9.9119048655332206E-3</v>
      </c>
      <c r="AD56" s="24">
        <v>1.2555925525565802E-2</v>
      </c>
      <c r="AE56" s="24">
        <v>1.1676925395271301E-2</v>
      </c>
    </row>
    <row r="57" spans="1:31" x14ac:dyDescent="0.35">
      <c r="A57" s="28" t="s">
        <v>132</v>
      </c>
      <c r="B57" s="28" t="s">
        <v>73</v>
      </c>
      <c r="C57" s="24">
        <v>0</v>
      </c>
      <c r="D57" s="24">
        <v>0</v>
      </c>
      <c r="E57" s="24">
        <v>3.0306532014091098E-3</v>
      </c>
      <c r="F57" s="24">
        <v>3.4167884194988402E-3</v>
      </c>
      <c r="G57" s="24">
        <v>3.2870625944696301E-3</v>
      </c>
      <c r="H57" s="24">
        <v>3.3708283965572E-3</v>
      </c>
      <c r="I57" s="24">
        <v>3.2250443387083802E-3</v>
      </c>
      <c r="J57" s="24">
        <v>3.2786234747521899E-3</v>
      </c>
      <c r="K57" s="24">
        <v>3.1814815122571602E-3</v>
      </c>
      <c r="L57" s="24">
        <v>3.1211283458483499E-3</v>
      </c>
      <c r="M57" s="24">
        <v>3.2776422572173402E-3</v>
      </c>
      <c r="N57" s="24">
        <v>5.6673438478014402E-3</v>
      </c>
      <c r="O57" s="24">
        <v>5.42007289603871E-3</v>
      </c>
      <c r="P57" s="24">
        <v>5.1718252804206603E-3</v>
      </c>
      <c r="Q57" s="24">
        <v>4.9921325431455501E-3</v>
      </c>
      <c r="R57" s="24">
        <v>5.4817777618945901E-3</v>
      </c>
      <c r="S57" s="24">
        <v>2.2386294019475797E-2</v>
      </c>
      <c r="T57" s="24">
        <v>2.13871597327016E-2</v>
      </c>
      <c r="U57" s="24">
        <v>3.21901928747182E-2</v>
      </c>
      <c r="V57" s="24">
        <v>3.0629942599442701E-2</v>
      </c>
      <c r="W57" s="24">
        <v>6186.4593187822802</v>
      </c>
      <c r="X57" s="24">
        <v>5903.1100713937894</v>
      </c>
      <c r="Y57" s="24">
        <v>5647.80803910553</v>
      </c>
      <c r="Z57" s="24">
        <v>5374.0603398226394</v>
      </c>
      <c r="AA57" s="24">
        <v>5127.9201853534496</v>
      </c>
      <c r="AB57" s="24">
        <v>4893.0536336995801</v>
      </c>
      <c r="AC57" s="24">
        <v>4681.4352988492201</v>
      </c>
      <c r="AD57" s="24">
        <v>35922.3793653057</v>
      </c>
      <c r="AE57" s="24">
        <v>34277.079533400902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1.1603884913708021E-2</v>
      </c>
      <c r="D59" s="32">
        <v>1.1422383157526481E-2</v>
      </c>
      <c r="E59" s="32">
        <v>1.1468773621945479E-2</v>
      </c>
      <c r="F59" s="32">
        <v>1.3514558222695414E-2</v>
      </c>
      <c r="G59" s="32">
        <v>1.2895570818048638E-2</v>
      </c>
      <c r="H59" s="32">
        <v>1.2304933981788757E-2</v>
      </c>
      <c r="I59" s="32">
        <v>1.2683105223360811E-2</v>
      </c>
      <c r="J59" s="32">
        <v>1.3584642876279165E-2</v>
      </c>
      <c r="K59" s="32">
        <v>1.3152621041945603E-2</v>
      </c>
      <c r="L59" s="32">
        <v>1.2978166149960169E-2</v>
      </c>
      <c r="M59" s="32">
        <v>1.3834693555305144E-2</v>
      </c>
      <c r="N59" s="32">
        <v>13324.438265705363</v>
      </c>
      <c r="O59" s="32">
        <v>44959.676581293206</v>
      </c>
      <c r="P59" s="32">
        <v>42900.501637636844</v>
      </c>
      <c r="Q59" s="32">
        <v>41901.272012152716</v>
      </c>
      <c r="R59" s="32">
        <v>70655.092395847983</v>
      </c>
      <c r="S59" s="32">
        <v>183970.57420210837</v>
      </c>
      <c r="T59" s="32">
        <v>175544.46143254839</v>
      </c>
      <c r="U59" s="32">
        <v>167953.95552486327</v>
      </c>
      <c r="V59" s="32">
        <v>159813.27508937789</v>
      </c>
      <c r="W59" s="32">
        <v>163691.84938905228</v>
      </c>
      <c r="X59" s="32">
        <v>180356.7983006596</v>
      </c>
      <c r="Y59" s="32">
        <v>204588.14200527995</v>
      </c>
      <c r="Z59" s="32">
        <v>194671.81878164332</v>
      </c>
      <c r="AA59" s="32">
        <v>198883.5793655637</v>
      </c>
      <c r="AB59" s="32">
        <v>242960.1656624352</v>
      </c>
      <c r="AC59" s="32">
        <v>270466.19558354164</v>
      </c>
      <c r="AD59" s="32">
        <v>305799.82043472445</v>
      </c>
      <c r="AE59" s="32">
        <v>313531.71784038458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4.4309242888862402E-4</v>
      </c>
      <c r="D64" s="24">
        <v>4.2279811900020905E-4</v>
      </c>
      <c r="E64" s="24">
        <v>5.0991463056404801E-4</v>
      </c>
      <c r="F64" s="24">
        <v>4.8519920106038098E-4</v>
      </c>
      <c r="G64" s="24">
        <v>4.6297633670535498E-4</v>
      </c>
      <c r="H64" s="24">
        <v>4.4177131347426899E-4</v>
      </c>
      <c r="I64" s="24">
        <v>4.2266526382034395E-4</v>
      </c>
      <c r="J64" s="24">
        <v>4.4796854829297399E-4</v>
      </c>
      <c r="K64" s="24">
        <v>4.2745090468953E-4</v>
      </c>
      <c r="L64" s="24">
        <v>4.1626938054930998E-4</v>
      </c>
      <c r="M64" s="24">
        <v>4.3800675581610199E-4</v>
      </c>
      <c r="N64" s="24">
        <v>6.8289289508758602E-4</v>
      </c>
      <c r="O64" s="24">
        <v>6.5161535764857908E-4</v>
      </c>
      <c r="P64" s="24">
        <v>6.6231884552067199E-4</v>
      </c>
      <c r="Q64" s="24">
        <v>6.33674394504308E-4</v>
      </c>
      <c r="R64" s="24">
        <v>6.12262107662788E-4</v>
      </c>
      <c r="S64" s="24">
        <v>1.05088613244393E-3</v>
      </c>
      <c r="T64" s="24">
        <v>1.00275394277247E-3</v>
      </c>
      <c r="U64" s="24">
        <v>1.0809888861305801E-3</v>
      </c>
      <c r="V64" s="24">
        <v>1.0285936360083102E-3</v>
      </c>
      <c r="W64" s="24">
        <v>1.5371399103942501E-3</v>
      </c>
      <c r="X64" s="24">
        <v>1.46673655513576E-3</v>
      </c>
      <c r="Y64" s="24">
        <v>1.4033020572475601E-3</v>
      </c>
      <c r="Z64" s="24">
        <v>1.33528437156185E-3</v>
      </c>
      <c r="AA64" s="24">
        <v>1.2741263082349601E-3</v>
      </c>
      <c r="AB64" s="24">
        <v>1.0786409321207899E-3</v>
      </c>
      <c r="AC64" s="24">
        <v>1.0319910782727001E-3</v>
      </c>
      <c r="AD64" s="24">
        <v>1.17049031362133E-3</v>
      </c>
      <c r="AE64" s="24">
        <v>1.1168800698047E-3</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1.3214881396172501E-3</v>
      </c>
      <c r="D66" s="24">
        <v>1.2935633605775738E-3</v>
      </c>
      <c r="E66" s="24">
        <v>1.237618383971181E-3</v>
      </c>
      <c r="F66" s="24">
        <v>1.177631342831282E-3</v>
      </c>
      <c r="G66" s="24">
        <v>1.123694028971795E-3</v>
      </c>
      <c r="H66" s="24">
        <v>1.0722271264546059E-3</v>
      </c>
      <c r="I66" s="24">
        <v>1.0258546615763021E-3</v>
      </c>
      <c r="J66" s="24">
        <v>1.0035863867467769E-3</v>
      </c>
      <c r="K66" s="24">
        <v>9.9538404621740185E-4</v>
      </c>
      <c r="L66" s="24">
        <v>9.9646595486036112E-4</v>
      </c>
      <c r="M66" s="24">
        <v>1.0080204366138539E-3</v>
      </c>
      <c r="N66" s="24">
        <v>1.218662162585205E-3</v>
      </c>
      <c r="O66" s="24">
        <v>1.1628455745229269E-3</v>
      </c>
      <c r="P66" s="24">
        <v>1.1224416919354641E-3</v>
      </c>
      <c r="Q66" s="24">
        <v>1.1111808343745699E-3</v>
      </c>
      <c r="R66" s="24">
        <v>1.102908260680311E-3</v>
      </c>
      <c r="S66" s="24">
        <v>2.3211617972227101E-3</v>
      </c>
      <c r="T66" s="24">
        <v>2.2148490422696631E-3</v>
      </c>
      <c r="U66" s="24">
        <v>5.9931060697558805E-3</v>
      </c>
      <c r="V66" s="24">
        <v>5.7026217774907191E-3</v>
      </c>
      <c r="W66" s="24">
        <v>9933.0272591660578</v>
      </c>
      <c r="X66" s="24">
        <v>9478.0794419957019</v>
      </c>
      <c r="Y66" s="24">
        <v>9068.1645454925547</v>
      </c>
      <c r="Z66" s="24">
        <v>16676.57981883406</v>
      </c>
      <c r="AA66" s="24">
        <v>15912.766996368991</v>
      </c>
      <c r="AB66" s="24">
        <v>15183.937558614794</v>
      </c>
      <c r="AC66" s="24">
        <v>14527.251484716771</v>
      </c>
      <c r="AD66" s="24">
        <v>13823.119390894903</v>
      </c>
      <c r="AE66" s="24">
        <v>13189.999416304794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1.6720707310329982E-2</v>
      </c>
      <c r="D68" s="24">
        <v>1.6058243974918944E-2</v>
      </c>
      <c r="E68" s="24">
        <v>1.8903498755850522E-2</v>
      </c>
      <c r="F68" s="24">
        <v>1.8228631026173864E-2</v>
      </c>
      <c r="G68" s="24">
        <v>1.739373188827922E-2</v>
      </c>
      <c r="H68" s="24">
        <v>1.6597072405872496E-2</v>
      </c>
      <c r="I68" s="24">
        <v>1.6409663121928552E-2</v>
      </c>
      <c r="J68" s="24">
        <v>1.8201956458763349E-2</v>
      </c>
      <c r="K68" s="24">
        <v>1.7407547495482102E-2</v>
      </c>
      <c r="L68" s="24">
        <v>1.7154720809194807E-2</v>
      </c>
      <c r="M68" s="24">
        <v>1.8337927141103331E-2</v>
      </c>
      <c r="N68" s="24">
        <v>36312.380059730596</v>
      </c>
      <c r="O68" s="24">
        <v>34649.225454130712</v>
      </c>
      <c r="P68" s="24">
        <v>33062.238669307095</v>
      </c>
      <c r="Q68" s="24">
        <v>59918.381457384276</v>
      </c>
      <c r="R68" s="24">
        <v>69970.263493483755</v>
      </c>
      <c r="S68" s="24">
        <v>113505.32190496846</v>
      </c>
      <c r="T68" s="24">
        <v>127599.38756013838</v>
      </c>
      <c r="U68" s="24">
        <v>132501.64421054182</v>
      </c>
      <c r="V68" s="24">
        <v>126079.32450126055</v>
      </c>
      <c r="W68" s="24">
        <v>120304.70577401857</v>
      </c>
      <c r="X68" s="24">
        <v>114794.56763906579</v>
      </c>
      <c r="Y68" s="24">
        <v>109829.85751165172</v>
      </c>
      <c r="Z68" s="24">
        <v>105977.21942247356</v>
      </c>
      <c r="AA68" s="24">
        <v>110866.12339947112</v>
      </c>
      <c r="AB68" s="24">
        <v>109521.8982742543</v>
      </c>
      <c r="AC68" s="24">
        <v>104785.21813503707</v>
      </c>
      <c r="AD68" s="24">
        <v>113366.28435692565</v>
      </c>
      <c r="AE68" s="24">
        <v>108173.93540568804</v>
      </c>
    </row>
    <row r="69" spans="1:31" x14ac:dyDescent="0.35">
      <c r="A69" s="28" t="s">
        <v>133</v>
      </c>
      <c r="B69" s="28" t="s">
        <v>68</v>
      </c>
      <c r="C69" s="24">
        <v>2.4225768111800611E-3</v>
      </c>
      <c r="D69" s="24">
        <v>3.254982390048677E-3</v>
      </c>
      <c r="E69" s="24">
        <v>3.7468730851679924E-3</v>
      </c>
      <c r="F69" s="24">
        <v>3.8293734815152223E-3</v>
      </c>
      <c r="G69" s="24">
        <v>3.6539823282353643E-3</v>
      </c>
      <c r="H69" s="24">
        <v>3.4866243576151083E-3</v>
      </c>
      <c r="I69" s="24">
        <v>3.7329229163997838E-3</v>
      </c>
      <c r="J69" s="24">
        <v>3.9235030679359443E-3</v>
      </c>
      <c r="K69" s="24">
        <v>3.889622287445397E-3</v>
      </c>
      <c r="L69" s="24">
        <v>4.060392602843136E-3</v>
      </c>
      <c r="M69" s="24">
        <v>4.5931033813786911E-3</v>
      </c>
      <c r="N69" s="24">
        <v>6.8727789797365926E-3</v>
      </c>
      <c r="O69" s="24">
        <v>7.3151254512382477E-3</v>
      </c>
      <c r="P69" s="24">
        <v>8.0817482623975444E-3</v>
      </c>
      <c r="Q69" s="24">
        <v>7.7375791481064755E-3</v>
      </c>
      <c r="R69" s="24">
        <v>7.814871002247703E-3</v>
      </c>
      <c r="S69" s="24">
        <v>1.1282728613780704E-2</v>
      </c>
      <c r="T69" s="24">
        <v>1.0786274787610782E-2</v>
      </c>
      <c r="U69" s="24">
        <v>1.0327058283404697E-2</v>
      </c>
      <c r="V69" s="24">
        <v>9.8441324998009058E-3</v>
      </c>
      <c r="W69" s="24">
        <v>9.3989538982112968E-3</v>
      </c>
      <c r="X69" s="24">
        <v>9.7783026866486277E-3</v>
      </c>
      <c r="Y69" s="24">
        <v>3664.8985703830908</v>
      </c>
      <c r="Z69" s="24">
        <v>3487.2618899956324</v>
      </c>
      <c r="AA69" s="24">
        <v>3327.5402301025379</v>
      </c>
      <c r="AB69" s="24">
        <v>3175.1331161048711</v>
      </c>
      <c r="AC69" s="24">
        <v>3037.8123832185438</v>
      </c>
      <c r="AD69" s="24">
        <v>2890.5705413300293</v>
      </c>
      <c r="AE69" s="24">
        <v>6587.652972586674</v>
      </c>
    </row>
    <row r="70" spans="1:31" x14ac:dyDescent="0.35">
      <c r="A70" s="28" t="s">
        <v>133</v>
      </c>
      <c r="B70" s="28" t="s">
        <v>36</v>
      </c>
      <c r="C70" s="24">
        <v>2.4409165597147103E-3</v>
      </c>
      <c r="D70" s="24">
        <v>2.3738756136332004E-3</v>
      </c>
      <c r="E70" s="24">
        <v>2.2712085006655804E-3</v>
      </c>
      <c r="F70" s="24">
        <v>2.1611236154285402E-3</v>
      </c>
      <c r="G70" s="24">
        <v>2.0621408535955598E-3</v>
      </c>
      <c r="H70" s="24">
        <v>2.1313542187172399E-3</v>
      </c>
      <c r="I70" s="24">
        <v>2.1874373648615099E-3</v>
      </c>
      <c r="J70" s="24">
        <v>2.3552135052766097E-3</v>
      </c>
      <c r="K70" s="24">
        <v>3.1908892791644599E-3</v>
      </c>
      <c r="L70" s="24">
        <v>3.0969743777233896E-3</v>
      </c>
      <c r="M70" s="24">
        <v>3.0419545756031102E-3</v>
      </c>
      <c r="N70" s="24">
        <v>4.2669922390605897E-3</v>
      </c>
      <c r="O70" s="24">
        <v>4.0821054323580399E-3</v>
      </c>
      <c r="P70" s="24">
        <v>3.9162316243002496E-3</v>
      </c>
      <c r="Q70" s="24">
        <v>4.0119161142706198E-3</v>
      </c>
      <c r="R70" s="24">
        <v>4.49174576908798E-3</v>
      </c>
      <c r="S70" s="24">
        <v>7.7176340864103599E-3</v>
      </c>
      <c r="T70" s="24">
        <v>7.3830623751746103E-3</v>
      </c>
      <c r="U70" s="24">
        <v>8.0490007944206791E-3</v>
      </c>
      <c r="V70" s="24">
        <v>7.68355899112152E-3</v>
      </c>
      <c r="W70" s="24">
        <v>0.143545262756965</v>
      </c>
      <c r="X70" s="24">
        <v>0.13697023375665798</v>
      </c>
      <c r="Y70" s="24">
        <v>0.13105586563301799</v>
      </c>
      <c r="Z70" s="24">
        <v>1667.07147807705</v>
      </c>
      <c r="AA70" s="24">
        <v>1590.7170682552899</v>
      </c>
      <c r="AB70" s="24">
        <v>1517.85975348239</v>
      </c>
      <c r="AC70" s="24">
        <v>1452.2142115245501</v>
      </c>
      <c r="AD70" s="24">
        <v>1381.82570849999</v>
      </c>
      <c r="AE70" s="24">
        <v>1318.5356521569599</v>
      </c>
    </row>
    <row r="71" spans="1:31" x14ac:dyDescent="0.35">
      <c r="A71" s="28" t="s">
        <v>133</v>
      </c>
      <c r="B71" s="28" t="s">
        <v>73</v>
      </c>
      <c r="C71" s="24">
        <v>0</v>
      </c>
      <c r="D71" s="24">
        <v>0</v>
      </c>
      <c r="E71" s="24">
        <v>3.4589100169413198E-3</v>
      </c>
      <c r="F71" s="24">
        <v>3.2912575481571296E-3</v>
      </c>
      <c r="G71" s="24">
        <v>3.1405129263805402E-3</v>
      </c>
      <c r="H71" s="24">
        <v>3.0620229770686601E-3</v>
      </c>
      <c r="I71" s="24">
        <v>2.9904073956685999E-3</v>
      </c>
      <c r="J71" s="24">
        <v>3.0507024900832498E-3</v>
      </c>
      <c r="K71" s="24">
        <v>2.9719120294020096E-3</v>
      </c>
      <c r="L71" s="24">
        <v>2.9866629086251401E-3</v>
      </c>
      <c r="M71" s="24">
        <v>3.06240747659708E-3</v>
      </c>
      <c r="N71" s="24">
        <v>4.0664369741600101E-3</v>
      </c>
      <c r="O71" s="24">
        <v>3.9009689449191697E-3</v>
      </c>
      <c r="P71" s="24">
        <v>3.7222986100821599E-3</v>
      </c>
      <c r="Q71" s="24">
        <v>3.8867824848983798E-3</v>
      </c>
      <c r="R71" s="24">
        <v>4.1509844690738405E-3</v>
      </c>
      <c r="S71" s="24">
        <v>6.2792034216337701E-3</v>
      </c>
      <c r="T71" s="24">
        <v>6.0141597513752795E-3</v>
      </c>
      <c r="U71" s="24">
        <v>5.7912449350123697E-3</v>
      </c>
      <c r="V71" s="24">
        <v>5.5235671782777702E-3</v>
      </c>
      <c r="W71" s="24">
        <v>8.6914162520457389E-3</v>
      </c>
      <c r="X71" s="24">
        <v>8.3160377142588501E-3</v>
      </c>
      <c r="Y71" s="24">
        <v>7.9563796182113896E-3</v>
      </c>
      <c r="Z71" s="24">
        <v>1.0067637440508401E-2</v>
      </c>
      <c r="AA71" s="24">
        <v>9.6162502411553212E-3</v>
      </c>
      <c r="AB71" s="24">
        <v>9.175811295159219E-3</v>
      </c>
      <c r="AC71" s="24">
        <v>8.7901501447776795E-3</v>
      </c>
      <c r="AD71" s="24">
        <v>8.3865543690864897E-3</v>
      </c>
      <c r="AE71" s="24">
        <v>8.0096560534231795E-3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2.0907864690015914E-2</v>
      </c>
      <c r="D73" s="32">
        <v>2.1029587844545405E-2</v>
      </c>
      <c r="E73" s="32">
        <v>2.4397904855553744E-2</v>
      </c>
      <c r="F73" s="32">
        <v>2.3720835051580749E-2</v>
      </c>
      <c r="G73" s="32">
        <v>2.2634384582191733E-2</v>
      </c>
      <c r="H73" s="32">
        <v>2.1597695203416478E-2</v>
      </c>
      <c r="I73" s="32">
        <v>2.1591105963724981E-2</v>
      </c>
      <c r="J73" s="32">
        <v>2.3577014461739043E-2</v>
      </c>
      <c r="K73" s="32">
        <v>2.2720004733834429E-2</v>
      </c>
      <c r="L73" s="32">
        <v>2.2627848747447613E-2</v>
      </c>
      <c r="M73" s="32">
        <v>2.4377057714911977E-2</v>
      </c>
      <c r="N73" s="32">
        <v>36312.38883406463</v>
      </c>
      <c r="O73" s="32">
        <v>34649.234583717101</v>
      </c>
      <c r="P73" s="32">
        <v>33062.248535815888</v>
      </c>
      <c r="Q73" s="32">
        <v>59918.390939818659</v>
      </c>
      <c r="R73" s="32">
        <v>69970.273023525122</v>
      </c>
      <c r="S73" s="32">
        <v>113505.33655974499</v>
      </c>
      <c r="T73" s="32">
        <v>127599.40156401614</v>
      </c>
      <c r="U73" s="32">
        <v>132501.66161169508</v>
      </c>
      <c r="V73" s="32">
        <v>126079.34107660846</v>
      </c>
      <c r="W73" s="32">
        <v>130237.74396927844</v>
      </c>
      <c r="X73" s="32">
        <v>124272.65832610073</v>
      </c>
      <c r="Y73" s="32">
        <v>122562.92203082942</v>
      </c>
      <c r="Z73" s="32">
        <v>126141.06246658761</v>
      </c>
      <c r="AA73" s="32">
        <v>130106.43190006896</v>
      </c>
      <c r="AB73" s="32">
        <v>127880.97002761491</v>
      </c>
      <c r="AC73" s="32">
        <v>122350.28303496346</v>
      </c>
      <c r="AD73" s="32">
        <v>130079.9754596409</v>
      </c>
      <c r="AE73" s="32">
        <v>127951.58891145958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4.0236673279367202E-4</v>
      </c>
      <c r="D78" s="24">
        <v>3.8393772197851202E-4</v>
      </c>
      <c r="E78" s="24">
        <v>3.6733290189083599E-4</v>
      </c>
      <c r="F78" s="24">
        <v>3.4952837168738301E-4</v>
      </c>
      <c r="G78" s="24">
        <v>3.3351943850021699E-4</v>
      </c>
      <c r="H78" s="24">
        <v>3.1824373890022498E-4</v>
      </c>
      <c r="I78" s="24">
        <v>3.1488196866652799E-4</v>
      </c>
      <c r="J78" s="24">
        <v>3.1194480802562003E-4</v>
      </c>
      <c r="K78" s="24">
        <v>3.0985270473596598E-4</v>
      </c>
      <c r="L78" s="24">
        <v>2.95660977683785E-4</v>
      </c>
      <c r="M78" s="24">
        <v>2.8287401495429297E-4</v>
      </c>
      <c r="N78" s="24">
        <v>2.7892901888057297E-4</v>
      </c>
      <c r="O78" s="24">
        <v>2.7645199704156296E-4</v>
      </c>
      <c r="P78" s="24">
        <v>2.7215587427951798E-4</v>
      </c>
      <c r="Q78" s="24">
        <v>2.7017526882791798E-4</v>
      </c>
      <c r="R78" s="24">
        <v>2.6720315902618001E-4</v>
      </c>
      <c r="S78" s="24">
        <v>2.6717858091223999E-4</v>
      </c>
      <c r="T78" s="24">
        <v>2.6582764957126196E-4</v>
      </c>
      <c r="U78" s="24">
        <v>2.8128941049811802E-4</v>
      </c>
      <c r="V78" s="24">
        <v>2.6765538594070496E-4</v>
      </c>
      <c r="W78" s="24">
        <v>2.7568651104132203E-4</v>
      </c>
      <c r="X78" s="24">
        <v>2.6305964783546296E-4</v>
      </c>
      <c r="Y78" s="24">
        <v>2.62160084112424E-4</v>
      </c>
      <c r="Z78" s="24">
        <v>2.6167749516237799E-4</v>
      </c>
      <c r="AA78" s="24">
        <v>2.59985025643255E-4</v>
      </c>
      <c r="AB78" s="24">
        <v>1.36021772253001E-4</v>
      </c>
      <c r="AC78" s="24">
        <v>1.4202178087729998E-4</v>
      </c>
      <c r="AD78" s="24">
        <v>1.50322021336783E-4</v>
      </c>
      <c r="AE78" s="24">
        <v>1.5131474335299498E-4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1.299008056377595E-3</v>
      </c>
      <c r="D80" s="24">
        <v>1.2503324336099679E-3</v>
      </c>
      <c r="E80" s="24">
        <v>1.19625713982823E-3</v>
      </c>
      <c r="F80" s="24">
        <v>1.1382748674329899E-3</v>
      </c>
      <c r="G80" s="24">
        <v>1.086140140247917E-3</v>
      </c>
      <c r="H80" s="24">
        <v>1.03639326318273E-3</v>
      </c>
      <c r="I80" s="24">
        <v>9.9157056749514202E-4</v>
      </c>
      <c r="J80" s="24">
        <v>9.6436113688991103E-4</v>
      </c>
      <c r="K80" s="24">
        <v>9.6335033413832896E-4</v>
      </c>
      <c r="L80" s="24">
        <v>9.6412513916230205E-4</v>
      </c>
      <c r="M80" s="24">
        <v>9.6502614807360602E-4</v>
      </c>
      <c r="N80" s="24">
        <v>9.7639578239191896E-4</v>
      </c>
      <c r="O80" s="24">
        <v>9.6913440689588804E-4</v>
      </c>
      <c r="P80" s="24">
        <v>9.6583400029919193E-4</v>
      </c>
      <c r="Q80" s="24">
        <v>9.6911919337064399E-4</v>
      </c>
      <c r="R80" s="24">
        <v>9.6763793125191698E-4</v>
      </c>
      <c r="S80" s="24">
        <v>9.6945644796238599E-4</v>
      </c>
      <c r="T80" s="24">
        <v>9.7200630515914999E-4</v>
      </c>
      <c r="U80" s="24">
        <v>1.2476014374860681E-3</v>
      </c>
      <c r="V80" s="24">
        <v>1.1871305203391099E-3</v>
      </c>
      <c r="W80" s="24">
        <v>1.1453634310632191E-3</v>
      </c>
      <c r="X80" s="24">
        <v>1.0929040368389531E-3</v>
      </c>
      <c r="Y80" s="24">
        <v>1.050063217672065E-3</v>
      </c>
      <c r="Z80" s="24">
        <v>1.0148763316764069E-3</v>
      </c>
      <c r="AA80" s="24">
        <v>9.8464676912184395E-4</v>
      </c>
      <c r="AB80" s="24">
        <v>5.7492914142048097E-4</v>
      </c>
      <c r="AC80" s="24">
        <v>5.9328096335515505E-4</v>
      </c>
      <c r="AD80" s="24">
        <v>6.6496274647504894E-4</v>
      </c>
      <c r="AE80" s="24">
        <v>6.4496751110619901E-4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1.021052154731591E-2</v>
      </c>
      <c r="D82" s="24">
        <v>9.7428640679874789E-3</v>
      </c>
      <c r="E82" s="24">
        <v>15425.825426083156</v>
      </c>
      <c r="F82" s="24">
        <v>29249.392496030567</v>
      </c>
      <c r="G82" s="24">
        <v>41735.178301975917</v>
      </c>
      <c r="H82" s="24">
        <v>52979.857020421274</v>
      </c>
      <c r="I82" s="24">
        <v>63215.481257278887</v>
      </c>
      <c r="J82" s="24">
        <v>72008.342724343238</v>
      </c>
      <c r="K82" s="24">
        <v>79970.221220400505</v>
      </c>
      <c r="L82" s="24">
        <v>86934.318328574213</v>
      </c>
      <c r="M82" s="24">
        <v>93297.449383450556</v>
      </c>
      <c r="N82" s="24">
        <v>98370.770694603765</v>
      </c>
      <c r="O82" s="24">
        <v>102923.44826247492</v>
      </c>
      <c r="P82" s="24">
        <v>106721.03151577221</v>
      </c>
      <c r="Q82" s="24">
        <v>110157.14514467989</v>
      </c>
      <c r="R82" s="24">
        <v>112396.47283604289</v>
      </c>
      <c r="S82" s="24">
        <v>114435.24135026877</v>
      </c>
      <c r="T82" s="24">
        <v>116016.73436724715</v>
      </c>
      <c r="U82" s="24">
        <v>117714.1592247439</v>
      </c>
      <c r="V82" s="24">
        <v>118336.1409913408</v>
      </c>
      <c r="W82" s="24">
        <v>112916.16502311868</v>
      </c>
      <c r="X82" s="24">
        <v>107744.43223107271</v>
      </c>
      <c r="Y82" s="24">
        <v>103084.62203210032</v>
      </c>
      <c r="Z82" s="24">
        <v>98088.137216733652</v>
      </c>
      <c r="AA82" s="24">
        <v>93595.550742063511</v>
      </c>
      <c r="AB82" s="24">
        <v>89308.72843194523</v>
      </c>
      <c r="AC82" s="24">
        <v>85446.239067186922</v>
      </c>
      <c r="AD82" s="24">
        <v>76544.042976740733</v>
      </c>
      <c r="AE82" s="24">
        <v>68528.69100031392</v>
      </c>
    </row>
    <row r="83" spans="1:31" x14ac:dyDescent="0.35">
      <c r="A83" s="28" t="s">
        <v>134</v>
      </c>
      <c r="B83" s="28" t="s">
        <v>68</v>
      </c>
      <c r="C83" s="24">
        <v>3.1257147500323703E-4</v>
      </c>
      <c r="D83" s="24">
        <v>4.23541229721856E-4</v>
      </c>
      <c r="E83" s="24">
        <v>5.7679503099533603E-4</v>
      </c>
      <c r="F83" s="24">
        <v>6.2504622297461694E-4</v>
      </c>
      <c r="G83" s="24">
        <v>6.2057150335211497E-4</v>
      </c>
      <c r="H83" s="24">
        <v>6.4856862625473294E-4</v>
      </c>
      <c r="I83" s="24">
        <v>7.0691162188188709E-4</v>
      </c>
      <c r="J83" s="24">
        <v>7.2364764776881299E-4</v>
      </c>
      <c r="K83" s="24">
        <v>8.2561687892102802E-4</v>
      </c>
      <c r="L83" s="24">
        <v>1.0025670479777201E-3</v>
      </c>
      <c r="M83" s="24">
        <v>1.2178232800812701E-3</v>
      </c>
      <c r="N83" s="24">
        <v>1.1898730511503699E-3</v>
      </c>
      <c r="O83" s="24">
        <v>1.1653950989231601E-3</v>
      </c>
      <c r="P83" s="24">
        <v>1.1120182237206E-3</v>
      </c>
      <c r="Q83" s="24">
        <v>1.08068534971142E-3</v>
      </c>
      <c r="R83" s="24">
        <v>1.0564892510686399E-3</v>
      </c>
      <c r="S83" s="24">
        <v>1.17726539669108E-3</v>
      </c>
      <c r="T83" s="24">
        <v>1.2636880433548302E-3</v>
      </c>
      <c r="U83" s="24">
        <v>1.2777973866590999E-3</v>
      </c>
      <c r="V83" s="24">
        <v>1.72416564608968E-3</v>
      </c>
      <c r="W83" s="24">
        <v>1.6451962265298199E-3</v>
      </c>
      <c r="X83" s="24">
        <v>1.5698437269797999E-3</v>
      </c>
      <c r="Y83" s="24">
        <v>1.5019499745297E-3</v>
      </c>
      <c r="Z83" s="24">
        <v>1.4291508499537601E-3</v>
      </c>
      <c r="AA83" s="24">
        <v>1.3636935585732699E-3</v>
      </c>
      <c r="AB83" s="24">
        <v>1.20449954951144E-3</v>
      </c>
      <c r="AC83" s="24">
        <v>1.1135291681546001E-3</v>
      </c>
      <c r="AD83" s="24">
        <v>1.0066071746484999E-3</v>
      </c>
      <c r="AE83" s="24">
        <v>9.3691805057768496E-4</v>
      </c>
    </row>
    <row r="84" spans="1:31" x14ac:dyDescent="0.35">
      <c r="A84" s="28" t="s">
        <v>134</v>
      </c>
      <c r="B84" s="28" t="s">
        <v>36</v>
      </c>
      <c r="C84" s="24">
        <v>2.2323101927720101E-3</v>
      </c>
      <c r="D84" s="24">
        <v>2.1300669769878603E-3</v>
      </c>
      <c r="E84" s="24">
        <v>2.0379442786884702E-3</v>
      </c>
      <c r="F84" s="24">
        <v>1.9391656496136201E-3</v>
      </c>
      <c r="G84" s="24">
        <v>1.91641249530134E-3</v>
      </c>
      <c r="H84" s="24">
        <v>1.89139499552461E-3</v>
      </c>
      <c r="I84" s="24">
        <v>1.9593902422129703E-3</v>
      </c>
      <c r="J84" s="24">
        <v>2.1269046889859601E-3</v>
      </c>
      <c r="K84" s="24">
        <v>2.6881120120300201E-3</v>
      </c>
      <c r="L84" s="24">
        <v>2.7048272005731201E-3</v>
      </c>
      <c r="M84" s="24">
        <v>2.6968549057649E-3</v>
      </c>
      <c r="N84" s="24">
        <v>2.8113604656346699E-3</v>
      </c>
      <c r="O84" s="24">
        <v>2.7163909750982599E-3</v>
      </c>
      <c r="P84" s="24">
        <v>2.8102305882123798E-3</v>
      </c>
      <c r="Q84" s="24">
        <v>2.8088661571732099E-3</v>
      </c>
      <c r="R84" s="24">
        <v>2.8485185505803499E-3</v>
      </c>
      <c r="S84" s="24">
        <v>2.8837447136572203E-3</v>
      </c>
      <c r="T84" s="24">
        <v>2.8481933791821299E-3</v>
      </c>
      <c r="U84" s="24">
        <v>3.5163402740188698E-3</v>
      </c>
      <c r="V84" s="24">
        <v>3.3694479572982999E-3</v>
      </c>
      <c r="W84" s="24">
        <v>2.9807778929632199E-3</v>
      </c>
      <c r="X84" s="24">
        <v>2.8520736942250504E-3</v>
      </c>
      <c r="Y84" s="24">
        <v>2.7469549149802003E-3</v>
      </c>
      <c r="Z84" s="24">
        <v>2.77195261637324E-3</v>
      </c>
      <c r="AA84" s="24">
        <v>2.7002721731542501E-3</v>
      </c>
      <c r="AB84" s="24">
        <v>2.7402264301507099E-3</v>
      </c>
      <c r="AC84" s="24">
        <v>2.7495377009144201E-3</v>
      </c>
      <c r="AD84" s="24">
        <v>2.9251355350725897E-3</v>
      </c>
      <c r="AE84" s="24">
        <v>2.7248938831084201E-3</v>
      </c>
    </row>
    <row r="85" spans="1:31" x14ac:dyDescent="0.35">
      <c r="A85" s="28" t="s">
        <v>134</v>
      </c>
      <c r="B85" s="28" t="s">
        <v>73</v>
      </c>
      <c r="C85" s="24">
        <v>0</v>
      </c>
      <c r="D85" s="24">
        <v>0</v>
      </c>
      <c r="E85" s="24">
        <v>5.0558296918954094E-3</v>
      </c>
      <c r="F85" s="24">
        <v>5.0171013344381199E-3</v>
      </c>
      <c r="G85" s="24">
        <v>5.1878574065764398E-3</v>
      </c>
      <c r="H85" s="24">
        <v>5.2036495279821401E-3</v>
      </c>
      <c r="I85" s="24">
        <v>5.2231696916794799E-3</v>
      </c>
      <c r="J85" s="24">
        <v>5.2525855498877496E-3</v>
      </c>
      <c r="K85" s="24">
        <v>5.3076106498681401E-3</v>
      </c>
      <c r="L85" s="24">
        <v>5.3401171959271904E-3</v>
      </c>
      <c r="M85" s="24">
        <v>5.4606123351195702E-3</v>
      </c>
      <c r="N85" s="24">
        <v>5.5397802608753901E-3</v>
      </c>
      <c r="O85" s="24">
        <v>5.5066318852876502E-3</v>
      </c>
      <c r="P85" s="24">
        <v>5.5239426044688201E-3</v>
      </c>
      <c r="Q85" s="24">
        <v>5.6029144627919398E-3</v>
      </c>
      <c r="R85" s="24">
        <v>5.6499826429904998E-3</v>
      </c>
      <c r="S85" s="24">
        <v>5.7143508256122504E-3</v>
      </c>
      <c r="T85" s="24">
        <v>5.6970697899942895E-3</v>
      </c>
      <c r="U85" s="24">
        <v>6.9341531710046291E-3</v>
      </c>
      <c r="V85" s="24">
        <v>6.635195775809271E-3</v>
      </c>
      <c r="W85" s="24">
        <v>6.529779703470631E-3</v>
      </c>
      <c r="X85" s="24">
        <v>6.2724430459428198E-3</v>
      </c>
      <c r="Y85" s="24">
        <v>6.0788864618594998E-3</v>
      </c>
      <c r="Z85" s="24">
        <v>5.9669313632460504E-3</v>
      </c>
      <c r="AA85" s="24">
        <v>5.8554593619414902E-3</v>
      </c>
      <c r="AB85" s="24">
        <v>5.82301848310781E-3</v>
      </c>
      <c r="AC85" s="24">
        <v>5.8472407077518294E-3</v>
      </c>
      <c r="AD85" s="24">
        <v>6.1377498772643901E-3</v>
      </c>
      <c r="AE85" s="24">
        <v>5.9354714203295397E-3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1.2224467811490414E-2</v>
      </c>
      <c r="D87" s="32">
        <v>1.1800675453297814E-2</v>
      </c>
      <c r="E87" s="32">
        <v>15425.82756646823</v>
      </c>
      <c r="F87" s="32">
        <v>29249.394608880029</v>
      </c>
      <c r="G87" s="32">
        <v>41735.180342207001</v>
      </c>
      <c r="H87" s="32">
        <v>52979.859023626901</v>
      </c>
      <c r="I87" s="32">
        <v>63215.483270643046</v>
      </c>
      <c r="J87" s="32">
        <v>72008.34472429684</v>
      </c>
      <c r="K87" s="32">
        <v>79970.223319220429</v>
      </c>
      <c r="L87" s="32">
        <v>86934.320590927382</v>
      </c>
      <c r="M87" s="32">
        <v>93297.451849174002</v>
      </c>
      <c r="N87" s="32">
        <v>98370.773139801604</v>
      </c>
      <c r="O87" s="32">
        <v>102923.45067345642</v>
      </c>
      <c r="P87" s="32">
        <v>106721.03386578029</v>
      </c>
      <c r="Q87" s="32">
        <v>110157.14746465971</v>
      </c>
      <c r="R87" s="32">
        <v>112396.47512737324</v>
      </c>
      <c r="S87" s="32">
        <v>114435.24376416919</v>
      </c>
      <c r="T87" s="32">
        <v>116016.73686876915</v>
      </c>
      <c r="U87" s="32">
        <v>117714.16203143213</v>
      </c>
      <c r="V87" s="32">
        <v>118336.14417029235</v>
      </c>
      <c r="W87" s="32">
        <v>112916.16808936484</v>
      </c>
      <c r="X87" s="32">
        <v>107744.43515688012</v>
      </c>
      <c r="Y87" s="32">
        <v>103084.6248462736</v>
      </c>
      <c r="Z87" s="32">
        <v>98088.139922438335</v>
      </c>
      <c r="AA87" s="32">
        <v>93595.553350388873</v>
      </c>
      <c r="AB87" s="32">
        <v>89308.7303473957</v>
      </c>
      <c r="AC87" s="32">
        <v>85446.24091601884</v>
      </c>
      <c r="AD87" s="32">
        <v>76544.044798632676</v>
      </c>
      <c r="AE87" s="32">
        <v>68528.692733514225</v>
      </c>
    </row>
  </sheetData>
  <sheetProtection algorithmName="SHA-512" hashValue="tXGVi2C/xcyL8vF/mXTdFGeh03veLZPBPguEFLD0FYQB0DD4QNd8eRgZhD0q5idhWx71M25W56kFK48inghj8w==" saltValue="wD+DV+SIeV/XyTW0d0Maa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9CA2-C53F-4566-96FF-1DC1D49AC0BE}">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125780.32926259705</v>
      </c>
      <c r="G6" s="24">
        <v>84281.891475940574</v>
      </c>
      <c r="H6" s="24">
        <v>11629.301651913989</v>
      </c>
      <c r="I6" s="24">
        <v>237.98609360683361</v>
      </c>
      <c r="J6" s="24">
        <v>0</v>
      </c>
      <c r="K6" s="24">
        <v>22469.3712292501</v>
      </c>
      <c r="L6" s="24">
        <v>1.43863686389256E-6</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39903.098269217502</v>
      </c>
      <c r="G7" s="24">
        <v>818.46423879353222</v>
      </c>
      <c r="H7" s="24">
        <v>3677.4679996065006</v>
      </c>
      <c r="I7" s="24">
        <v>0</v>
      </c>
      <c r="J7" s="24">
        <v>0</v>
      </c>
      <c r="K7" s="24">
        <v>3.2271756997514396E-6</v>
      </c>
      <c r="L7" s="24">
        <v>51.860461641572996</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165683.42753181455</v>
      </c>
      <c r="G17" s="32">
        <v>85100.355714734105</v>
      </c>
      <c r="H17" s="32">
        <v>15306.76965152049</v>
      </c>
      <c r="I17" s="32">
        <v>237.98609360683361</v>
      </c>
      <c r="J17" s="32">
        <v>0</v>
      </c>
      <c r="K17" s="32">
        <v>22469.371232477275</v>
      </c>
      <c r="L17" s="32">
        <v>51.860463080209861</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34561.665455897775</v>
      </c>
      <c r="G20" s="24">
        <v>84281.842977260138</v>
      </c>
      <c r="H20" s="24">
        <v>9327.3880480219068</v>
      </c>
      <c r="I20" s="24">
        <v>237.98604673788893</v>
      </c>
      <c r="J20" s="24">
        <v>0</v>
      </c>
      <c r="K20" s="24">
        <v>22469.3712292501</v>
      </c>
      <c r="L20" s="24">
        <v>1.43863686389256E-6</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34561.665455897775</v>
      </c>
      <c r="G31" s="32">
        <v>84281.842977260138</v>
      </c>
      <c r="H31" s="32">
        <v>9327.3880480219068</v>
      </c>
      <c r="I31" s="32">
        <v>237.98604673788893</v>
      </c>
      <c r="J31" s="32">
        <v>0</v>
      </c>
      <c r="K31" s="32">
        <v>22469.3712292501</v>
      </c>
      <c r="L31" s="32">
        <v>1.43863686389256E-6</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91218.663806699275</v>
      </c>
      <c r="G34" s="24">
        <v>4.849868043734927E-2</v>
      </c>
      <c r="H34" s="24">
        <v>2301.9136038920824</v>
      </c>
      <c r="I34" s="24">
        <v>4.6868944667424742E-5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91218.663806699275</v>
      </c>
      <c r="G45" s="32">
        <v>4.849868043734927E-2</v>
      </c>
      <c r="H45" s="32">
        <v>2301.9136038920824</v>
      </c>
      <c r="I45" s="32">
        <v>4.6868944667424742E-5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39903.098269217502</v>
      </c>
      <c r="G49" s="24">
        <v>818.46423879353222</v>
      </c>
      <c r="H49" s="24">
        <v>3677.4679996065006</v>
      </c>
      <c r="I49" s="24">
        <v>0</v>
      </c>
      <c r="J49" s="24">
        <v>0</v>
      </c>
      <c r="K49" s="24">
        <v>3.2271756997514396E-6</v>
      </c>
      <c r="L49" s="24">
        <v>51.860461641572996</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39903.098269217502</v>
      </c>
      <c r="G59" s="32">
        <v>818.46423879353222</v>
      </c>
      <c r="H59" s="32">
        <v>3677.4679996065006</v>
      </c>
      <c r="I59" s="32">
        <v>0</v>
      </c>
      <c r="J59" s="32">
        <v>0</v>
      </c>
      <c r="K59" s="32">
        <v>3.2271756997514396E-6</v>
      </c>
      <c r="L59" s="32">
        <v>51.860461641572996</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u6BtAWjEf69Of9hPaKrkxmX5xm4vV8VNJJ5AN33FERaqGrtekZHfPI8isZglAEimF37SSDkrNBQOCq1lUHrivw==" saltValue="Ymr1KI4fP+tZrZVcwrlkw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17F0-2C84-4879-8CFD-9DC61698AB66}">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1.279119072170312E-3</v>
      </c>
      <c r="D6" s="24">
        <v>4278.329993628985</v>
      </c>
      <c r="E6" s="24">
        <v>14086.692667309793</v>
      </c>
      <c r="F6" s="24">
        <v>22912.932049597213</v>
      </c>
      <c r="G6" s="24">
        <v>31180.031476228971</v>
      </c>
      <c r="H6" s="24">
        <v>38916.67597768495</v>
      </c>
      <c r="I6" s="24">
        <v>46001.953392376257</v>
      </c>
      <c r="J6" s="24">
        <v>52115.624191109513</v>
      </c>
      <c r="K6" s="24">
        <v>116107.42080574301</v>
      </c>
      <c r="L6" s="24">
        <v>110789.5236254934</v>
      </c>
      <c r="M6" s="24">
        <v>105998.01708135834</v>
      </c>
      <c r="N6" s="24">
        <v>100860.3207761666</v>
      </c>
      <c r="O6" s="24">
        <v>96240.764061080001</v>
      </c>
      <c r="P6" s="24">
        <v>91832.790102678569</v>
      </c>
      <c r="Q6" s="24">
        <v>87861.138298174425</v>
      </c>
      <c r="R6" s="24">
        <v>83602.531896673638</v>
      </c>
      <c r="S6" s="24">
        <v>81474.978090733654</v>
      </c>
      <c r="T6" s="24">
        <v>78231.273485090845</v>
      </c>
      <c r="U6" s="24">
        <v>76985.447175310837</v>
      </c>
      <c r="V6" s="24">
        <v>73253.982602405216</v>
      </c>
      <c r="W6" s="24">
        <v>81057.25151709083</v>
      </c>
      <c r="X6" s="24">
        <v>86133.540026177696</v>
      </c>
      <c r="Y6" s="24">
        <v>83470.003224890577</v>
      </c>
      <c r="Z6" s="24">
        <v>79424.233884096699</v>
      </c>
      <c r="AA6" s="24">
        <v>75786.48302577727</v>
      </c>
      <c r="AB6" s="24">
        <v>77139.045552976109</v>
      </c>
      <c r="AC6" s="24">
        <v>73904.037269945009</v>
      </c>
      <c r="AD6" s="24">
        <v>72150.292403780681</v>
      </c>
      <c r="AE6" s="24">
        <v>73425.249489814843</v>
      </c>
    </row>
    <row r="7" spans="1:31" x14ac:dyDescent="0.35">
      <c r="A7" s="28" t="s">
        <v>131</v>
      </c>
      <c r="B7" s="28" t="s">
        <v>74</v>
      </c>
      <c r="C7" s="24">
        <v>1.2818466055862815E-3</v>
      </c>
      <c r="D7" s="24">
        <v>1.3390452010628912E-3</v>
      </c>
      <c r="E7" s="24">
        <v>1.4098013515511005E-3</v>
      </c>
      <c r="F7" s="24">
        <v>1.6182858457368283E-3</v>
      </c>
      <c r="G7" s="24">
        <v>1.5548946799258359E-3</v>
      </c>
      <c r="H7" s="24">
        <v>1.5277256614878373E-3</v>
      </c>
      <c r="I7" s="24">
        <v>3.4167591670085221E-3</v>
      </c>
      <c r="J7" s="24">
        <v>8967.820993118572</v>
      </c>
      <c r="K7" s="24">
        <v>8557.0842831367845</v>
      </c>
      <c r="L7" s="24">
        <v>8165.1567691144992</v>
      </c>
      <c r="M7" s="24">
        <v>7812.024090610068</v>
      </c>
      <c r="N7" s="24">
        <v>7433.377432535247</v>
      </c>
      <c r="O7" s="24">
        <v>7212.7680367610665</v>
      </c>
      <c r="P7" s="24">
        <v>10619.787078794407</v>
      </c>
      <c r="Q7" s="24">
        <v>10160.494811453176</v>
      </c>
      <c r="R7" s="24">
        <v>9668.0183302063269</v>
      </c>
      <c r="S7" s="24">
        <v>33543.396505364326</v>
      </c>
      <c r="T7" s="24">
        <v>32007.057735491206</v>
      </c>
      <c r="U7" s="24">
        <v>30622.79304872152</v>
      </c>
      <c r="V7" s="24">
        <v>29138.5143176778</v>
      </c>
      <c r="W7" s="24">
        <v>27803.926611990588</v>
      </c>
      <c r="X7" s="24">
        <v>47518.078621309207</v>
      </c>
      <c r="Y7" s="24">
        <v>45462.982214429045</v>
      </c>
      <c r="Z7" s="24">
        <v>50858.170164763629</v>
      </c>
      <c r="AA7" s="24">
        <v>61657.761168301731</v>
      </c>
      <c r="AB7" s="24">
        <v>91821.331384375793</v>
      </c>
      <c r="AC7" s="24">
        <v>87850.175132243414</v>
      </c>
      <c r="AD7" s="24">
        <v>83592.100005469489</v>
      </c>
      <c r="AE7" s="24">
        <v>101427.96413094757</v>
      </c>
    </row>
    <row r="8" spans="1:31" x14ac:dyDescent="0.35">
      <c r="A8" s="28" t="s">
        <v>132</v>
      </c>
      <c r="B8" s="28" t="s">
        <v>74</v>
      </c>
      <c r="C8" s="24">
        <v>2.4887197101150168E-4</v>
      </c>
      <c r="D8" s="24">
        <v>2.3747325468742356E-4</v>
      </c>
      <c r="E8" s="24">
        <v>2.2720283726295393E-4</v>
      </c>
      <c r="F8" s="24">
        <v>2.1619037484116671E-4</v>
      </c>
      <c r="G8" s="24">
        <v>2.0628852552967222E-4</v>
      </c>
      <c r="H8" s="24">
        <v>1.9684019603773329E-4</v>
      </c>
      <c r="I8" s="24">
        <v>1.8832710692425394E-4</v>
      </c>
      <c r="J8" s="24">
        <v>1.7919894103956961E-4</v>
      </c>
      <c r="K8" s="24">
        <v>1.7099135588571272E-4</v>
      </c>
      <c r="L8" s="24">
        <v>1.6315969066568351E-4</v>
      </c>
      <c r="M8" s="24">
        <v>1.5610324074171345E-4</v>
      </c>
      <c r="N8" s="24">
        <v>1.4988938614893059E-4</v>
      </c>
      <c r="O8" s="24">
        <v>1.4367729397973244E-4</v>
      </c>
      <c r="P8" s="24">
        <v>1.3879978799549052E-4</v>
      </c>
      <c r="Q8" s="24">
        <v>1.3594717265529545E-4</v>
      </c>
      <c r="R8" s="24">
        <v>1.3310515944234781E-4</v>
      </c>
      <c r="S8" s="24">
        <v>7634.3505148852846</v>
      </c>
      <c r="T8" s="24">
        <v>7284.6856082891172</v>
      </c>
      <c r="U8" s="24">
        <v>6969.6321880213854</v>
      </c>
      <c r="V8" s="24">
        <v>6631.815928819361</v>
      </c>
      <c r="W8" s="24">
        <v>6328.0686341001101</v>
      </c>
      <c r="X8" s="24">
        <v>6038.2334300997763</v>
      </c>
      <c r="Y8" s="24">
        <v>8187.590517311638</v>
      </c>
      <c r="Z8" s="24">
        <v>7790.7401351741919</v>
      </c>
      <c r="AA8" s="24">
        <v>7433.9123593262129</v>
      </c>
      <c r="AB8" s="24">
        <v>12387.737292869147</v>
      </c>
      <c r="AC8" s="24">
        <v>11851.983443871795</v>
      </c>
      <c r="AD8" s="24">
        <v>11874.810857402012</v>
      </c>
      <c r="AE8" s="24">
        <v>15730.941181495462</v>
      </c>
    </row>
    <row r="9" spans="1:31" x14ac:dyDescent="0.35">
      <c r="A9" s="28" t="s">
        <v>133</v>
      </c>
      <c r="B9" s="28" t="s">
        <v>74</v>
      </c>
      <c r="C9" s="24">
        <v>1.2709469341343226E-3</v>
      </c>
      <c r="D9" s="24">
        <v>1.2755110228264224E-3</v>
      </c>
      <c r="E9" s="24">
        <v>1.4334820893406016E-3</v>
      </c>
      <c r="F9" s="24">
        <v>1.3854805652659113E-3</v>
      </c>
      <c r="G9" s="24">
        <v>1.3250833579783179E-3</v>
      </c>
      <c r="H9" s="24">
        <v>1.2697564048066029E-3</v>
      </c>
      <c r="I9" s="24">
        <v>1.2753575909175367E-3</v>
      </c>
      <c r="J9" s="24">
        <v>1.5341623675541847E-3</v>
      </c>
      <c r="K9" s="24">
        <v>1.4789366006805436E-3</v>
      </c>
      <c r="L9" s="24">
        <v>1.4665452019347273E-3</v>
      </c>
      <c r="M9" s="24">
        <v>1.5217658038621442E-3</v>
      </c>
      <c r="N9" s="24">
        <v>2.6133348512178381E-3</v>
      </c>
      <c r="O9" s="24">
        <v>2.5854889684215673E-3</v>
      </c>
      <c r="P9" s="24">
        <v>2.6284614616917724E-3</v>
      </c>
      <c r="Q9" s="24">
        <v>3.6581947318442003E-3</v>
      </c>
      <c r="R9" s="24">
        <v>848.47828683765192</v>
      </c>
      <c r="S9" s="24">
        <v>7835.8151969843075</v>
      </c>
      <c r="T9" s="24">
        <v>10374.15990951325</v>
      </c>
      <c r="U9" s="24">
        <v>11500.047300722083</v>
      </c>
      <c r="V9" s="24">
        <v>10942.643012400329</v>
      </c>
      <c r="W9" s="24">
        <v>10441.453270363721</v>
      </c>
      <c r="X9" s="24">
        <v>9963.2191017862424</v>
      </c>
      <c r="Y9" s="24">
        <v>9532.3241275445998</v>
      </c>
      <c r="Z9" s="24">
        <v>9614.3013092587626</v>
      </c>
      <c r="AA9" s="24">
        <v>12248.745973209756</v>
      </c>
      <c r="AB9" s="24">
        <v>13588.675416954769</v>
      </c>
      <c r="AC9" s="24">
        <v>13000.983014188942</v>
      </c>
      <c r="AD9" s="24">
        <v>16761.568023473465</v>
      </c>
      <c r="AE9" s="24">
        <v>15993.862874106901</v>
      </c>
    </row>
    <row r="10" spans="1:31" x14ac:dyDescent="0.35">
      <c r="A10" s="28" t="s">
        <v>134</v>
      </c>
      <c r="B10" s="28" t="s">
        <v>74</v>
      </c>
      <c r="C10" s="24">
        <v>8.9512358111810604E-6</v>
      </c>
      <c r="D10" s="24">
        <v>8.5412555416196387E-6</v>
      </c>
      <c r="E10" s="24">
        <v>8.1718570598539005E-6</v>
      </c>
      <c r="F10" s="24">
        <v>7.7757692738387295E-6</v>
      </c>
      <c r="G10" s="24">
        <v>7.4196271667395095E-6</v>
      </c>
      <c r="H10" s="24">
        <v>7.0797969120091498E-6</v>
      </c>
      <c r="I10" s="24">
        <v>6.7736046645389406E-6</v>
      </c>
      <c r="J10" s="24">
        <v>7.3867257008390001E-6</v>
      </c>
      <c r="K10" s="24">
        <v>1.124175689399123E-5</v>
      </c>
      <c r="L10" s="24">
        <v>556.40413886036117</v>
      </c>
      <c r="M10" s="24">
        <v>1320.0747077447672</v>
      </c>
      <c r="N10" s="24">
        <v>2317.5689131726072</v>
      </c>
      <c r="O10" s="24">
        <v>3224.2830373040665</v>
      </c>
      <c r="P10" s="24">
        <v>4043.0759647431437</v>
      </c>
      <c r="Q10" s="24">
        <v>4792.8894708056641</v>
      </c>
      <c r="R10" s="24">
        <v>5440.4337131969587</v>
      </c>
      <c r="S10" s="24">
        <v>6030.8078220775515</v>
      </c>
      <c r="T10" s="24">
        <v>6556.5916888980391</v>
      </c>
      <c r="U10" s="24">
        <v>7067.2650334134496</v>
      </c>
      <c r="V10" s="24">
        <v>7480.4563996785819</v>
      </c>
      <c r="W10" s="24">
        <v>7137.8400731874453</v>
      </c>
      <c r="X10" s="24">
        <v>6810.9160976581225</v>
      </c>
      <c r="Y10" s="24">
        <v>6516.3526047794621</v>
      </c>
      <c r="Z10" s="24">
        <v>6200.5066890693815</v>
      </c>
      <c r="AA10" s="24">
        <v>5916.5140139320874</v>
      </c>
      <c r="AB10" s="24">
        <v>5645.5286378243945</v>
      </c>
      <c r="AC10" s="24">
        <v>5401.3666768028634</v>
      </c>
      <c r="AD10" s="24">
        <v>5139.5638395581409</v>
      </c>
      <c r="AE10" s="24">
        <v>4904.1639675752676</v>
      </c>
    </row>
    <row r="11" spans="1:31" x14ac:dyDescent="0.35">
      <c r="A11" s="22" t="s">
        <v>40</v>
      </c>
      <c r="B11" s="22" t="s">
        <v>153</v>
      </c>
      <c r="C11" s="32">
        <v>4.0897358187135992E-3</v>
      </c>
      <c r="D11" s="32">
        <v>4278.3328541997198</v>
      </c>
      <c r="E11" s="32">
        <v>14086.695745967929</v>
      </c>
      <c r="F11" s="32">
        <v>22912.935277329769</v>
      </c>
      <c r="G11" s="32">
        <v>31180.034569915162</v>
      </c>
      <c r="H11" s="32">
        <v>38916.67897908701</v>
      </c>
      <c r="I11" s="32">
        <v>46001.958279593724</v>
      </c>
      <c r="J11" s="32">
        <v>61083.446904976117</v>
      </c>
      <c r="K11" s="32">
        <v>124664.50675004951</v>
      </c>
      <c r="L11" s="32">
        <v>119511.08616317317</v>
      </c>
      <c r="M11" s="32">
        <v>115130.11755758223</v>
      </c>
      <c r="N11" s="32">
        <v>110611.26988509869</v>
      </c>
      <c r="O11" s="32">
        <v>106677.81786431138</v>
      </c>
      <c r="P11" s="32">
        <v>106495.65591347737</v>
      </c>
      <c r="Q11" s="32">
        <v>102814.52637457517</v>
      </c>
      <c r="R11" s="32">
        <v>99559.462360019737</v>
      </c>
      <c r="S11" s="32">
        <v>136519.34813004511</v>
      </c>
      <c r="T11" s="32">
        <v>134453.76842728246</v>
      </c>
      <c r="U11" s="32">
        <v>133145.18474618928</v>
      </c>
      <c r="V11" s="32">
        <v>127447.41226098128</v>
      </c>
      <c r="W11" s="32">
        <v>132768.54010673269</v>
      </c>
      <c r="X11" s="32">
        <v>156463.98727703106</v>
      </c>
      <c r="Y11" s="32">
        <v>153169.25268895534</v>
      </c>
      <c r="Z11" s="32">
        <v>153887.95218236267</v>
      </c>
      <c r="AA11" s="32">
        <v>163043.41654054707</v>
      </c>
      <c r="AB11" s="32">
        <v>200582.31828500019</v>
      </c>
      <c r="AC11" s="32">
        <v>192008.54553705204</v>
      </c>
      <c r="AD11" s="32">
        <v>189518.33512968378</v>
      </c>
      <c r="AE11" s="32">
        <v>211482.18164394004</v>
      </c>
    </row>
  </sheetData>
  <sheetProtection algorithmName="SHA-512" hashValue="VAhvFY1EP0TG3dXWjyMD01Tl+6aFIAOs1JRJYm0DfVxDp5Qop+L+jDkQq+xqiq0f/RZG+zCr7Fwm249PJCfi8Q==" saltValue="f5+YNTOLLY75pj4KivOir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F458-97C2-424D-AF00-ECEFC445ABD5}">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3.13040775E-3</v>
      </c>
      <c r="D6" s="24">
        <v>3.1226881099999993E-3</v>
      </c>
      <c r="E6" s="24">
        <v>3.1419509500000002E-3</v>
      </c>
      <c r="F6" s="24">
        <v>168.73232913467999</v>
      </c>
      <c r="G6" s="24">
        <v>3.1745802600000005E-3</v>
      </c>
      <c r="H6" s="24">
        <v>3.1644217099999999E-3</v>
      </c>
      <c r="I6" s="24">
        <v>3.1611209499999991E-3</v>
      </c>
      <c r="J6" s="24">
        <v>3.1774162299999993E-3</v>
      </c>
      <c r="K6" s="24">
        <v>3.15148487E-3</v>
      </c>
      <c r="L6" s="24">
        <v>3.1467915699999994E-3</v>
      </c>
      <c r="M6" s="24">
        <v>3.1725523400000003E-3</v>
      </c>
      <c r="N6" s="24">
        <v>1372.16202158747</v>
      </c>
      <c r="O6" s="24">
        <v>3.2840757099999998E-3</v>
      </c>
      <c r="P6" s="24">
        <v>3.3059678699999999E-3</v>
      </c>
      <c r="Q6" s="24">
        <v>3.2973594599999987E-3</v>
      </c>
      <c r="R6" s="24">
        <v>3.29077948E-3</v>
      </c>
      <c r="S6" s="24">
        <v>10386.49693319045</v>
      </c>
      <c r="T6" s="24">
        <v>3.4062906299999985E-3</v>
      </c>
      <c r="U6" s="24">
        <v>9365.0938046555002</v>
      </c>
      <c r="V6" s="24">
        <v>36.117062277059986</v>
      </c>
      <c r="W6" s="24">
        <v>35114.220423651896</v>
      </c>
      <c r="X6" s="24">
        <v>54.723116805300002</v>
      </c>
      <c r="Y6" s="24">
        <v>786.0462951695099</v>
      </c>
      <c r="Z6" s="24">
        <v>10948.696233227201</v>
      </c>
      <c r="AA6" s="24">
        <v>1372.2998911644399</v>
      </c>
      <c r="AB6" s="24">
        <v>24.0064475631</v>
      </c>
      <c r="AC6" s="24">
        <v>3.4462096499999996E-3</v>
      </c>
      <c r="AD6" s="24">
        <v>636.62857094773995</v>
      </c>
      <c r="AE6" s="24">
        <v>272.63043971345002</v>
      </c>
    </row>
    <row r="7" spans="1:31" x14ac:dyDescent="0.35">
      <c r="A7" s="28" t="s">
        <v>131</v>
      </c>
      <c r="B7" s="28" t="s">
        <v>67</v>
      </c>
      <c r="C7" s="24">
        <v>3.1248951599999993E-3</v>
      </c>
      <c r="D7" s="24">
        <v>3.1189858099999997E-3</v>
      </c>
      <c r="E7" s="24">
        <v>3.130891030000001E-3</v>
      </c>
      <c r="F7" s="24">
        <v>3.1621196100000003E-3</v>
      </c>
      <c r="G7" s="24">
        <v>3.1686951499999986E-3</v>
      </c>
      <c r="H7" s="24">
        <v>3.1609250999999989E-3</v>
      </c>
      <c r="I7" s="24">
        <v>3.16050447E-3</v>
      </c>
      <c r="J7" s="24">
        <v>3.1848757900000001E-3</v>
      </c>
      <c r="K7" s="24">
        <v>3.1527347699999986E-3</v>
      </c>
      <c r="L7" s="24">
        <v>3.1523645800000002E-3</v>
      </c>
      <c r="M7" s="24">
        <v>3.1832135099999991E-3</v>
      </c>
      <c r="N7" s="24">
        <v>237.21716119694</v>
      </c>
      <c r="O7" s="24">
        <v>13946.7370725811</v>
      </c>
      <c r="P7" s="24">
        <v>98.181521082719897</v>
      </c>
      <c r="Q7" s="24">
        <v>156.06618408667003</v>
      </c>
      <c r="R7" s="24">
        <v>60.390981987050004</v>
      </c>
      <c r="S7" s="24">
        <v>75915.939460000009</v>
      </c>
      <c r="T7" s="24">
        <v>239.76047926339999</v>
      </c>
      <c r="U7" s="24">
        <v>11427.758871134502</v>
      </c>
      <c r="V7" s="24">
        <v>3444.5366646768302</v>
      </c>
      <c r="W7" s="24">
        <v>4149.1592253882</v>
      </c>
      <c r="X7" s="24">
        <v>22638.240413445728</v>
      </c>
      <c r="Y7" s="24">
        <v>8379.8094239282</v>
      </c>
      <c r="Z7" s="24">
        <v>8231.55595270306</v>
      </c>
      <c r="AA7" s="24">
        <v>3978.9575397065</v>
      </c>
      <c r="AB7" s="24">
        <v>80895.331699999995</v>
      </c>
      <c r="AC7" s="24">
        <v>1453.472136953</v>
      </c>
      <c r="AD7" s="24">
        <v>5745.5716367703499</v>
      </c>
      <c r="AE7" s="24">
        <v>11735.252412955298</v>
      </c>
    </row>
    <row r="8" spans="1:31" x14ac:dyDescent="0.35">
      <c r="A8" s="28" t="s">
        <v>132</v>
      </c>
      <c r="B8" s="28" t="s">
        <v>67</v>
      </c>
      <c r="C8" s="24">
        <v>3.0857329399999996E-3</v>
      </c>
      <c r="D8" s="24">
        <v>3.0664565199999983E-3</v>
      </c>
      <c r="E8" s="24">
        <v>3.0872227400000002E-3</v>
      </c>
      <c r="F8" s="24">
        <v>3.1195845699999998E-3</v>
      </c>
      <c r="G8" s="24">
        <v>3.1224746099999981E-3</v>
      </c>
      <c r="H8" s="24">
        <v>3.1058908699999992E-3</v>
      </c>
      <c r="I8" s="24">
        <v>3.1179433499999992E-3</v>
      </c>
      <c r="J8" s="24">
        <v>3.1208323599999995E-3</v>
      </c>
      <c r="K8" s="24">
        <v>3.0976136199999996E-3</v>
      </c>
      <c r="L8" s="24">
        <v>3.0925372399999988E-3</v>
      </c>
      <c r="M8" s="24">
        <v>3.1201660999999993E-3</v>
      </c>
      <c r="N8" s="24">
        <v>144.19886727168</v>
      </c>
      <c r="O8" s="24">
        <v>3.208697009999999E-3</v>
      </c>
      <c r="P8" s="24">
        <v>3.2443893299999998E-3</v>
      </c>
      <c r="Q8" s="24">
        <v>3.2190513300000001E-3</v>
      </c>
      <c r="R8" s="24">
        <v>3.2057184799999987E-3</v>
      </c>
      <c r="S8" s="24">
        <v>1973.9789801453001</v>
      </c>
      <c r="T8" s="24">
        <v>3.2687418099999989E-3</v>
      </c>
      <c r="U8" s="24">
        <v>2285.34663391397</v>
      </c>
      <c r="V8" s="24">
        <v>0.84031542641000001</v>
      </c>
      <c r="W8" s="24">
        <v>17169.214385927753</v>
      </c>
      <c r="X8" s="24">
        <v>3.3139911900000002E-3</v>
      </c>
      <c r="Y8" s="24">
        <v>277.4911261702199</v>
      </c>
      <c r="Z8" s="24">
        <v>9970.7668559572812</v>
      </c>
      <c r="AA8" s="24">
        <v>174.07638197674001</v>
      </c>
      <c r="AB8" s="24">
        <v>3.30200636E-3</v>
      </c>
      <c r="AC8" s="24">
        <v>3.31890555E-3</v>
      </c>
      <c r="AD8" s="24">
        <v>331.20581717496998</v>
      </c>
      <c r="AE8" s="24">
        <v>211.86900793418999</v>
      </c>
    </row>
    <row r="9" spans="1:31" x14ac:dyDescent="0.35">
      <c r="A9" s="28" t="s">
        <v>133</v>
      </c>
      <c r="B9" s="28" t="s">
        <v>67</v>
      </c>
      <c r="C9" s="24">
        <v>3.1278870100000002E-3</v>
      </c>
      <c r="D9" s="24">
        <v>3.0989454599999995E-3</v>
      </c>
      <c r="E9" s="24">
        <v>3.1807177500000005E-3</v>
      </c>
      <c r="F9" s="24">
        <v>3.1479834799999998E-3</v>
      </c>
      <c r="G9" s="24">
        <v>3.1532039299999991E-3</v>
      </c>
      <c r="H9" s="24">
        <v>3.1218030100000006E-3</v>
      </c>
      <c r="I9" s="24">
        <v>3.1240573000000001E-3</v>
      </c>
      <c r="J9" s="24">
        <v>3.12861847E-3</v>
      </c>
      <c r="K9" s="24">
        <v>3.09575955E-3</v>
      </c>
      <c r="L9" s="24">
        <v>3.0853220600000003E-3</v>
      </c>
      <c r="M9" s="24">
        <v>3.1354693799999999E-3</v>
      </c>
      <c r="N9" s="24">
        <v>689.1764790236399</v>
      </c>
      <c r="O9" s="24">
        <v>3.2000429899999992E-3</v>
      </c>
      <c r="P9" s="24">
        <v>3.2382071600000001E-3</v>
      </c>
      <c r="Q9" s="24">
        <v>8.8175941472700003</v>
      </c>
      <c r="R9" s="24">
        <v>90.050161993059902</v>
      </c>
      <c r="S9" s="24">
        <v>4403.4360203347997</v>
      </c>
      <c r="T9" s="24">
        <v>3.2445250300000002E-3</v>
      </c>
      <c r="U9" s="24">
        <v>5474.1642369439005</v>
      </c>
      <c r="V9" s="24">
        <v>25.010304958799999</v>
      </c>
      <c r="W9" s="24">
        <v>8352.2117282622003</v>
      </c>
      <c r="X9" s="24">
        <v>3.2653598799999989E-3</v>
      </c>
      <c r="Y9" s="24">
        <v>454.99649882010993</v>
      </c>
      <c r="Z9" s="24">
        <v>4537.6365568236506</v>
      </c>
      <c r="AA9" s="24">
        <v>4621.2556017506004</v>
      </c>
      <c r="AB9" s="24">
        <v>63.533756481440001</v>
      </c>
      <c r="AC9" s="24">
        <v>3.2418588999999992E-3</v>
      </c>
      <c r="AD9" s="24">
        <v>378.76847231353003</v>
      </c>
      <c r="AE9" s="24">
        <v>153.42828254137987</v>
      </c>
    </row>
    <row r="10" spans="1:31" x14ac:dyDescent="0.35">
      <c r="A10" s="28" t="s">
        <v>134</v>
      </c>
      <c r="B10" s="28" t="s">
        <v>67</v>
      </c>
      <c r="C10" s="24">
        <v>2.5787366899999993E-3</v>
      </c>
      <c r="D10" s="24">
        <v>2.56608675E-3</v>
      </c>
      <c r="E10" s="24">
        <v>2.5801519500000003E-3</v>
      </c>
      <c r="F10" s="24">
        <v>2.5717322799999999E-3</v>
      </c>
      <c r="G10" s="24">
        <v>2.5559507099999984E-3</v>
      </c>
      <c r="H10" s="24">
        <v>2.5556138500000005E-3</v>
      </c>
      <c r="I10" s="24">
        <v>2.5633233499999988E-3</v>
      </c>
      <c r="J10" s="24">
        <v>2.5562788700000004E-3</v>
      </c>
      <c r="K10" s="24">
        <v>2.5563697499999998E-3</v>
      </c>
      <c r="L10" s="24">
        <v>2.5556835899999998E-3</v>
      </c>
      <c r="M10" s="24">
        <v>2.5504096599999995E-3</v>
      </c>
      <c r="N10" s="24">
        <v>2.5446897700000001E-3</v>
      </c>
      <c r="O10" s="24">
        <v>2.5432053799999991E-3</v>
      </c>
      <c r="P10" s="24">
        <v>2.5408379400000004E-3</v>
      </c>
      <c r="Q10" s="24">
        <v>2.5465780799999995E-3</v>
      </c>
      <c r="R10" s="24">
        <v>2.5387554599999983E-3</v>
      </c>
      <c r="S10" s="24">
        <v>2.538581099999999E-3</v>
      </c>
      <c r="T10" s="24">
        <v>2.5373912800000001E-3</v>
      </c>
      <c r="U10" s="24">
        <v>574.15130430349996</v>
      </c>
      <c r="V10" s="24">
        <v>2.5355137499999997E-3</v>
      </c>
      <c r="W10" s="24">
        <v>538.15450153197003</v>
      </c>
      <c r="X10" s="24">
        <v>2.535344939999999E-3</v>
      </c>
      <c r="Y10" s="24">
        <v>2.541850349999999E-3</v>
      </c>
      <c r="Z10" s="24">
        <v>39.671104468260005</v>
      </c>
      <c r="AA10" s="24">
        <v>2.5328061499999997E-3</v>
      </c>
      <c r="AB10" s="24">
        <v>2.5328681599999995E-3</v>
      </c>
      <c r="AC10" s="24">
        <v>2.5392484000000002E-3</v>
      </c>
      <c r="AD10" s="24">
        <v>49.535694500380004</v>
      </c>
      <c r="AE10" s="24">
        <v>2.5304320299999999E-3</v>
      </c>
    </row>
    <row r="11" spans="1:31" x14ac:dyDescent="0.35">
      <c r="A11" s="22" t="s">
        <v>40</v>
      </c>
      <c r="B11" s="22" t="s">
        <v>153</v>
      </c>
      <c r="C11" s="32">
        <v>1.5047659549999998E-2</v>
      </c>
      <c r="D11" s="32">
        <v>1.4973162649999998E-2</v>
      </c>
      <c r="E11" s="32">
        <v>1.5120934420000003E-2</v>
      </c>
      <c r="F11" s="32">
        <v>168.74433055461998</v>
      </c>
      <c r="G11" s="32">
        <v>1.5174904659999995E-2</v>
      </c>
      <c r="H11" s="32">
        <v>1.5108654539999999E-2</v>
      </c>
      <c r="I11" s="32">
        <v>1.5126949419999997E-2</v>
      </c>
      <c r="J11" s="32">
        <v>1.5168021720000001E-2</v>
      </c>
      <c r="K11" s="32">
        <v>1.5053962559999998E-2</v>
      </c>
      <c r="L11" s="32">
        <v>1.503269904E-2</v>
      </c>
      <c r="M11" s="32">
        <v>1.5161810989999998E-2</v>
      </c>
      <c r="N11" s="32">
        <v>2442.7570737694996</v>
      </c>
      <c r="O11" s="32">
        <v>13946.74930860219</v>
      </c>
      <c r="P11" s="32">
        <v>98.193850485019908</v>
      </c>
      <c r="Q11" s="32">
        <v>164.89284122281003</v>
      </c>
      <c r="R11" s="32">
        <v>150.45017923352989</v>
      </c>
      <c r="S11" s="32">
        <v>92679.853932251674</v>
      </c>
      <c r="T11" s="32">
        <v>239.77293621214997</v>
      </c>
      <c r="U11" s="32">
        <v>29126.514850951375</v>
      </c>
      <c r="V11" s="32">
        <v>3506.5068828528506</v>
      </c>
      <c r="W11" s="32">
        <v>65322.960264762012</v>
      </c>
      <c r="X11" s="32">
        <v>22692.972644947036</v>
      </c>
      <c r="Y11" s="32">
        <v>9898.34588593839</v>
      </c>
      <c r="Z11" s="32">
        <v>33728.326703179453</v>
      </c>
      <c r="AA11" s="32">
        <v>10146.591947404429</v>
      </c>
      <c r="AB11" s="32">
        <v>80982.877738919051</v>
      </c>
      <c r="AC11" s="32">
        <v>1453.4846831755001</v>
      </c>
      <c r="AD11" s="32">
        <v>7141.7101917069695</v>
      </c>
      <c r="AE11" s="32">
        <v>12373.182673576348</v>
      </c>
    </row>
  </sheetData>
  <sheetProtection algorithmName="SHA-512" hashValue="XsXt07ZrVBj7Job+Ys9RqhE0iyfkX+5Qagb7EetbRR+RUeiIm3Iv2vQerlr0TK3ulFaSMrFjJCmJckkvvi4dgw==" saltValue="NNX/t8EJYkbovFLdgku8HQ=="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7347F-B4F0-4486-A2AD-586C07E421F2}">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2.6538091856243502E-6</v>
      </c>
      <c r="G7" s="24">
        <v>4.5284495334472704E-6</v>
      </c>
      <c r="H7" s="24">
        <v>4.3210396294316695E-6</v>
      </c>
      <c r="I7" s="24">
        <v>4.1341601395271997E-6</v>
      </c>
      <c r="J7" s="24">
        <v>3.9337784729483603E-6</v>
      </c>
      <c r="K7" s="24">
        <v>3.7536054116242698E-6</v>
      </c>
      <c r="L7" s="24">
        <v>3.5816845516506398E-6</v>
      </c>
      <c r="M7" s="24">
        <v>3.4267812322151701E-6</v>
      </c>
      <c r="N7" s="24">
        <v>3.2606860372692701E-6</v>
      </c>
      <c r="O7" s="24">
        <v>3.1113416373770202E-6</v>
      </c>
      <c r="P7" s="24">
        <v>2.96883743906328E-6</v>
      </c>
      <c r="Q7" s="24">
        <v>2.8404389808676102E-6</v>
      </c>
      <c r="R7" s="24">
        <v>3.6062372438264699E-6</v>
      </c>
      <c r="S7" s="24">
        <v>4.3644331202432399E-6</v>
      </c>
      <c r="T7" s="24">
        <v>4.1645354184214303E-6</v>
      </c>
      <c r="U7" s="24">
        <v>4.9999822878377997E-6</v>
      </c>
      <c r="V7" s="24">
        <v>4.7576344469493399E-6</v>
      </c>
      <c r="W7" s="24">
        <v>5.62795686081079E-6</v>
      </c>
      <c r="X7" s="24">
        <v>5.3701878421471097E-6</v>
      </c>
      <c r="Y7" s="24">
        <v>5.1379340211462496E-6</v>
      </c>
      <c r="Z7" s="24">
        <v>5.8439448797991797E-6</v>
      </c>
      <c r="AA7" s="24">
        <v>6.3482376302136606E-6</v>
      </c>
      <c r="AB7" s="24">
        <v>6.9570452983696598E-6</v>
      </c>
      <c r="AC7" s="24">
        <v>7.3208980421436E-6</v>
      </c>
      <c r="AD7" s="24">
        <v>7.813946944362131E-6</v>
      </c>
      <c r="AE7" s="24">
        <v>8.7907932659820909E-6</v>
      </c>
    </row>
    <row r="8" spans="1:31" x14ac:dyDescent="0.35">
      <c r="A8" s="28" t="s">
        <v>132</v>
      </c>
      <c r="B8" s="28" t="s">
        <v>75</v>
      </c>
      <c r="C8" s="24">
        <v>0</v>
      </c>
      <c r="D8" s="24">
        <v>0</v>
      </c>
      <c r="E8" s="24">
        <v>0</v>
      </c>
      <c r="F8" s="24">
        <v>5861.9705125640794</v>
      </c>
      <c r="G8" s="24">
        <v>5593.4833112884498</v>
      </c>
      <c r="H8" s="24">
        <v>5337.2944608749895</v>
      </c>
      <c r="I8" s="24">
        <v>5806.9486159335002</v>
      </c>
      <c r="J8" s="24">
        <v>5525.4873286780694</v>
      </c>
      <c r="K8" s="24">
        <v>5450.2957662813196</v>
      </c>
      <c r="L8" s="24">
        <v>5200.6638991873706</v>
      </c>
      <c r="M8" s="24">
        <v>5766.6998382682295</v>
      </c>
      <c r="N8" s="24">
        <v>5524.0188807412596</v>
      </c>
      <c r="O8" s="24">
        <v>5271.0103802881904</v>
      </c>
      <c r="P8" s="24">
        <v>5029.5900555244998</v>
      </c>
      <c r="Q8" s="24">
        <v>4812.0666573119597</v>
      </c>
      <c r="R8" s="24">
        <v>4578.8270393305602</v>
      </c>
      <c r="S8" s="24">
        <v>5574.2866433633399</v>
      </c>
      <c r="T8" s="24">
        <v>5318.9758035538798</v>
      </c>
      <c r="U8" s="24">
        <v>5088.9368393373597</v>
      </c>
      <c r="V8" s="24">
        <v>4842.2773944766996</v>
      </c>
      <c r="W8" s="24">
        <v>4620.4936951802301</v>
      </c>
      <c r="X8" s="24">
        <v>4408.8680279968503</v>
      </c>
      <c r="Y8" s="24">
        <v>4218.1900711190201</v>
      </c>
      <c r="Z8" s="24">
        <v>4013.7354962162599</v>
      </c>
      <c r="AA8" s="24">
        <v>3829.9002818874601</v>
      </c>
      <c r="AB8" s="24">
        <v>3654.4850012901902</v>
      </c>
      <c r="AC8" s="24">
        <v>3703.00803663748</v>
      </c>
      <c r="AD8" s="24">
        <v>5024.8217794404109</v>
      </c>
      <c r="AE8" s="24">
        <v>4794.6773070934096</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1249.3544604062001</v>
      </c>
      <c r="D10" s="24">
        <v>1399.19736104555</v>
      </c>
      <c r="E10" s="24">
        <v>1588.6246597977999</v>
      </c>
      <c r="F10" s="24">
        <v>973.85252460000004</v>
      </c>
      <c r="G10" s="24">
        <v>659.27109929999995</v>
      </c>
      <c r="H10" s="24">
        <v>977.96345999999994</v>
      </c>
      <c r="I10" s="24">
        <v>745.40549599999986</v>
      </c>
      <c r="J10" s="24">
        <v>779.29610000000002</v>
      </c>
      <c r="K10" s="24">
        <v>1086.2054699999999</v>
      </c>
      <c r="L10" s="24">
        <v>1289.0457900000001</v>
      </c>
      <c r="M10" s="24">
        <v>1450.147686</v>
      </c>
      <c r="N10" s="24">
        <v>1425.711534</v>
      </c>
      <c r="O10" s="24">
        <v>1521.694904</v>
      </c>
      <c r="P10" s="24">
        <v>1731.6266499999999</v>
      </c>
      <c r="Q10" s="24">
        <v>1884.1160300000001</v>
      </c>
      <c r="R10" s="24">
        <v>1968.6171099999999</v>
      </c>
      <c r="S10" s="24">
        <v>1872.7041300000001</v>
      </c>
      <c r="T10" s="24">
        <v>1791.7073339999999</v>
      </c>
      <c r="U10" s="24">
        <v>1771.51144</v>
      </c>
      <c r="V10" s="24">
        <v>1916.910026</v>
      </c>
      <c r="W10" s="24">
        <v>1702.66652</v>
      </c>
      <c r="X10" s="24">
        <v>1642.35493</v>
      </c>
      <c r="Y10" s="24">
        <v>1689.82017</v>
      </c>
      <c r="Z10" s="24">
        <v>1618.9371400000002</v>
      </c>
      <c r="AA10" s="24">
        <v>1560.86151</v>
      </c>
      <c r="AB10" s="24">
        <v>1417.42931</v>
      </c>
      <c r="AC10" s="24">
        <v>1356.2006000000001</v>
      </c>
      <c r="AD10" s="24">
        <v>1276.56873</v>
      </c>
      <c r="AE10" s="24">
        <v>1298.04177</v>
      </c>
    </row>
    <row r="11" spans="1:31" x14ac:dyDescent="0.35">
      <c r="A11" s="22" t="s">
        <v>40</v>
      </c>
      <c r="B11" s="22" t="s">
        <v>153</v>
      </c>
      <c r="C11" s="32">
        <v>1249.3544604062001</v>
      </c>
      <c r="D11" s="32">
        <v>1399.19736104555</v>
      </c>
      <c r="E11" s="32">
        <v>1588.6246597977999</v>
      </c>
      <c r="F11" s="32">
        <v>6835.8230398178885</v>
      </c>
      <c r="G11" s="32">
        <v>6252.7544151168995</v>
      </c>
      <c r="H11" s="32">
        <v>6315.2579251960287</v>
      </c>
      <c r="I11" s="32">
        <v>6552.3541160676596</v>
      </c>
      <c r="J11" s="32">
        <v>6304.7834326118482</v>
      </c>
      <c r="K11" s="32">
        <v>6536.5012400349251</v>
      </c>
      <c r="L11" s="32">
        <v>6489.7096927690554</v>
      </c>
      <c r="M11" s="32">
        <v>7216.8475276950112</v>
      </c>
      <c r="N11" s="32">
        <v>6949.7304180019455</v>
      </c>
      <c r="O11" s="32">
        <v>6792.7052873995317</v>
      </c>
      <c r="P11" s="32">
        <v>6761.2167084933371</v>
      </c>
      <c r="Q11" s="32">
        <v>6696.1826901523991</v>
      </c>
      <c r="R11" s="32">
        <v>6547.4441529367978</v>
      </c>
      <c r="S11" s="32">
        <v>7446.9907777277731</v>
      </c>
      <c r="T11" s="32">
        <v>7110.6831417184148</v>
      </c>
      <c r="U11" s="32">
        <v>6860.4482843373426</v>
      </c>
      <c r="V11" s="32">
        <v>6759.1874252343332</v>
      </c>
      <c r="W11" s="32">
        <v>6323.1602208081868</v>
      </c>
      <c r="X11" s="32">
        <v>6051.2229633670377</v>
      </c>
      <c r="Y11" s="32">
        <v>5908.0102462569539</v>
      </c>
      <c r="Z11" s="32">
        <v>5632.6726420602054</v>
      </c>
      <c r="AA11" s="32">
        <v>5390.7617982356978</v>
      </c>
      <c r="AB11" s="32">
        <v>5071.9143182472353</v>
      </c>
      <c r="AC11" s="32">
        <v>5059.2086439583782</v>
      </c>
      <c r="AD11" s="32">
        <v>6301.3905172543582</v>
      </c>
      <c r="AE11" s="32">
        <v>6092.7190858842023</v>
      </c>
    </row>
  </sheetData>
  <sheetProtection algorithmName="SHA-512" hashValue="Pa4gGn5T0gphQm/6AMQ9Z0BO2CrVM7CYZpqrdQOSOwX1cWKBRJTXhPJpXoGPV0IFuWnNYHR6Vkhq0/dRs9AIww==" saltValue="sCeUgazGYckrgjBYZgiA/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7F778-2098-4A82-9C69-445A33CA7396}">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9.3130173073623885E-5</v>
      </c>
      <c r="D6" s="24">
        <v>480.01916583849021</v>
      </c>
      <c r="E6" s="24">
        <v>1580.4959486511266</v>
      </c>
      <c r="F6" s="24">
        <v>2570.7807419971082</v>
      </c>
      <c r="G6" s="24">
        <v>3498.3312266511798</v>
      </c>
      <c r="H6" s="24">
        <v>4366.3657786323793</v>
      </c>
      <c r="I6" s="24">
        <v>5161.318391897762</v>
      </c>
      <c r="J6" s="24">
        <v>5847.2589210664619</v>
      </c>
      <c r="K6" s="24">
        <v>13965.202005065714</v>
      </c>
      <c r="L6" s="24">
        <v>13325.574427277399</v>
      </c>
      <c r="M6" s="24">
        <v>12749.260215186752</v>
      </c>
      <c r="N6" s="24">
        <v>12131.306891284865</v>
      </c>
      <c r="O6" s="24">
        <v>11575.674510484816</v>
      </c>
      <c r="P6" s="24">
        <v>11045.490941567474</v>
      </c>
      <c r="Q6" s="24">
        <v>10567.787456147516</v>
      </c>
      <c r="R6" s="24">
        <v>10055.569559101337</v>
      </c>
      <c r="S6" s="24">
        <v>9870.4209681424018</v>
      </c>
      <c r="T6" s="24">
        <v>9490.7787883533729</v>
      </c>
      <c r="U6" s="24">
        <v>9320.1461008540064</v>
      </c>
      <c r="V6" s="24">
        <v>8868.4010668736755</v>
      </c>
      <c r="W6" s="24">
        <v>9864.1112366732486</v>
      </c>
      <c r="X6" s="24">
        <v>11058.854888052661</v>
      </c>
      <c r="Y6" s="24">
        <v>10738.168441516915</v>
      </c>
      <c r="Z6" s="24">
        <v>10217.692211145253</v>
      </c>
      <c r="AA6" s="24">
        <v>10079.853932939252</v>
      </c>
      <c r="AB6" s="24">
        <v>10892.886424110653</v>
      </c>
      <c r="AC6" s="24">
        <v>10656.121537963509</v>
      </c>
      <c r="AD6" s="24">
        <v>10615.331587214847</v>
      </c>
      <c r="AE6" s="24">
        <v>10642.948735866625</v>
      </c>
    </row>
    <row r="7" spans="1:31" x14ac:dyDescent="0.35">
      <c r="A7" s="28" t="s">
        <v>131</v>
      </c>
      <c r="B7" s="28" t="s">
        <v>79</v>
      </c>
      <c r="C7" s="24">
        <v>3.5318349150727902E-4</v>
      </c>
      <c r="D7" s="24">
        <v>3.6493137473169444E-4</v>
      </c>
      <c r="E7" s="24">
        <v>3.6420909344526118E-4</v>
      </c>
      <c r="F7" s="24">
        <v>563.38225045738648</v>
      </c>
      <c r="G7" s="24">
        <v>891.29432201105078</v>
      </c>
      <c r="H7" s="24">
        <v>930.65321387920369</v>
      </c>
      <c r="I7" s="24">
        <v>1280.3235702224447</v>
      </c>
      <c r="J7" s="24">
        <v>1712.7271778955148</v>
      </c>
      <c r="K7" s="24">
        <v>1634.2989931982877</v>
      </c>
      <c r="L7" s="24">
        <v>1559.4456045474424</v>
      </c>
      <c r="M7" s="24">
        <v>1492.0015585984045</v>
      </c>
      <c r="N7" s="24">
        <v>1419.6846380875713</v>
      </c>
      <c r="O7" s="24">
        <v>1366.0264161216005</v>
      </c>
      <c r="P7" s="24">
        <v>1657.8777330398141</v>
      </c>
      <c r="Q7" s="24">
        <v>1586.1766255731461</v>
      </c>
      <c r="R7" s="24">
        <v>1545.9485904348364</v>
      </c>
      <c r="S7" s="24">
        <v>2852.4693651052535</v>
      </c>
      <c r="T7" s="24">
        <v>2721.8219128966707</v>
      </c>
      <c r="U7" s="24">
        <v>2604.1065637793367</v>
      </c>
      <c r="V7" s="24">
        <v>2477.8861984273253</v>
      </c>
      <c r="W7" s="24">
        <v>2364.3952430285358</v>
      </c>
      <c r="X7" s="24">
        <v>4225.4694737755208</v>
      </c>
      <c r="Y7" s="24">
        <v>4042.7232824170464</v>
      </c>
      <c r="Z7" s="24">
        <v>4043.1996268094199</v>
      </c>
      <c r="AA7" s="24">
        <v>4197.3953392885787</v>
      </c>
      <c r="AB7" s="24">
        <v>5457.8344121146174</v>
      </c>
      <c r="AC7" s="24">
        <v>5221.7899886618115</v>
      </c>
      <c r="AD7" s="24">
        <v>4968.6911870852236</v>
      </c>
      <c r="AE7" s="24">
        <v>5835.2847151573369</v>
      </c>
    </row>
    <row r="8" spans="1:31" x14ac:dyDescent="0.35">
      <c r="A8" s="28" t="s">
        <v>132</v>
      </c>
      <c r="B8" s="28" t="s">
        <v>79</v>
      </c>
      <c r="C8" s="24">
        <v>1.3921112107343172E-4</v>
      </c>
      <c r="D8" s="24">
        <v>1.3810642918694438E-4</v>
      </c>
      <c r="E8" s="24">
        <v>1.3969882127974121E-4</v>
      </c>
      <c r="F8" s="24">
        <v>1.8573869288417361E-4</v>
      </c>
      <c r="G8" s="24">
        <v>1.7723157710899508E-4</v>
      </c>
      <c r="H8" s="24">
        <v>1.6935246453430108E-4</v>
      </c>
      <c r="I8" s="24">
        <v>1.8020854436014399E-4</v>
      </c>
      <c r="J8" s="24">
        <v>1.9735050180487716E-4</v>
      </c>
      <c r="K8" s="24">
        <v>1.9150714008476781E-4</v>
      </c>
      <c r="L8" s="24">
        <v>1.919199460200786E-4</v>
      </c>
      <c r="M8" s="24">
        <v>2.0784563969356511E-4</v>
      </c>
      <c r="N8" s="24">
        <v>283.37131453796957</v>
      </c>
      <c r="O8" s="24">
        <v>963.56294842818068</v>
      </c>
      <c r="P8" s="24">
        <v>919.43130625604272</v>
      </c>
      <c r="Q8" s="24">
        <v>898.89751897436565</v>
      </c>
      <c r="R8" s="24">
        <v>1554.4821445437015</v>
      </c>
      <c r="S8" s="24">
        <v>4142.7811454580769</v>
      </c>
      <c r="T8" s="24">
        <v>3953.0354904624196</v>
      </c>
      <c r="U8" s="24">
        <v>3782.0717476693076</v>
      </c>
      <c r="V8" s="24">
        <v>3598.7558055491545</v>
      </c>
      <c r="W8" s="24">
        <v>3688.4121883632715</v>
      </c>
      <c r="X8" s="24">
        <v>3637.6245038754437</v>
      </c>
      <c r="Y8" s="24">
        <v>4242.8910810333173</v>
      </c>
      <c r="Z8" s="24">
        <v>4037.2392547159548</v>
      </c>
      <c r="AA8" s="24">
        <v>3852.3277469927989</v>
      </c>
      <c r="AB8" s="24">
        <v>4936.9864563983238</v>
      </c>
      <c r="AC8" s="24">
        <v>5019.4810315572895</v>
      </c>
      <c r="AD8" s="24">
        <v>6389.8533518684471</v>
      </c>
      <c r="AE8" s="24">
        <v>6614.9418902266389</v>
      </c>
    </row>
    <row r="9" spans="1:31" x14ac:dyDescent="0.35">
      <c r="A9" s="28" t="s">
        <v>133</v>
      </c>
      <c r="B9" s="28" t="s">
        <v>79</v>
      </c>
      <c r="C9" s="24">
        <v>2.7487859130348626E-4</v>
      </c>
      <c r="D9" s="24">
        <v>2.8334654701953917E-4</v>
      </c>
      <c r="E9" s="24">
        <v>3.3015435329278314E-4</v>
      </c>
      <c r="F9" s="24">
        <v>3.2225435721730967E-4</v>
      </c>
      <c r="G9" s="24">
        <v>3.074946155429512E-4</v>
      </c>
      <c r="H9" s="24">
        <v>2.9394983583843931E-4</v>
      </c>
      <c r="I9" s="24">
        <v>2.9925441514457761E-4</v>
      </c>
      <c r="J9" s="24">
        <v>3.4158121584446376E-4</v>
      </c>
      <c r="K9" s="24">
        <v>3.3082346949741003E-4</v>
      </c>
      <c r="L9" s="24">
        <v>3.3094603274941509E-4</v>
      </c>
      <c r="M9" s="24">
        <v>3.6402269194153302E-4</v>
      </c>
      <c r="N9" s="24">
        <v>709.60875757313113</v>
      </c>
      <c r="O9" s="24">
        <v>677.10778482216131</v>
      </c>
      <c r="P9" s="24">
        <v>646.095264173636</v>
      </c>
      <c r="Q9" s="24">
        <v>1256.6663636329997</v>
      </c>
      <c r="R9" s="24">
        <v>1478.3044683457604</v>
      </c>
      <c r="S9" s="24">
        <v>2405.5153477483186</v>
      </c>
      <c r="T9" s="24">
        <v>2737.4347464898919</v>
      </c>
      <c r="U9" s="24">
        <v>2859.3091228591443</v>
      </c>
      <c r="V9" s="24">
        <v>2720.7191557251858</v>
      </c>
      <c r="W9" s="24">
        <v>2596.106066493051</v>
      </c>
      <c r="X9" s="24">
        <v>2477.2004768744673</v>
      </c>
      <c r="Y9" s="24">
        <v>2370.0649422914216</v>
      </c>
      <c r="Z9" s="24">
        <v>2287.9206623256014</v>
      </c>
      <c r="AA9" s="24">
        <v>2418.1304083719447</v>
      </c>
      <c r="AB9" s="24">
        <v>2391.2660482350102</v>
      </c>
      <c r="AC9" s="24">
        <v>2287.8469029556741</v>
      </c>
      <c r="AD9" s="24">
        <v>2512.5306260842253</v>
      </c>
      <c r="AE9" s="24">
        <v>2598.5737076032642</v>
      </c>
    </row>
    <row r="10" spans="1:31" x14ac:dyDescent="0.35">
      <c r="A10" s="28" t="s">
        <v>134</v>
      </c>
      <c r="B10" s="28" t="s">
        <v>79</v>
      </c>
      <c r="C10" s="24">
        <v>1.2703966969072677E-4</v>
      </c>
      <c r="D10" s="24">
        <v>1.2494498749722455E-4</v>
      </c>
      <c r="E10" s="24">
        <v>187.5461333824727</v>
      </c>
      <c r="F10" s="24">
        <v>356.91192838293034</v>
      </c>
      <c r="G10" s="24">
        <v>510.53006782135088</v>
      </c>
      <c r="H10" s="24">
        <v>644.46800698492837</v>
      </c>
      <c r="I10" s="24">
        <v>767.11290607625597</v>
      </c>
      <c r="J10" s="24">
        <v>873.15269352776249</v>
      </c>
      <c r="K10" s="24">
        <v>969.8227529549506</v>
      </c>
      <c r="L10" s="24">
        <v>1059.7726912584687</v>
      </c>
      <c r="M10" s="24">
        <v>1177.1672911203359</v>
      </c>
      <c r="N10" s="24">
        <v>1325.77721194527</v>
      </c>
      <c r="O10" s="24">
        <v>1461.3019832455459</v>
      </c>
      <c r="P10" s="24">
        <v>1581.630759757297</v>
      </c>
      <c r="Q10" s="24">
        <v>1692.387174374792</v>
      </c>
      <c r="R10" s="24">
        <v>1780.8340077005091</v>
      </c>
      <c r="S10" s="24">
        <v>1861.9371370319529</v>
      </c>
      <c r="T10" s="24">
        <v>1932.0500675987319</v>
      </c>
      <c r="U10" s="24">
        <v>2002.37904216321</v>
      </c>
      <c r="V10" s="24">
        <v>2051.7528097733452</v>
      </c>
      <c r="W10" s="24">
        <v>1957.7793978592531</v>
      </c>
      <c r="X10" s="24">
        <v>1868.1101117173839</v>
      </c>
      <c r="Y10" s="24">
        <v>1787.3167159833429</v>
      </c>
      <c r="Z10" s="24">
        <v>1700.6859396791901</v>
      </c>
      <c r="AA10" s="24">
        <v>1622.7919266147051</v>
      </c>
      <c r="AB10" s="24">
        <v>1548.465578342144</v>
      </c>
      <c r="AC10" s="24">
        <v>1481.4964038425892</v>
      </c>
      <c r="AD10" s="24">
        <v>1409.6886587925978</v>
      </c>
      <c r="AE10" s="24">
        <v>1345.1227658292869</v>
      </c>
    </row>
    <row r="11" spans="1:31" x14ac:dyDescent="0.35">
      <c r="A11" s="22" t="s">
        <v>40</v>
      </c>
      <c r="B11" s="22" t="s">
        <v>153</v>
      </c>
      <c r="C11" s="32">
        <v>9.8744304664854761E-4</v>
      </c>
      <c r="D11" s="32">
        <v>480.02007716782862</v>
      </c>
      <c r="E11" s="32">
        <v>1768.0429160958674</v>
      </c>
      <c r="F11" s="32">
        <v>3491.0754288304752</v>
      </c>
      <c r="G11" s="32">
        <v>4900.1561012097736</v>
      </c>
      <c r="H11" s="32">
        <v>5941.4874627988111</v>
      </c>
      <c r="I11" s="32">
        <v>7208.7553476594221</v>
      </c>
      <c r="J11" s="32">
        <v>8433.1393314214565</v>
      </c>
      <c r="K11" s="32">
        <v>16569.324273549562</v>
      </c>
      <c r="L11" s="32">
        <v>15944.793245949289</v>
      </c>
      <c r="M11" s="32">
        <v>15418.429636773824</v>
      </c>
      <c r="N11" s="32">
        <v>15869.748813428807</v>
      </c>
      <c r="O11" s="32">
        <v>16043.673643102304</v>
      </c>
      <c r="P11" s="32">
        <v>15850.526004794265</v>
      </c>
      <c r="Q11" s="32">
        <v>16001.915138702818</v>
      </c>
      <c r="R11" s="32">
        <v>16415.138770126145</v>
      </c>
      <c r="S11" s="32">
        <v>21133.123963486003</v>
      </c>
      <c r="T11" s="32">
        <v>20835.121005801087</v>
      </c>
      <c r="U11" s="32">
        <v>20568.012577325007</v>
      </c>
      <c r="V11" s="32">
        <v>19717.515036348686</v>
      </c>
      <c r="W11" s="32">
        <v>20470.804132417361</v>
      </c>
      <c r="X11" s="32">
        <v>23267.259454295476</v>
      </c>
      <c r="Y11" s="32">
        <v>23181.164463242043</v>
      </c>
      <c r="Z11" s="32">
        <v>22286.737694675423</v>
      </c>
      <c r="AA11" s="32">
        <v>22170.499354207277</v>
      </c>
      <c r="AB11" s="32">
        <v>25227.438919200751</v>
      </c>
      <c r="AC11" s="32">
        <v>24666.735864980874</v>
      </c>
      <c r="AD11" s="32">
        <v>25896.095411045342</v>
      </c>
      <c r="AE11" s="32">
        <v>27036.871814683152</v>
      </c>
    </row>
  </sheetData>
  <sheetProtection algorithmName="SHA-512" hashValue="TfCr/gQelFqP67RMF6eOBtGqvA4l1aV6d3Qt1AxNIvaaQc0UktQTGJe9m+QMaNPq7gOrmlEG7pdt8u/oCI3GHg==" saltValue="+cisLkBJkftfYT9wpPvRQ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6F5DA-D89C-4E0B-86CB-CC44C1925C2C}">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0.56045211284799135</v>
      </c>
      <c r="D6" s="29">
        <v>0.5031965900688824</v>
      </c>
      <c r="E6" s="29">
        <v>0.54517217304422905</v>
      </c>
      <c r="F6" s="29">
        <v>0.65476424996068205</v>
      </c>
      <c r="G6" s="29">
        <v>0.69903497676593729</v>
      </c>
      <c r="H6" s="29">
        <v>0.67132692485463197</v>
      </c>
      <c r="I6" s="29">
        <v>0.62260254479817645</v>
      </c>
      <c r="J6" s="29">
        <v>0.70280286718547369</v>
      </c>
      <c r="K6" s="29">
        <v>0.6653842466282085</v>
      </c>
      <c r="L6" s="29">
        <v>0.64472572876273659</v>
      </c>
      <c r="M6" s="29">
        <v>0.61257505819846048</v>
      </c>
      <c r="N6" s="29">
        <v>0.64895280076707262</v>
      </c>
      <c r="O6" s="29">
        <v>0.70725024159873162</v>
      </c>
      <c r="P6" s="29">
        <v>0.66128871804812561</v>
      </c>
      <c r="Q6" s="29">
        <v>0.64545243302915867</v>
      </c>
      <c r="R6" s="29">
        <v>0.67905262882721784</v>
      </c>
      <c r="S6" s="29">
        <v>0.71092024234163176</v>
      </c>
      <c r="T6" s="29">
        <v>0.72214544414792192</v>
      </c>
      <c r="U6" s="29">
        <v>0.68389908075211037</v>
      </c>
      <c r="V6" s="29">
        <v>0.64421326881799046</v>
      </c>
      <c r="W6" s="29">
        <v>0.61398177041172486</v>
      </c>
      <c r="X6" s="29">
        <v>0.70820082704610254</v>
      </c>
      <c r="Y6" s="29">
        <v>0.63693996752698845</v>
      </c>
      <c r="Z6" s="29">
        <v>0.62710126258912746</v>
      </c>
      <c r="AA6" s="29">
        <v>0.63669696192753111</v>
      </c>
      <c r="AB6" s="29">
        <v>0.62161816417846005</v>
      </c>
      <c r="AC6" s="29">
        <v>0.59162151057352896</v>
      </c>
      <c r="AD6" s="29">
        <v>0.58008085322279435</v>
      </c>
      <c r="AE6" s="29">
        <v>0.51158356002461158</v>
      </c>
    </row>
    <row r="7" spans="1:31" x14ac:dyDescent="0.35">
      <c r="A7" s="28" t="s">
        <v>40</v>
      </c>
      <c r="B7" s="28" t="s">
        <v>71</v>
      </c>
      <c r="C7" s="29">
        <v>0.70830238510595678</v>
      </c>
      <c r="D7" s="29">
        <v>0.67235284935319961</v>
      </c>
      <c r="E7" s="29">
        <v>0.67937166232924373</v>
      </c>
      <c r="F7" s="29">
        <v>0.68489822059790795</v>
      </c>
      <c r="G7" s="29">
        <v>0.72323775691934022</v>
      </c>
      <c r="H7" s="29">
        <v>0.74643344171838688</v>
      </c>
      <c r="I7" s="29">
        <v>0.7235720332986203</v>
      </c>
      <c r="J7" s="29">
        <v>0.71418188280075745</v>
      </c>
      <c r="K7" s="29">
        <v>0.68891580658383311</v>
      </c>
      <c r="L7" s="29">
        <v>0.73530980081405373</v>
      </c>
      <c r="M7" s="29">
        <v>0.72280269320080037</v>
      </c>
      <c r="N7" s="29">
        <v>0.71316212438137416</v>
      </c>
      <c r="O7" s="29">
        <v>0.73153696374374544</v>
      </c>
      <c r="P7" s="29">
        <v>0.70793830831487703</v>
      </c>
      <c r="Q7" s="29">
        <v>0.74732119322997836</v>
      </c>
      <c r="R7" s="29">
        <v>0.70721226382850744</v>
      </c>
      <c r="S7" s="29">
        <v>0.6501849896098213</v>
      </c>
      <c r="T7" s="29">
        <v>0.68228773958931421</v>
      </c>
      <c r="U7" s="29">
        <v>0.60004733341536098</v>
      </c>
      <c r="V7" s="29">
        <v>0.63015014149782622</v>
      </c>
      <c r="W7" s="29">
        <v>0.6991784957482291</v>
      </c>
      <c r="X7" s="29">
        <v>0.69121626951576287</v>
      </c>
      <c r="Y7" s="29">
        <v>0.65548910398381288</v>
      </c>
      <c r="Z7" s="29">
        <v>0.66499946340196292</v>
      </c>
      <c r="AA7" s="29">
        <v>0.65647654348836537</v>
      </c>
      <c r="AB7" s="29">
        <v>0.66455527643343415</v>
      </c>
      <c r="AC7" s="29">
        <v>0.66805141860345796</v>
      </c>
      <c r="AD7" s="29" t="s">
        <v>169</v>
      </c>
      <c r="AE7" s="29" t="s">
        <v>169</v>
      </c>
    </row>
    <row r="8" spans="1:31" x14ac:dyDescent="0.35">
      <c r="A8" s="28" t="s">
        <v>40</v>
      </c>
      <c r="B8" s="28" t="s">
        <v>20</v>
      </c>
      <c r="C8" s="29">
        <v>8.4171478893349722E-2</v>
      </c>
      <c r="D8" s="29">
        <v>8.4171478896362964E-2</v>
      </c>
      <c r="E8" s="29">
        <v>7.5239481115717849E-2</v>
      </c>
      <c r="F8" s="29">
        <v>7.7104683054074169E-2</v>
      </c>
      <c r="G8" s="29">
        <v>6.8931994809220035E-2</v>
      </c>
      <c r="H8" s="29">
        <v>6.9270024872697067E-2</v>
      </c>
      <c r="I8" s="29">
        <v>7.0940467583651953E-2</v>
      </c>
      <c r="J8" s="29">
        <v>7.875394064427399E-2</v>
      </c>
      <c r="K8" s="29">
        <v>6.9224803694941522E-2</v>
      </c>
      <c r="L8" s="29">
        <v>7.2103496372187367E-2</v>
      </c>
      <c r="M8" s="29">
        <v>8.213716416530259E-2</v>
      </c>
      <c r="N8" s="29">
        <v>0.1735790916736954</v>
      </c>
      <c r="O8" s="29">
        <v>0.18686856250673647</v>
      </c>
      <c r="P8" s="29">
        <v>0.21841995622736871</v>
      </c>
      <c r="Q8" s="29">
        <v>0.14653014881562548</v>
      </c>
      <c r="R8" s="29">
        <v>0.15536812186764967</v>
      </c>
      <c r="S8" s="29">
        <v>0.30407577444225592</v>
      </c>
      <c r="T8" s="29">
        <v>0.30354430693199119</v>
      </c>
      <c r="U8" s="29">
        <v>0.2675793936749839</v>
      </c>
      <c r="V8" s="29">
        <v>0.27093528802294825</v>
      </c>
      <c r="W8" s="29">
        <v>0.2698115561546377</v>
      </c>
      <c r="X8" s="29">
        <v>0.33090889766265752</v>
      </c>
      <c r="Y8" s="29">
        <v>0.28527402234178018</v>
      </c>
      <c r="Z8" s="29">
        <v>0.3000114805119517</v>
      </c>
      <c r="AA8" s="29">
        <v>0.3164245040906884</v>
      </c>
      <c r="AB8" s="29">
        <v>0.28260000490141429</v>
      </c>
      <c r="AC8" s="29">
        <v>0.28337427780781876</v>
      </c>
      <c r="AD8" s="29">
        <v>0.28260001317491718</v>
      </c>
      <c r="AE8" s="29">
        <v>0.2826000126135364</v>
      </c>
    </row>
    <row r="9" spans="1:31" x14ac:dyDescent="0.35">
      <c r="A9" s="28" t="s">
        <v>40</v>
      </c>
      <c r="B9" s="28" t="s">
        <v>32</v>
      </c>
      <c r="C9" s="29">
        <v>5.7470558709121863E-2</v>
      </c>
      <c r="D9" s="29">
        <v>5.8667014600984502E-2</v>
      </c>
      <c r="E9" s="29">
        <v>5.9718292389210018E-2</v>
      </c>
      <c r="F9" s="29">
        <v>1.3549421305460959E-2</v>
      </c>
      <c r="G9" s="29">
        <v>1.3036834979676389E-2</v>
      </c>
      <c r="H9" s="29">
        <v>1.3648658675799074E-2</v>
      </c>
      <c r="I9" s="29">
        <v>1.3226806110935147E-2</v>
      </c>
      <c r="J9" s="29">
        <v>1.3921925561538234E-2</v>
      </c>
      <c r="K9" s="29">
        <v>1.2733352683752466E-2</v>
      </c>
      <c r="L9" s="29">
        <v>1.2779602284424721E-2</v>
      </c>
      <c r="M9" s="29">
        <v>1.2768238505041274E-2</v>
      </c>
      <c r="N9" s="29">
        <v>1.8229592026948547E-2</v>
      </c>
      <c r="O9" s="29">
        <v>1.3392193867619483E-2</v>
      </c>
      <c r="P9" s="29">
        <v>2.8267209126811309E-2</v>
      </c>
      <c r="Q9" s="29">
        <v>1.8613889410145742E-2</v>
      </c>
      <c r="R9" s="29">
        <v>1.6335436018327373E-2</v>
      </c>
      <c r="S9" s="29">
        <v>5.3332227943016196E-2</v>
      </c>
      <c r="T9" s="29">
        <v>3.8416301135297433E-2</v>
      </c>
      <c r="U9" s="29">
        <v>0.22723390954555336</v>
      </c>
      <c r="V9" s="29">
        <v>0.23233221896064363</v>
      </c>
      <c r="W9" s="29">
        <v>0.27322393455098937</v>
      </c>
      <c r="X9" s="29">
        <v>0.32039394433572382</v>
      </c>
      <c r="Y9" s="29">
        <v>0.30113758425744591</v>
      </c>
      <c r="Z9" s="29">
        <v>0.26013399652098285</v>
      </c>
      <c r="AA9" s="29">
        <v>0.34177809034572731</v>
      </c>
      <c r="AB9" s="29" t="s">
        <v>169</v>
      </c>
      <c r="AC9" s="29" t="s">
        <v>169</v>
      </c>
      <c r="AD9" s="29" t="s">
        <v>169</v>
      </c>
      <c r="AE9" s="29" t="s">
        <v>169</v>
      </c>
    </row>
    <row r="10" spans="1:31" x14ac:dyDescent="0.35">
      <c r="A10" s="28" t="s">
        <v>40</v>
      </c>
      <c r="B10" s="28" t="s">
        <v>66</v>
      </c>
      <c r="C10" s="29">
        <v>8.4398556064065999E-4</v>
      </c>
      <c r="D10" s="29">
        <v>3.7949602486889519E-4</v>
      </c>
      <c r="E10" s="29">
        <v>1.8549669960611504E-3</v>
      </c>
      <c r="F10" s="29">
        <v>1.4661864279410623E-3</v>
      </c>
      <c r="G10" s="29">
        <v>2.6727401269485788E-4</v>
      </c>
      <c r="H10" s="29">
        <v>7.169266237280667E-4</v>
      </c>
      <c r="I10" s="29">
        <v>5.2256960942912735E-4</v>
      </c>
      <c r="J10" s="29">
        <v>1.4566464284465289E-3</v>
      </c>
      <c r="K10" s="29">
        <v>9.6925074857050732E-5</v>
      </c>
      <c r="L10" s="29">
        <v>1.9764803444324332E-4</v>
      </c>
      <c r="M10" s="29">
        <v>5.8995882130828627E-4</v>
      </c>
      <c r="N10" s="29">
        <v>7.7018343394257855E-3</v>
      </c>
      <c r="O10" s="29">
        <v>4.7835524122763172E-3</v>
      </c>
      <c r="P10" s="29">
        <v>7.4391178752007845E-3</v>
      </c>
      <c r="Q10" s="29">
        <v>4.9472284860678601E-3</v>
      </c>
      <c r="R10" s="29">
        <v>6.6686112612795827E-3</v>
      </c>
      <c r="S10" s="29">
        <v>3.4486401512251401E-2</v>
      </c>
      <c r="T10" s="29">
        <v>2.9553032601128057E-2</v>
      </c>
      <c r="U10" s="29">
        <v>7.2845084555056505E-2</v>
      </c>
      <c r="V10" s="29">
        <v>8.5785060238241284E-2</v>
      </c>
      <c r="W10" s="29">
        <v>5.4308964035929747E-2</v>
      </c>
      <c r="X10" s="29">
        <v>8.6289619857449942E-2</v>
      </c>
      <c r="Y10" s="29">
        <v>0.13406645642513956</v>
      </c>
      <c r="Z10" s="29">
        <v>7.4313272107728215E-2</v>
      </c>
      <c r="AA10" s="29">
        <v>8.8634061329426972E-2</v>
      </c>
      <c r="AB10" s="29">
        <v>0.12260440074283788</v>
      </c>
      <c r="AC10" s="29">
        <v>0.14639213977369261</v>
      </c>
      <c r="AD10" s="29">
        <v>0.17446916761951761</v>
      </c>
      <c r="AE10" s="29">
        <v>0.18592405552833455</v>
      </c>
    </row>
    <row r="11" spans="1:31" x14ac:dyDescent="0.35">
      <c r="A11" s="28" t="s">
        <v>40</v>
      </c>
      <c r="B11" s="28" t="s">
        <v>65</v>
      </c>
      <c r="C11" s="29">
        <v>0.20337270951207992</v>
      </c>
      <c r="D11" s="29">
        <v>0.20639897332773349</v>
      </c>
      <c r="E11" s="29">
        <v>0.20574839952410637</v>
      </c>
      <c r="F11" s="29">
        <v>0.24525877065389518</v>
      </c>
      <c r="G11" s="29">
        <v>0.24613261877180123</v>
      </c>
      <c r="H11" s="29">
        <v>0.21860686242675145</v>
      </c>
      <c r="I11" s="29">
        <v>0.2385119418112723</v>
      </c>
      <c r="J11" s="29">
        <v>0.27285592041636603</v>
      </c>
      <c r="K11" s="29">
        <v>0.24227300734628934</v>
      </c>
      <c r="L11" s="29">
        <v>0.21070393822124084</v>
      </c>
      <c r="M11" s="29">
        <v>0.21726123253481763</v>
      </c>
      <c r="N11" s="29">
        <v>0.23802041749322367</v>
      </c>
      <c r="O11" s="29">
        <v>0.24946241980296371</v>
      </c>
      <c r="P11" s="29">
        <v>0.25302064220608855</v>
      </c>
      <c r="Q11" s="29">
        <v>0.23688874989678099</v>
      </c>
      <c r="R11" s="29">
        <v>0.22730412891019794</v>
      </c>
      <c r="S11" s="29">
        <v>0.26516421849264837</v>
      </c>
      <c r="T11" s="29">
        <v>0.23311530334562755</v>
      </c>
      <c r="U11" s="29">
        <v>0.20914995262672412</v>
      </c>
      <c r="V11" s="29">
        <v>0.21515128477389578</v>
      </c>
      <c r="W11" s="29">
        <v>0.19426083178339257</v>
      </c>
      <c r="X11" s="29">
        <v>0.22422368251003885</v>
      </c>
      <c r="Y11" s="29">
        <v>0.2348341588255326</v>
      </c>
      <c r="Z11" s="29">
        <v>0.21470271129129817</v>
      </c>
      <c r="AA11" s="29">
        <v>0.22893686120830703</v>
      </c>
      <c r="AB11" s="29">
        <v>0.25961873935611507</v>
      </c>
      <c r="AC11" s="29">
        <v>0.22724066814817812</v>
      </c>
      <c r="AD11" s="29">
        <v>0.21637477159571361</v>
      </c>
      <c r="AE11" s="29">
        <v>0.21102614931056662</v>
      </c>
    </row>
    <row r="12" spans="1:31" x14ac:dyDescent="0.35">
      <c r="A12" s="28" t="s">
        <v>40</v>
      </c>
      <c r="B12" s="28" t="s">
        <v>69</v>
      </c>
      <c r="C12" s="29">
        <v>0.34084330765461163</v>
      </c>
      <c r="D12" s="29">
        <v>0.35649308774572996</v>
      </c>
      <c r="E12" s="29">
        <v>0.3265605316713639</v>
      </c>
      <c r="F12" s="29">
        <v>0.33467743361763352</v>
      </c>
      <c r="G12" s="29">
        <v>0.361366939716942</v>
      </c>
      <c r="H12" s="29">
        <v>0.37667290157979061</v>
      </c>
      <c r="I12" s="29">
        <v>0.38563072777980084</v>
      </c>
      <c r="J12" s="29">
        <v>0.35660759526790475</v>
      </c>
      <c r="K12" s="29">
        <v>0.33728530107159288</v>
      </c>
      <c r="L12" s="29">
        <v>0.34757419556281333</v>
      </c>
      <c r="M12" s="29">
        <v>0.36091014436441876</v>
      </c>
      <c r="N12" s="29">
        <v>0.34385421313850989</v>
      </c>
      <c r="O12" s="29">
        <v>0.33548662913394894</v>
      </c>
      <c r="P12" s="29">
        <v>0.35620996793229454</v>
      </c>
      <c r="Q12" s="29">
        <v>0.36976840077601419</v>
      </c>
      <c r="R12" s="29">
        <v>0.37861223348654965</v>
      </c>
      <c r="S12" s="29">
        <v>0.36292671728101633</v>
      </c>
      <c r="T12" s="29">
        <v>0.35641158565541076</v>
      </c>
      <c r="U12" s="29">
        <v>0.36220831305242179</v>
      </c>
      <c r="V12" s="29">
        <v>0.36724212793348338</v>
      </c>
      <c r="W12" s="29">
        <v>0.34338483963893096</v>
      </c>
      <c r="X12" s="29">
        <v>0.32457324394942944</v>
      </c>
      <c r="Y12" s="29">
        <v>0.35074504572892784</v>
      </c>
      <c r="Z12" s="29">
        <v>0.36491288655512272</v>
      </c>
      <c r="AA12" s="29">
        <v>0.37584979621795839</v>
      </c>
      <c r="AB12" s="29">
        <v>0.36180389668591129</v>
      </c>
      <c r="AC12" s="29">
        <v>0.34800124764208429</v>
      </c>
      <c r="AD12" s="29">
        <v>0.34085166409988721</v>
      </c>
      <c r="AE12" s="29">
        <v>0.33439726751570725</v>
      </c>
    </row>
    <row r="13" spans="1:31" x14ac:dyDescent="0.35">
      <c r="A13" s="28" t="s">
        <v>40</v>
      </c>
      <c r="B13" s="28" t="s">
        <v>68</v>
      </c>
      <c r="C13" s="29">
        <v>0.2956034491433171</v>
      </c>
      <c r="D13" s="29">
        <v>0.29158776369792416</v>
      </c>
      <c r="E13" s="29">
        <v>0.2963146508208665</v>
      </c>
      <c r="F13" s="29">
        <v>0.28432685338838287</v>
      </c>
      <c r="G13" s="29">
        <v>0.27849152865444943</v>
      </c>
      <c r="H13" s="29">
        <v>0.29479732935930197</v>
      </c>
      <c r="I13" s="29">
        <v>0.29848339993688039</v>
      </c>
      <c r="J13" s="29">
        <v>0.26384556137844778</v>
      </c>
      <c r="K13" s="29">
        <v>0.27482699989897391</v>
      </c>
      <c r="L13" s="29">
        <v>0.28692810961690762</v>
      </c>
      <c r="M13" s="29">
        <v>0.29047478791018316</v>
      </c>
      <c r="N13" s="29">
        <v>0.2918491481768497</v>
      </c>
      <c r="O13" s="29">
        <v>0.28119423885374506</v>
      </c>
      <c r="P13" s="29">
        <v>0.27496868894680665</v>
      </c>
      <c r="Q13" s="29">
        <v>0.29233899628637683</v>
      </c>
      <c r="R13" s="29">
        <v>0.29285850229534111</v>
      </c>
      <c r="S13" s="29">
        <v>0.26129386848685676</v>
      </c>
      <c r="T13" s="29">
        <v>0.27322879265118777</v>
      </c>
      <c r="U13" s="29">
        <v>0.28605220306337836</v>
      </c>
      <c r="V13" s="29">
        <v>0.28791393637967061</v>
      </c>
      <c r="W13" s="29">
        <v>0.28827287353505709</v>
      </c>
      <c r="X13" s="29">
        <v>0.2757751233540916</v>
      </c>
      <c r="Y13" s="29">
        <v>0.2695977462592461</v>
      </c>
      <c r="Z13" s="29">
        <v>0.28281576426078692</v>
      </c>
      <c r="AA13" s="29">
        <v>0.28250300089720104</v>
      </c>
      <c r="AB13" s="29">
        <v>0.25124912184944592</v>
      </c>
      <c r="AC13" s="29">
        <v>0.25782797661536394</v>
      </c>
      <c r="AD13" s="29">
        <v>0.25689809033973815</v>
      </c>
      <c r="AE13" s="29">
        <v>0.25520519674778896</v>
      </c>
    </row>
    <row r="14" spans="1:31" x14ac:dyDescent="0.35">
      <c r="A14" s="28" t="s">
        <v>40</v>
      </c>
      <c r="B14" s="28" t="s">
        <v>36</v>
      </c>
      <c r="C14" s="29">
        <v>9.5006527932172305E-2</v>
      </c>
      <c r="D14" s="29">
        <v>5.6189928701162441E-2</v>
      </c>
      <c r="E14" s="29">
        <v>5.5879666224549429E-2</v>
      </c>
      <c r="F14" s="29">
        <v>6.1762388976304206E-2</v>
      </c>
      <c r="G14" s="29">
        <v>5.5708155172120688E-2</v>
      </c>
      <c r="H14" s="29">
        <v>5.757373556721284E-2</v>
      </c>
      <c r="I14" s="29">
        <v>5.5288228518025902E-2</v>
      </c>
      <c r="J14" s="29">
        <v>5.1802726312402757E-2</v>
      </c>
      <c r="K14" s="29">
        <v>4.5507963358235842E-2</v>
      </c>
      <c r="L14" s="29">
        <v>5.0772206026906644E-2</v>
      </c>
      <c r="M14" s="29">
        <v>4.8837333882142529E-2</v>
      </c>
      <c r="N14" s="29">
        <v>5.1713670637360321E-2</v>
      </c>
      <c r="O14" s="29">
        <v>4.9586254158014473E-2</v>
      </c>
      <c r="P14" s="29">
        <v>4.4508047849778423E-2</v>
      </c>
      <c r="Q14" s="29">
        <v>4.8452364915133252E-2</v>
      </c>
      <c r="R14" s="29">
        <v>4.8603765044366316E-2</v>
      </c>
      <c r="S14" s="29">
        <v>4.5656259109981785E-2</v>
      </c>
      <c r="T14" s="29">
        <v>4.4453542014636305E-2</v>
      </c>
      <c r="U14" s="29">
        <v>4.734819107647889E-2</v>
      </c>
      <c r="V14" s="29">
        <v>3.9199394161963469E-2</v>
      </c>
      <c r="W14" s="29">
        <v>2.6414621499224862E-2</v>
      </c>
      <c r="X14" s="29">
        <v>4.7184354054791024E-2</v>
      </c>
      <c r="Y14" s="29">
        <v>4.5441663280432726E-2</v>
      </c>
      <c r="Z14" s="29">
        <v>9.6710070083652816E-2</v>
      </c>
      <c r="AA14" s="29">
        <v>9.6542388071712879E-2</v>
      </c>
      <c r="AB14" s="29">
        <v>0.1132556676052741</v>
      </c>
      <c r="AC14" s="29">
        <v>0.1128981657995058</v>
      </c>
      <c r="AD14" s="29">
        <v>0.11166005150401501</v>
      </c>
      <c r="AE14" s="29">
        <v>0.11315680110315553</v>
      </c>
    </row>
    <row r="15" spans="1:31" x14ac:dyDescent="0.35">
      <c r="A15" s="28" t="s">
        <v>40</v>
      </c>
      <c r="B15" s="28" t="s">
        <v>73</v>
      </c>
      <c r="C15" s="29">
        <v>7.4736240064265189E-3</v>
      </c>
      <c r="D15" s="29">
        <v>2.2146210891256544E-2</v>
      </c>
      <c r="E15" s="29">
        <v>3.2176831540513873E-2</v>
      </c>
      <c r="F15" s="29">
        <v>0.22198363320845987</v>
      </c>
      <c r="G15" s="29">
        <v>0.20308873785246956</v>
      </c>
      <c r="H15" s="29">
        <v>0.20558810624339557</v>
      </c>
      <c r="I15" s="29">
        <v>0.19082988970005249</v>
      </c>
      <c r="J15" s="29">
        <v>0.22920833784008302</v>
      </c>
      <c r="K15" s="29">
        <v>0.2082194550945842</v>
      </c>
      <c r="L15" s="29">
        <v>0.22834145829911923</v>
      </c>
      <c r="M15" s="29">
        <v>0.23906082995141831</v>
      </c>
      <c r="N15" s="29">
        <v>0.26033987660941355</v>
      </c>
      <c r="O15" s="29">
        <v>0.23918746895330908</v>
      </c>
      <c r="P15" s="29">
        <v>0.23498348606001862</v>
      </c>
      <c r="Q15" s="29">
        <v>0.25384214385015336</v>
      </c>
      <c r="R15" s="29">
        <v>0.25111888582332331</v>
      </c>
      <c r="S15" s="29">
        <v>0.24125030696583116</v>
      </c>
      <c r="T15" s="29">
        <v>0.23194907190883479</v>
      </c>
      <c r="U15" s="29">
        <v>0.24952023042370905</v>
      </c>
      <c r="V15" s="29">
        <v>0.23162245344940521</v>
      </c>
      <c r="W15" s="29">
        <v>0.2512820082880543</v>
      </c>
      <c r="X15" s="29">
        <v>0.24768559915343794</v>
      </c>
      <c r="Y15" s="29">
        <v>0.23790733253571639</v>
      </c>
      <c r="Z15" s="29">
        <v>0.25925085701599293</v>
      </c>
      <c r="AA15" s="29">
        <v>0.25454097445718238</v>
      </c>
      <c r="AB15" s="29">
        <v>0.23448655519133846</v>
      </c>
      <c r="AC15" s="29">
        <v>0.23101738651379858</v>
      </c>
      <c r="AD15" s="29">
        <v>0.2488605551459829</v>
      </c>
      <c r="AE15" s="29">
        <v>0.23662549788914469</v>
      </c>
    </row>
    <row r="16" spans="1:31" x14ac:dyDescent="0.35">
      <c r="A16" s="28" t="s">
        <v>40</v>
      </c>
      <c r="B16" s="28" t="s">
        <v>56</v>
      </c>
      <c r="C16" s="29">
        <v>7.7080783414662429E-2</v>
      </c>
      <c r="D16" s="29">
        <v>8.7586165827510318E-2</v>
      </c>
      <c r="E16" s="29">
        <v>8.0697848104311548E-2</v>
      </c>
      <c r="F16" s="29">
        <v>9.4492285455741676E-2</v>
      </c>
      <c r="G16" s="29">
        <v>9.0545895000019819E-2</v>
      </c>
      <c r="H16" s="29">
        <v>8.9624490611685204E-2</v>
      </c>
      <c r="I16" s="29">
        <v>8.1090185534323206E-2</v>
      </c>
      <c r="J16" s="29">
        <v>7.6560465839607253E-2</v>
      </c>
      <c r="K16" s="29">
        <v>6.8001740049383599E-2</v>
      </c>
      <c r="L16" s="29">
        <v>6.8412902975261841E-2</v>
      </c>
      <c r="M16" s="29">
        <v>6.5821311220476325E-2</v>
      </c>
      <c r="N16" s="29">
        <v>6.9163317050892334E-2</v>
      </c>
      <c r="O16" s="29">
        <v>6.8635877232238823E-2</v>
      </c>
      <c r="P16" s="29">
        <v>6.5270721287150182E-2</v>
      </c>
      <c r="Q16" s="29">
        <v>6.7847796125319951E-2</v>
      </c>
      <c r="R16" s="29">
        <v>6.7589793710484403E-2</v>
      </c>
      <c r="S16" s="29">
        <v>6.3789024423123633E-2</v>
      </c>
      <c r="T16" s="29">
        <v>6.2290235917242635E-2</v>
      </c>
      <c r="U16" s="29">
        <v>6.2042810008586274E-2</v>
      </c>
      <c r="V16" s="29">
        <v>5.9617447860379473E-2</v>
      </c>
      <c r="W16" s="29">
        <v>6.2164718960148399E-2</v>
      </c>
      <c r="X16" s="29">
        <v>5.9917144248910703E-2</v>
      </c>
      <c r="Y16" s="29">
        <v>5.7397980358227504E-2</v>
      </c>
      <c r="Z16" s="29">
        <v>6.0081489879232113E-2</v>
      </c>
      <c r="AA16" s="29">
        <v>5.8245593607160917E-2</v>
      </c>
      <c r="AB16" s="29">
        <v>5.3077626378035675E-2</v>
      </c>
      <c r="AC16" s="29">
        <v>5.133723177896872E-2</v>
      </c>
      <c r="AD16" s="29">
        <v>5.14134483544696E-2</v>
      </c>
      <c r="AE16" s="29">
        <v>4.6638162643162492E-2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0.51177209974315074</v>
      </c>
      <c r="D20" s="29">
        <v>0.44920022351750144</v>
      </c>
      <c r="E20" s="29">
        <v>0.48725094876921643</v>
      </c>
      <c r="F20" s="29">
        <v>0.60761985501306992</v>
      </c>
      <c r="G20" s="29">
        <v>0.68522859589144669</v>
      </c>
      <c r="H20" s="29">
        <v>0.64469246227517119</v>
      </c>
      <c r="I20" s="29">
        <v>0.59396445538830567</v>
      </c>
      <c r="J20" s="29">
        <v>0.68465473225079065</v>
      </c>
      <c r="K20" s="29">
        <v>0.63394736612788971</v>
      </c>
      <c r="L20" s="29">
        <v>0.62446178269733654</v>
      </c>
      <c r="M20" s="29">
        <v>0.56099659176424255</v>
      </c>
      <c r="N20" s="29">
        <v>0.56483543775336886</v>
      </c>
      <c r="O20" s="29">
        <v>0.6990148379528337</v>
      </c>
      <c r="P20" s="29">
        <v>0.61290459690114962</v>
      </c>
      <c r="Q20" s="29">
        <v>0.52596527989176389</v>
      </c>
      <c r="R20" s="29">
        <v>0.65397655166582114</v>
      </c>
      <c r="S20" s="29">
        <v>0.70380831219347206</v>
      </c>
      <c r="T20" s="29">
        <v>0.70499999999999996</v>
      </c>
      <c r="U20" s="29">
        <v>0.67722179942499583</v>
      </c>
      <c r="V20" s="29">
        <v>0.55171049382716053</v>
      </c>
      <c r="W20" s="29">
        <v>0.50332542702519867</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6.1459207097871709E-3</v>
      </c>
      <c r="D22" s="29">
        <v>6.145920720678575E-3</v>
      </c>
      <c r="E22" s="29">
        <v>1.848827527039942E-2</v>
      </c>
      <c r="F22" s="29">
        <v>1.1676374480922248E-2</v>
      </c>
      <c r="G22" s="29">
        <v>1.1608960261705407E-2</v>
      </c>
      <c r="H22" s="29">
        <v>1.1608960260457565E-2</v>
      </c>
      <c r="I22" s="29">
        <v>1.1640765741903921E-2</v>
      </c>
      <c r="J22" s="29">
        <v>1.1608960298178036E-2</v>
      </c>
      <c r="K22" s="29">
        <v>1.1608960293738032E-2</v>
      </c>
      <c r="L22" s="29">
        <v>1.1608960301448543E-2</v>
      </c>
      <c r="M22" s="29">
        <v>1.1640765834826393E-2</v>
      </c>
      <c r="N22" s="29">
        <v>0.10763300174141284</v>
      </c>
      <c r="O22" s="29">
        <v>8.6410855672618178E-2</v>
      </c>
      <c r="P22" s="29">
        <v>0.18054292327580079</v>
      </c>
      <c r="Q22" s="29">
        <v>8.3011599052861582E-2</v>
      </c>
      <c r="R22" s="29">
        <v>7.2097188149171723E-2</v>
      </c>
      <c r="S22" s="29">
        <v>0.26533255003894363</v>
      </c>
      <c r="T22" s="29">
        <v>0.29161382578401718</v>
      </c>
      <c r="U22" s="29">
        <v>0.25792006746880758</v>
      </c>
      <c r="V22" s="29">
        <v>0.23752755258336161</v>
      </c>
      <c r="W22" s="29">
        <v>0.21598118172899777</v>
      </c>
      <c r="X22" s="29">
        <v>0.29480085268238798</v>
      </c>
      <c r="Y22" s="29">
        <v>2.6698973619462548E-2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2.5903336717139406E-6</v>
      </c>
      <c r="D24" s="29">
        <v>1.3327965686741469E-10</v>
      </c>
      <c r="E24" s="29">
        <v>1.0380440431599117E-3</v>
      </c>
      <c r="F24" s="29">
        <v>3.6821436788503853E-3</v>
      </c>
      <c r="G24" s="29">
        <v>4.8486050919208405E-4</v>
      </c>
      <c r="H24" s="29">
        <v>1.3989326820944966E-3</v>
      </c>
      <c r="I24" s="29">
        <v>5.649835540588431E-4</v>
      </c>
      <c r="J24" s="29">
        <v>8.1231527456899805E-4</v>
      </c>
      <c r="K24" s="29">
        <v>1.8479126101066286E-10</v>
      </c>
      <c r="L24" s="29">
        <v>1.9199645388381878E-10</v>
      </c>
      <c r="M24" s="29">
        <v>2.1320162214770643E-10</v>
      </c>
      <c r="N24" s="29">
        <v>3.0775915220120059E-3</v>
      </c>
      <c r="O24" s="29">
        <v>1.9137871099155666E-3</v>
      </c>
      <c r="P24" s="29">
        <v>1.9401917492653917E-3</v>
      </c>
      <c r="Q24" s="29">
        <v>3.8412898975613385E-3</v>
      </c>
      <c r="R24" s="29">
        <v>2.2414224097491134E-3</v>
      </c>
      <c r="S24" s="29">
        <v>1.7010750498164442E-2</v>
      </c>
      <c r="T24" s="29">
        <v>1.5358431681737955E-2</v>
      </c>
      <c r="U24" s="29">
        <v>8.442910339912682E-2</v>
      </c>
      <c r="V24" s="29">
        <v>0.13458387582714446</v>
      </c>
      <c r="W24" s="29">
        <v>5.3982838936217512E-2</v>
      </c>
      <c r="X24" s="29">
        <v>8.8078079348741706E-2</v>
      </c>
      <c r="Y24" s="29">
        <v>0.19895328724339009</v>
      </c>
      <c r="Z24" s="29">
        <v>7.5396665166570995E-2</v>
      </c>
      <c r="AA24" s="29">
        <v>8.2922406270303173E-2</v>
      </c>
      <c r="AB24" s="29">
        <v>0.12229555611846214</v>
      </c>
      <c r="AC24" s="29">
        <v>0.1807281155098546</v>
      </c>
      <c r="AD24" s="29">
        <v>0.22954722641525521</v>
      </c>
      <c r="AE24" s="29">
        <v>0.23950305953603956</v>
      </c>
    </row>
    <row r="25" spans="1:31" s="27" customFormat="1" x14ac:dyDescent="0.35">
      <c r="A25" s="28" t="s">
        <v>130</v>
      </c>
      <c r="B25" s="28" t="s">
        <v>65</v>
      </c>
      <c r="C25" s="29">
        <v>8.8792964768642416E-2</v>
      </c>
      <c r="D25" s="29">
        <v>9.3483328475663013E-2</v>
      </c>
      <c r="E25" s="29">
        <v>8.6467099882532691E-2</v>
      </c>
      <c r="F25" s="29">
        <v>0.12388384162228523</v>
      </c>
      <c r="G25" s="29">
        <v>0.12229917817051303</v>
      </c>
      <c r="H25" s="29">
        <v>0.11483401517359543</v>
      </c>
      <c r="I25" s="29">
        <v>0.11373675489962273</v>
      </c>
      <c r="J25" s="29">
        <v>0.15679603614106674</v>
      </c>
      <c r="K25" s="29">
        <v>0.1218515011967533</v>
      </c>
      <c r="L25" s="29">
        <v>0.10540758768094818</v>
      </c>
      <c r="M25" s="29">
        <v>0.11765550197398054</v>
      </c>
      <c r="N25" s="29">
        <v>0.11850562739019456</v>
      </c>
      <c r="O25" s="29">
        <v>0.13984265056569772</v>
      </c>
      <c r="P25" s="29">
        <v>0.14282080169223563</v>
      </c>
      <c r="Q25" s="29">
        <v>0.14292262654231025</v>
      </c>
      <c r="R25" s="29">
        <v>0.13561886608727902</v>
      </c>
      <c r="S25" s="29">
        <v>0.17401138991194365</v>
      </c>
      <c r="T25" s="29">
        <v>0.13709206080036729</v>
      </c>
      <c r="U25" s="29">
        <v>0.1264891943333068</v>
      </c>
      <c r="V25" s="29">
        <v>0.12180549998675178</v>
      </c>
      <c r="W25" s="29">
        <v>0.11580841392649893</v>
      </c>
      <c r="X25" s="29">
        <v>0.14352948133329799</v>
      </c>
      <c r="Y25" s="29">
        <v>0.14907815770647304</v>
      </c>
      <c r="Z25" s="29">
        <v>0.14989844377909078</v>
      </c>
      <c r="AA25" s="29">
        <v>0.15131311990496632</v>
      </c>
      <c r="AB25" s="29">
        <v>0.17775132305273664</v>
      </c>
      <c r="AC25" s="29">
        <v>0.14918560054052568</v>
      </c>
      <c r="AD25" s="29">
        <v>0.14649537240666649</v>
      </c>
      <c r="AE25" s="29">
        <v>0.13348431449440487</v>
      </c>
    </row>
    <row r="26" spans="1:31" s="27" customFormat="1" x14ac:dyDescent="0.35">
      <c r="A26" s="28" t="s">
        <v>130</v>
      </c>
      <c r="B26" s="28" t="s">
        <v>69</v>
      </c>
      <c r="C26" s="29">
        <v>0.32141605305499704</v>
      </c>
      <c r="D26" s="29">
        <v>0.36669546883196469</v>
      </c>
      <c r="E26" s="29">
        <v>0.35116831838509743</v>
      </c>
      <c r="F26" s="29">
        <v>0.34547008063882312</v>
      </c>
      <c r="G26" s="29">
        <v>0.37557366660535718</v>
      </c>
      <c r="H26" s="29">
        <v>0.38612784683063078</v>
      </c>
      <c r="I26" s="29">
        <v>0.38187686554977512</v>
      </c>
      <c r="J26" s="29">
        <v>0.33901273868086423</v>
      </c>
      <c r="K26" s="29">
        <v>0.3063492913011942</v>
      </c>
      <c r="L26" s="29">
        <v>0.32871970550515978</v>
      </c>
      <c r="M26" s="29">
        <v>0.34147381761021484</v>
      </c>
      <c r="N26" s="29">
        <v>0.33889519888895564</v>
      </c>
      <c r="O26" s="29">
        <v>0.32892623353955397</v>
      </c>
      <c r="P26" s="29">
        <v>0.34964967805027447</v>
      </c>
      <c r="Q26" s="29">
        <v>0.36556471189312506</v>
      </c>
      <c r="R26" s="29">
        <v>0.36564744297364971</v>
      </c>
      <c r="S26" s="29">
        <v>0.33314555693293607</v>
      </c>
      <c r="T26" s="29">
        <v>0.3045509067211743</v>
      </c>
      <c r="U26" s="29">
        <v>0.32762038525355697</v>
      </c>
      <c r="V26" s="29">
        <v>0.33725819754393388</v>
      </c>
      <c r="W26" s="29">
        <v>0.33398282549570629</v>
      </c>
      <c r="X26" s="29">
        <v>0.31887095987624814</v>
      </c>
      <c r="Y26" s="29">
        <v>0.34136973786343017</v>
      </c>
      <c r="Z26" s="29">
        <v>0.35559288905520536</v>
      </c>
      <c r="AA26" s="29">
        <v>0.35665567240574808</v>
      </c>
      <c r="AB26" s="29">
        <v>0.32136426851780259</v>
      </c>
      <c r="AC26" s="29">
        <v>0.29422728481985788</v>
      </c>
      <c r="AD26" s="29">
        <v>0.31145003715445274</v>
      </c>
      <c r="AE26" s="29">
        <v>0.31326583940580449</v>
      </c>
    </row>
    <row r="27" spans="1:31" s="27" customFormat="1" x14ac:dyDescent="0.35">
      <c r="A27" s="28" t="s">
        <v>130</v>
      </c>
      <c r="B27" s="28" t="s">
        <v>68</v>
      </c>
      <c r="C27" s="29">
        <v>0.28629391369759821</v>
      </c>
      <c r="D27" s="29">
        <v>0.28533028787087972</v>
      </c>
      <c r="E27" s="29">
        <v>0.28723721259800522</v>
      </c>
      <c r="F27" s="29">
        <v>0.27653117813009098</v>
      </c>
      <c r="G27" s="29">
        <v>0.26316254638142933</v>
      </c>
      <c r="H27" s="29">
        <v>0.28478263216490673</v>
      </c>
      <c r="I27" s="29">
        <v>0.28630015282405147</v>
      </c>
      <c r="J27" s="29">
        <v>0.26078056859056314</v>
      </c>
      <c r="K27" s="29">
        <v>0.26863329783980172</v>
      </c>
      <c r="L27" s="29">
        <v>0.28281691283867294</v>
      </c>
      <c r="M27" s="29">
        <v>0.28685792612194072</v>
      </c>
      <c r="N27" s="29">
        <v>0.28498416313846359</v>
      </c>
      <c r="O27" s="29">
        <v>0.27614413623281636</v>
      </c>
      <c r="P27" s="29">
        <v>0.266294473316744</v>
      </c>
      <c r="Q27" s="29">
        <v>0.28605819405412614</v>
      </c>
      <c r="R27" s="29">
        <v>0.28499085587359507</v>
      </c>
      <c r="S27" s="29">
        <v>0.25896423717139677</v>
      </c>
      <c r="T27" s="29">
        <v>0.26680918365388451</v>
      </c>
      <c r="U27" s="29">
        <v>0.28178756309561814</v>
      </c>
      <c r="V27" s="29">
        <v>0.28400299681647784</v>
      </c>
      <c r="W27" s="29">
        <v>0.28079438409639706</v>
      </c>
      <c r="X27" s="29">
        <v>0.27201085782235918</v>
      </c>
      <c r="Y27" s="29">
        <v>0.26398726011590307</v>
      </c>
      <c r="Z27" s="29">
        <v>0.27988118714607568</v>
      </c>
      <c r="AA27" s="29">
        <v>0.27903157837640252</v>
      </c>
      <c r="AB27" s="29">
        <v>0.25125426637625115</v>
      </c>
      <c r="AC27" s="29">
        <v>0.25348162622880543</v>
      </c>
      <c r="AD27" s="29">
        <v>0.26757274755264188</v>
      </c>
      <c r="AE27" s="29">
        <v>0.26554624015381451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t="s">
        <v>169</v>
      </c>
      <c r="Z28" s="29" t="s">
        <v>169</v>
      </c>
      <c r="AA28" s="29" t="s">
        <v>169</v>
      </c>
      <c r="AB28" s="29" t="s">
        <v>169</v>
      </c>
      <c r="AC28" s="29" t="s">
        <v>169</v>
      </c>
      <c r="AD28" s="29" t="s">
        <v>169</v>
      </c>
      <c r="AE28" s="29" t="s">
        <v>169</v>
      </c>
    </row>
    <row r="29" spans="1:31" s="27" customFormat="1" x14ac:dyDescent="0.35">
      <c r="A29" s="28" t="s">
        <v>130</v>
      </c>
      <c r="B29" s="28" t="s">
        <v>73</v>
      </c>
      <c r="C29" s="29">
        <v>1.1074692018645357E-2</v>
      </c>
      <c r="D29" s="29">
        <v>3.9251271879756425E-2</v>
      </c>
      <c r="E29" s="29">
        <v>5.2567866634326339E-2</v>
      </c>
      <c r="F29" s="29">
        <v>0.51099239577112288</v>
      </c>
      <c r="G29" s="29">
        <v>0.22859853517735831</v>
      </c>
      <c r="H29" s="29">
        <v>0.23556662375847884</v>
      </c>
      <c r="I29" s="29">
        <v>0.21865017762630973</v>
      </c>
      <c r="J29" s="29">
        <v>0.25980851769861041</v>
      </c>
      <c r="K29" s="29">
        <v>0.22492809651451787</v>
      </c>
      <c r="L29" s="29">
        <v>0.24609730941755353</v>
      </c>
      <c r="M29" s="29">
        <v>0.25691197303992419</v>
      </c>
      <c r="N29" s="29">
        <v>0.27538711432392088</v>
      </c>
      <c r="O29" s="29">
        <v>0.25302939600732316</v>
      </c>
      <c r="P29" s="29">
        <v>0.24984321358739386</v>
      </c>
      <c r="Q29" s="29">
        <v>0.26955774370700941</v>
      </c>
      <c r="R29" s="29">
        <v>0.26628220942494507</v>
      </c>
      <c r="S29" s="29">
        <v>0.25850577775142147</v>
      </c>
      <c r="T29" s="29">
        <v>0.24199571934698891</v>
      </c>
      <c r="U29" s="29">
        <v>0.26248340136019305</v>
      </c>
      <c r="V29" s="29">
        <v>0.24431032607525482</v>
      </c>
      <c r="W29" s="29">
        <v>0.26374569926122038</v>
      </c>
      <c r="X29" s="29">
        <v>0.25817381939925838</v>
      </c>
      <c r="Y29" s="29">
        <v>0.24856149849722747</v>
      </c>
      <c r="Z29" s="29">
        <v>0.27609562991228842</v>
      </c>
      <c r="AA29" s="29">
        <v>0.2713210806009827</v>
      </c>
      <c r="AB29" s="29">
        <v>0.26961107803941292</v>
      </c>
      <c r="AC29" s="29">
        <v>0.25691372355226044</v>
      </c>
      <c r="AD29" s="29">
        <v>0.27679879834333299</v>
      </c>
      <c r="AE29" s="29">
        <v>0.27597709622605787</v>
      </c>
    </row>
    <row r="30" spans="1:31" s="27" customFormat="1" x14ac:dyDescent="0.35">
      <c r="A30" s="28" t="s">
        <v>130</v>
      </c>
      <c r="B30" s="28" t="s">
        <v>56</v>
      </c>
      <c r="C30" s="29">
        <v>7.2190152819651646E-2</v>
      </c>
      <c r="D30" s="29">
        <v>8.7893732054466239E-2</v>
      </c>
      <c r="E30" s="29">
        <v>7.3860278224388898E-2</v>
      </c>
      <c r="F30" s="29">
        <v>9.1800828370643808E-2</v>
      </c>
      <c r="G30" s="29">
        <v>8.5390962153651481E-2</v>
      </c>
      <c r="H30" s="29">
        <v>8.5666454404541251E-2</v>
      </c>
      <c r="I30" s="29">
        <v>8.0727103218909885E-2</v>
      </c>
      <c r="J30" s="29">
        <v>7.6312825152208455E-2</v>
      </c>
      <c r="K30" s="29">
        <v>6.8660860934693299E-2</v>
      </c>
      <c r="L30" s="29">
        <v>6.9197111451775054E-2</v>
      </c>
      <c r="M30" s="29">
        <v>6.6573612738056773E-2</v>
      </c>
      <c r="N30" s="29">
        <v>6.8780227032092023E-2</v>
      </c>
      <c r="O30" s="29">
        <v>6.8435706492592674E-2</v>
      </c>
      <c r="P30" s="29">
        <v>6.589736847010301E-2</v>
      </c>
      <c r="Q30" s="29">
        <v>6.8107536122486656E-2</v>
      </c>
      <c r="R30" s="29">
        <v>6.7801910741691646E-2</v>
      </c>
      <c r="S30" s="29">
        <v>6.3648317947036986E-2</v>
      </c>
      <c r="T30" s="29">
        <v>6.1845357683960551E-2</v>
      </c>
      <c r="U30" s="29">
        <v>6.2161320360136309E-2</v>
      </c>
      <c r="V30" s="29">
        <v>5.9592717866753075E-2</v>
      </c>
      <c r="W30" s="29">
        <v>6.2576922469461255E-2</v>
      </c>
      <c r="X30" s="29">
        <v>5.9707062072592507E-2</v>
      </c>
      <c r="Y30" s="29">
        <v>5.8625913961483381E-2</v>
      </c>
      <c r="Z30" s="29">
        <v>6.1547096784556103E-2</v>
      </c>
      <c r="AA30" s="29">
        <v>6.0216418470875312E-2</v>
      </c>
      <c r="AB30" s="29">
        <v>5.6965818815161648E-2</v>
      </c>
      <c r="AC30" s="29">
        <v>5.3598409969761042E-2</v>
      </c>
      <c r="AD30" s="29">
        <v>5.4364118415428292E-2</v>
      </c>
      <c r="AE30" s="29">
        <v>5.1841134863117783E-2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0.62179635776474851</v>
      </c>
      <c r="D34" s="29">
        <v>0.56808392939625563</v>
      </c>
      <c r="E34" s="29">
        <v>0.60426237108014513</v>
      </c>
      <c r="F34" s="29">
        <v>0.70936163274809083</v>
      </c>
      <c r="G34" s="29">
        <v>0.71030375672077573</v>
      </c>
      <c r="H34" s="29">
        <v>0.69113706083495685</v>
      </c>
      <c r="I34" s="29">
        <v>0.64171781594890831</v>
      </c>
      <c r="J34" s="29">
        <v>0.71640624682205134</v>
      </c>
      <c r="K34" s="29">
        <v>0.68062577700855253</v>
      </c>
      <c r="L34" s="29">
        <v>0.65455028974544338</v>
      </c>
      <c r="M34" s="29">
        <v>0.6375818257471908</v>
      </c>
      <c r="N34" s="29">
        <v>0.67683109748139936</v>
      </c>
      <c r="O34" s="29">
        <v>0.70997963084938109</v>
      </c>
      <c r="P34" s="29">
        <v>0.67732425265443008</v>
      </c>
      <c r="Q34" s="29">
        <v>0.67379568241845489</v>
      </c>
      <c r="R34" s="29">
        <v>0.68576144855951082</v>
      </c>
      <c r="S34" s="29">
        <v>0.7133845918539562</v>
      </c>
      <c r="T34" s="29">
        <v>0.72808649897330557</v>
      </c>
      <c r="U34" s="29">
        <v>0.68621282043168041</v>
      </c>
      <c r="V34" s="29">
        <v>0.6762663351007473</v>
      </c>
      <c r="W34" s="29">
        <v>0.65232521588703551</v>
      </c>
      <c r="X34" s="29">
        <v>0.70820082704610254</v>
      </c>
      <c r="Y34" s="29">
        <v>0.63693996752698845</v>
      </c>
      <c r="Z34" s="29">
        <v>0.62710126258912746</v>
      </c>
      <c r="AA34" s="29">
        <v>0.63669696192753111</v>
      </c>
      <c r="AB34" s="29">
        <v>0.62161816417846005</v>
      </c>
      <c r="AC34" s="29">
        <v>0.59162151057352896</v>
      </c>
      <c r="AD34" s="29">
        <v>0.58008085322279435</v>
      </c>
      <c r="AE34" s="29">
        <v>0.51158356002461158</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8.330375658580956E-2</v>
      </c>
      <c r="D36" s="29">
        <v>8.3303756590042022E-2</v>
      </c>
      <c r="E36" s="29">
        <v>9.2980894818246396E-2</v>
      </c>
      <c r="F36" s="29">
        <v>0.10777812223777289</v>
      </c>
      <c r="G36" s="29">
        <v>9.227575750602092E-2</v>
      </c>
      <c r="H36" s="29">
        <v>9.2918101764373137E-2</v>
      </c>
      <c r="I36" s="29">
        <v>9.5986308879736748E-2</v>
      </c>
      <c r="J36" s="29">
        <v>0.1109399864852068</v>
      </c>
      <c r="K36" s="29">
        <v>9.2832169796551262E-2</v>
      </c>
      <c r="L36" s="29">
        <v>9.830242796203631E-2</v>
      </c>
      <c r="M36" s="29">
        <v>0.11726291861405126</v>
      </c>
      <c r="N36" s="29">
        <v>0.23366257017310146</v>
      </c>
      <c r="O36" s="29">
        <v>0.26974775977408327</v>
      </c>
      <c r="P36" s="29">
        <v>0.26160548572710385</v>
      </c>
      <c r="Q36" s="29">
        <v>0.21014190639107408</v>
      </c>
      <c r="R36" s="29">
        <v>0.25402755885750344</v>
      </c>
      <c r="S36" s="29">
        <v>0.38162012700398545</v>
      </c>
      <c r="T36" s="29">
        <v>0.36613298085242774</v>
      </c>
      <c r="U36" s="29">
        <v>0.33024429026875424</v>
      </c>
      <c r="V36" s="29">
        <v>0.34938564102682457</v>
      </c>
      <c r="W36" s="29">
        <v>0.36098960079392739</v>
      </c>
      <c r="X36" s="29">
        <v>0.42374442426649306</v>
      </c>
      <c r="Y36" s="29">
        <v>0.39413474125369158</v>
      </c>
      <c r="Z36" s="29">
        <v>0.36339632891995483</v>
      </c>
      <c r="AA36" s="29">
        <v>0.51000183325157566</v>
      </c>
      <c r="AB36" s="29">
        <v>0.60915998233972291</v>
      </c>
      <c r="AC36" s="29">
        <v>0.61082896998908864</v>
      </c>
      <c r="AD36" s="29">
        <v>0.60915998185811959</v>
      </c>
      <c r="AE36" s="29">
        <v>0.60915998163849261</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9.8940027723418131E-2</v>
      </c>
      <c r="Q37" s="29">
        <v>9.9211064905414204E-2</v>
      </c>
      <c r="R37" s="29">
        <v>9.8940000543596307E-2</v>
      </c>
      <c r="S37" s="29">
        <v>0.2677422537508154</v>
      </c>
      <c r="T37" s="29">
        <v>0.23493147966949338</v>
      </c>
      <c r="U37" s="29">
        <v>0.22723390954555336</v>
      </c>
      <c r="V37" s="29">
        <v>0.23233221896064363</v>
      </c>
      <c r="W37" s="29">
        <v>0.27322393455098937</v>
      </c>
      <c r="X37" s="29">
        <v>0.32039394433572382</v>
      </c>
      <c r="Y37" s="29">
        <v>0.30113758425744591</v>
      </c>
      <c r="Z37" s="29">
        <v>0.26013399652098285</v>
      </c>
      <c r="AA37" s="29">
        <v>0.34177809034572731</v>
      </c>
      <c r="AB37" s="29" t="s">
        <v>169</v>
      </c>
      <c r="AC37" s="29" t="s">
        <v>169</v>
      </c>
      <c r="AD37" s="29" t="s">
        <v>169</v>
      </c>
      <c r="AE37" s="29" t="s">
        <v>169</v>
      </c>
    </row>
    <row r="38" spans="1:31" s="27" customFormat="1" x14ac:dyDescent="0.35">
      <c r="A38" s="28" t="s">
        <v>131</v>
      </c>
      <c r="B38" s="28" t="s">
        <v>66</v>
      </c>
      <c r="C38" s="29">
        <v>1.6893558266991792E-10</v>
      </c>
      <c r="D38" s="29">
        <v>1.7494107831886958E-10</v>
      </c>
      <c r="E38" s="29">
        <v>3.4163030200270979E-5</v>
      </c>
      <c r="F38" s="29">
        <v>1.7867213242691122E-3</v>
      </c>
      <c r="G38" s="29">
        <v>3.5338780925119463E-4</v>
      </c>
      <c r="H38" s="29">
        <v>5.9270235167912025E-4</v>
      </c>
      <c r="I38" s="29">
        <v>9.6600155388998669E-4</v>
      </c>
      <c r="J38" s="29">
        <v>3.7399118134771705E-3</v>
      </c>
      <c r="K38" s="29">
        <v>3.4827673362069865E-4</v>
      </c>
      <c r="L38" s="29">
        <v>5.6260514287381476E-4</v>
      </c>
      <c r="M38" s="29">
        <v>1.9404547499077319E-3</v>
      </c>
      <c r="N38" s="29">
        <v>1.3044933443188488E-2</v>
      </c>
      <c r="O38" s="29">
        <v>8.0466210189838339E-3</v>
      </c>
      <c r="P38" s="29">
        <v>3.8953903487480477E-3</v>
      </c>
      <c r="Q38" s="29">
        <v>5.0015571542556467E-3</v>
      </c>
      <c r="R38" s="29">
        <v>1.2702681858050888E-2</v>
      </c>
      <c r="S38" s="29">
        <v>6.9924677438738481E-2</v>
      </c>
      <c r="T38" s="29">
        <v>5.2381400646680905E-2</v>
      </c>
      <c r="U38" s="29">
        <v>8.8226420708163389E-2</v>
      </c>
      <c r="V38" s="29">
        <v>8.8157760455127174E-2</v>
      </c>
      <c r="W38" s="29">
        <v>7.4305387641105974E-2</v>
      </c>
      <c r="X38" s="29">
        <v>0.12038597183378243</v>
      </c>
      <c r="Y38" s="29">
        <v>0.12646512193357309</v>
      </c>
      <c r="Z38" s="29">
        <v>0.12391994397937539</v>
      </c>
      <c r="AA38" s="29">
        <v>0.15085896585107508</v>
      </c>
      <c r="AB38" s="29">
        <v>0.17959819014450937</v>
      </c>
      <c r="AC38" s="29">
        <v>0.16032805022120078</v>
      </c>
      <c r="AD38" s="29">
        <v>0.14746883374307754</v>
      </c>
      <c r="AE38" s="29">
        <v>0.15407470520224312</v>
      </c>
    </row>
    <row r="39" spans="1:31" s="27" customFormat="1" x14ac:dyDescent="0.35">
      <c r="A39" s="28" t="s">
        <v>131</v>
      </c>
      <c r="B39" s="28" t="s">
        <v>65</v>
      </c>
      <c r="C39" s="29">
        <v>0.51157689536810091</v>
      </c>
      <c r="D39" s="29">
        <v>0.5099953807444999</v>
      </c>
      <c r="E39" s="29">
        <v>0.51010606789208701</v>
      </c>
      <c r="F39" s="29">
        <v>0.50578648266945325</v>
      </c>
      <c r="G39" s="29">
        <v>0.50365995163212718</v>
      </c>
      <c r="H39" s="29">
        <v>0.50157081318062657</v>
      </c>
      <c r="I39" s="29">
        <v>0.50145760173387677</v>
      </c>
      <c r="J39" s="29">
        <v>0.49746693943367992</v>
      </c>
      <c r="K39" s="29">
        <v>0.49521620838321473</v>
      </c>
      <c r="L39" s="29">
        <v>0.48384187365368053</v>
      </c>
      <c r="M39" s="29">
        <v>0.49337752235553067</v>
      </c>
      <c r="N39" s="29">
        <v>0.48941720407880873</v>
      </c>
      <c r="O39" s="29">
        <v>0.48728853075791956</v>
      </c>
      <c r="P39" s="29">
        <v>0.48516247911271865</v>
      </c>
      <c r="Q39" s="29">
        <v>0.48408687299206266</v>
      </c>
      <c r="R39" s="29">
        <v>0.48094637517477928</v>
      </c>
      <c r="S39" s="29">
        <v>0.41359329597343297</v>
      </c>
      <c r="T39" s="29">
        <v>0.41455564203680639</v>
      </c>
      <c r="U39" s="29">
        <v>0.41083366196208659</v>
      </c>
      <c r="V39" s="29">
        <v>0.40900894216133943</v>
      </c>
      <c r="W39" s="29">
        <v>0.40918887505188872</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0.36020030539296072</v>
      </c>
      <c r="D40" s="29">
        <v>0.34941076447894909</v>
      </c>
      <c r="E40" s="29">
        <v>0.3476547103037908</v>
      </c>
      <c r="F40" s="29">
        <v>0.32522108091327734</v>
      </c>
      <c r="G40" s="29">
        <v>0.42697955012514133</v>
      </c>
      <c r="H40" s="29">
        <v>0.43650893122784934</v>
      </c>
      <c r="I40" s="29">
        <v>0.45571524290306598</v>
      </c>
      <c r="J40" s="29">
        <v>0.44342707445116464</v>
      </c>
      <c r="K40" s="29">
        <v>0.4196565427669286</v>
      </c>
      <c r="L40" s="29">
        <v>0.43129567839767663</v>
      </c>
      <c r="M40" s="29">
        <v>0.40943665138826463</v>
      </c>
      <c r="N40" s="29">
        <v>0.39110637941071363</v>
      </c>
      <c r="O40" s="29">
        <v>0.35033464658497299</v>
      </c>
      <c r="P40" s="29">
        <v>0.41591023155373458</v>
      </c>
      <c r="Q40" s="29">
        <v>0.40709401959832209</v>
      </c>
      <c r="R40" s="29">
        <v>0.43297059789985737</v>
      </c>
      <c r="S40" s="29">
        <v>0.42831657403743367</v>
      </c>
      <c r="T40" s="29">
        <v>0.42248789987226676</v>
      </c>
      <c r="U40" s="29">
        <v>0.43061170756507516</v>
      </c>
      <c r="V40" s="29">
        <v>0.40331913503338168</v>
      </c>
      <c r="W40" s="29">
        <v>0.37980155128311655</v>
      </c>
      <c r="X40" s="29">
        <v>0.33106813072285629</v>
      </c>
      <c r="Y40" s="29">
        <v>0.38945368521963963</v>
      </c>
      <c r="Z40" s="29">
        <v>0.39147986923406985</v>
      </c>
      <c r="AA40" s="29">
        <v>0.41814431758647874</v>
      </c>
      <c r="AB40" s="29">
        <v>0.42140518955023765</v>
      </c>
      <c r="AC40" s="29">
        <v>0.41798282987155277</v>
      </c>
      <c r="AD40" s="29">
        <v>0.42007195114792029</v>
      </c>
      <c r="AE40" s="29">
        <v>0.36752876713545701</v>
      </c>
    </row>
    <row r="41" spans="1:31" s="27" customFormat="1" x14ac:dyDescent="0.35">
      <c r="A41" s="28" t="s">
        <v>131</v>
      </c>
      <c r="B41" s="28" t="s">
        <v>68</v>
      </c>
      <c r="C41" s="29">
        <v>0.31430043824183135</v>
      </c>
      <c r="D41" s="29">
        <v>0.30433471601113266</v>
      </c>
      <c r="E41" s="29">
        <v>0.31010427989341921</v>
      </c>
      <c r="F41" s="29">
        <v>0.29642225418146695</v>
      </c>
      <c r="G41" s="29">
        <v>0.30069358806978341</v>
      </c>
      <c r="H41" s="29">
        <v>0.31492078971592363</v>
      </c>
      <c r="I41" s="29">
        <v>0.3186600757496344</v>
      </c>
      <c r="J41" s="29">
        <v>0.26615731756938493</v>
      </c>
      <c r="K41" s="29">
        <v>0.28832064909990396</v>
      </c>
      <c r="L41" s="29">
        <v>0.29984946488048797</v>
      </c>
      <c r="M41" s="29">
        <v>0.30464313977303231</v>
      </c>
      <c r="N41" s="29">
        <v>0.30922213717984248</v>
      </c>
      <c r="O41" s="29">
        <v>0.29574758391940592</v>
      </c>
      <c r="P41" s="29">
        <v>0.30044806738253788</v>
      </c>
      <c r="Q41" s="29">
        <v>0.31515507841216583</v>
      </c>
      <c r="R41" s="29">
        <v>0.31763996109742848</v>
      </c>
      <c r="S41" s="29">
        <v>0.26507493512763575</v>
      </c>
      <c r="T41" s="29">
        <v>0.28758099938385423</v>
      </c>
      <c r="U41" s="29">
        <v>0.29974699712105946</v>
      </c>
      <c r="V41" s="29">
        <v>0.30269197577746826</v>
      </c>
      <c r="W41" s="29">
        <v>0.30537396175363868</v>
      </c>
      <c r="X41" s="29">
        <v>0.28215689172802705</v>
      </c>
      <c r="Y41" s="29">
        <v>0.28218271827027047</v>
      </c>
      <c r="Z41" s="29">
        <v>0.2913966067092455</v>
      </c>
      <c r="AA41" s="29">
        <v>0.29243591162451132</v>
      </c>
      <c r="AB41" s="29">
        <v>0.25156718783394955</v>
      </c>
      <c r="AC41" s="29">
        <v>0.26471241998174638</v>
      </c>
      <c r="AD41" s="29">
        <v>0.27190015219860708</v>
      </c>
      <c r="AE41" s="29">
        <v>0.27042108050175862</v>
      </c>
    </row>
    <row r="42" spans="1:31" s="27" customFormat="1" x14ac:dyDescent="0.35">
      <c r="A42" s="28" t="s">
        <v>131</v>
      </c>
      <c r="B42" s="28" t="s">
        <v>36</v>
      </c>
      <c r="C42" s="29" t="s">
        <v>169</v>
      </c>
      <c r="D42" s="29">
        <v>0.14615094704651369</v>
      </c>
      <c r="E42" s="29">
        <v>0.14994615839591152</v>
      </c>
      <c r="F42" s="29">
        <v>0.18208842409874029</v>
      </c>
      <c r="G42" s="29">
        <v>0.18400458894259819</v>
      </c>
      <c r="H42" s="29">
        <v>0.17988516574215183</v>
      </c>
      <c r="I42" s="29">
        <v>0.17470910503686757</v>
      </c>
      <c r="J42" s="29">
        <v>0.17096670518295035</v>
      </c>
      <c r="K42" s="29">
        <v>0.16342959526011416</v>
      </c>
      <c r="L42" s="29">
        <v>0.16501179499989155</v>
      </c>
      <c r="M42" s="29">
        <v>0.16198895432589552</v>
      </c>
      <c r="N42" s="29">
        <v>0.16592598853302512</v>
      </c>
      <c r="O42" s="29">
        <v>0.16598518924944633</v>
      </c>
      <c r="P42" s="29">
        <v>0.16371639940034247</v>
      </c>
      <c r="Q42" s="29">
        <v>0.16381974181797374</v>
      </c>
      <c r="R42" s="29">
        <v>0.16347782971400684</v>
      </c>
      <c r="S42" s="29">
        <v>0.15044719919586699</v>
      </c>
      <c r="T42" s="29">
        <v>0.15243011196594747</v>
      </c>
      <c r="U42" s="29">
        <v>0.15489280714794523</v>
      </c>
      <c r="V42" s="29" t="s">
        <v>169</v>
      </c>
      <c r="W42" s="29" t="s">
        <v>169</v>
      </c>
      <c r="X42" s="29" t="s">
        <v>169</v>
      </c>
      <c r="Y42" s="29" t="s">
        <v>169</v>
      </c>
      <c r="Z42" s="29">
        <v>0.15704365450610264</v>
      </c>
      <c r="AA42" s="29">
        <v>0.15270632006617735</v>
      </c>
      <c r="AB42" s="29">
        <v>0.14642079453618886</v>
      </c>
      <c r="AC42" s="29">
        <v>0.14670757653667427</v>
      </c>
      <c r="AD42" s="29">
        <v>0.14426755274688013</v>
      </c>
      <c r="AE42" s="29">
        <v>0.14916275637199383</v>
      </c>
    </row>
    <row r="43" spans="1:31" s="27" customFormat="1" x14ac:dyDescent="0.35">
      <c r="A43" s="28" t="s">
        <v>131</v>
      </c>
      <c r="B43" s="28" t="s">
        <v>73</v>
      </c>
      <c r="C43" s="29">
        <v>5.9573848433870065E-3</v>
      </c>
      <c r="D43" s="29">
        <v>1.4944079948730272E-2</v>
      </c>
      <c r="E43" s="29">
        <v>2.3591128769347592E-2</v>
      </c>
      <c r="F43" s="29">
        <v>0.10029572923389442</v>
      </c>
      <c r="G43" s="29">
        <v>0.10104954441369472</v>
      </c>
      <c r="H43" s="29">
        <v>8.5674031767278988E-2</v>
      </c>
      <c r="I43" s="29">
        <v>7.9548733420542334E-2</v>
      </c>
      <c r="J43" s="29">
        <v>0.10680761368076234</v>
      </c>
      <c r="K43" s="29">
        <v>8.2758072299005045E-2</v>
      </c>
      <c r="L43" s="29">
        <v>9.5016816281933231E-2</v>
      </c>
      <c r="M43" s="29">
        <v>0.105020661668991</v>
      </c>
      <c r="N43" s="29">
        <v>0.14735358433143597</v>
      </c>
      <c r="O43" s="29">
        <v>0.13525153684480695</v>
      </c>
      <c r="P43" s="29">
        <v>0.12340516583185253</v>
      </c>
      <c r="Q43" s="29">
        <v>0.13583726954538733</v>
      </c>
      <c r="R43" s="29">
        <v>0.13412352689373408</v>
      </c>
      <c r="S43" s="29">
        <v>0.18868605586944207</v>
      </c>
      <c r="T43" s="29">
        <v>0.1976335678236443</v>
      </c>
      <c r="U43" s="29">
        <v>0.20739881329866344</v>
      </c>
      <c r="V43" s="29">
        <v>0.19111344578952322</v>
      </c>
      <c r="W43" s="29">
        <v>0.21553245380114541</v>
      </c>
      <c r="X43" s="29">
        <v>0.22644480355094609</v>
      </c>
      <c r="Y43" s="29">
        <v>0.21565416388687939</v>
      </c>
      <c r="Z43" s="29">
        <v>0.22786216984268559</v>
      </c>
      <c r="AA43" s="29">
        <v>0.22242078761363981</v>
      </c>
      <c r="AB43" s="29">
        <v>0.19122004466674131</v>
      </c>
      <c r="AC43" s="29">
        <v>0.19791179842733253</v>
      </c>
      <c r="AD43" s="29">
        <v>0.20900454225921641</v>
      </c>
      <c r="AE43" s="29">
        <v>0.18312383340798527</v>
      </c>
    </row>
    <row r="44" spans="1:31" s="27" customFormat="1" x14ac:dyDescent="0.35">
      <c r="A44" s="28" t="s">
        <v>131</v>
      </c>
      <c r="B44" s="28" t="s">
        <v>56</v>
      </c>
      <c r="C44" s="29">
        <v>6.7915479521624272E-2</v>
      </c>
      <c r="D44" s="29">
        <v>7.7830171464598391E-2</v>
      </c>
      <c r="E44" s="29">
        <v>7.5653640493738253E-2</v>
      </c>
      <c r="F44" s="29">
        <v>9.4753425187863949E-2</v>
      </c>
      <c r="G44" s="29">
        <v>9.8387126808887018E-2</v>
      </c>
      <c r="H44" s="29">
        <v>9.4152131895791719E-2</v>
      </c>
      <c r="I44" s="29">
        <v>8.5425338107149418E-2</v>
      </c>
      <c r="J44" s="29">
        <v>8.2425452978307528E-2</v>
      </c>
      <c r="K44" s="29">
        <v>7.5937908658021872E-2</v>
      </c>
      <c r="L44" s="29">
        <v>7.489586015527952E-2</v>
      </c>
      <c r="M44" s="29">
        <v>7.1253859451918214E-2</v>
      </c>
      <c r="N44" s="29">
        <v>7.298833470548996E-2</v>
      </c>
      <c r="O44" s="29">
        <v>7.3218690403376113E-2</v>
      </c>
      <c r="P44" s="29">
        <v>7.0846843600702106E-2</v>
      </c>
      <c r="Q44" s="29">
        <v>7.1506302016885404E-2</v>
      </c>
      <c r="R44" s="29">
        <v>7.0275268957103981E-2</v>
      </c>
      <c r="S44" s="29">
        <v>6.5611688411562508E-2</v>
      </c>
      <c r="T44" s="29">
        <v>6.5015487707055203E-2</v>
      </c>
      <c r="U44" s="29">
        <v>6.4346078587322955E-2</v>
      </c>
      <c r="V44" s="29">
        <v>6.3497779206700009E-2</v>
      </c>
      <c r="W44" s="29">
        <v>6.4835045688682355E-2</v>
      </c>
      <c r="X44" s="29">
        <v>6.4148390356545001E-2</v>
      </c>
      <c r="Y44" s="29">
        <v>6.3066470656263862E-2</v>
      </c>
      <c r="Z44" s="29">
        <v>6.2430157310205812E-2</v>
      </c>
      <c r="AA44" s="29">
        <v>5.8544507380587571E-2</v>
      </c>
      <c r="AB44" s="29">
        <v>5.0332611183058311E-2</v>
      </c>
      <c r="AC44" s="29">
        <v>5.0746224000831716E-2</v>
      </c>
      <c r="AD44" s="29">
        <v>4.7472945093589416E-2</v>
      </c>
      <c r="AE44" s="29">
        <v>3.8919147747683416E-2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0.70830238510595678</v>
      </c>
      <c r="D49" s="29">
        <v>0.67235284935319961</v>
      </c>
      <c r="E49" s="29">
        <v>0.67937166232924373</v>
      </c>
      <c r="F49" s="29">
        <v>0.68489822059790795</v>
      </c>
      <c r="G49" s="29">
        <v>0.72323775691934022</v>
      </c>
      <c r="H49" s="29">
        <v>0.74643344171838688</v>
      </c>
      <c r="I49" s="29">
        <v>0.7235720332986203</v>
      </c>
      <c r="J49" s="29">
        <v>0.71418188280075745</v>
      </c>
      <c r="K49" s="29">
        <v>0.68891580658383311</v>
      </c>
      <c r="L49" s="29">
        <v>0.73530980081405373</v>
      </c>
      <c r="M49" s="29">
        <v>0.72280269320080037</v>
      </c>
      <c r="N49" s="29">
        <v>0.71316212438137416</v>
      </c>
      <c r="O49" s="29">
        <v>0.73153696374374544</v>
      </c>
      <c r="P49" s="29">
        <v>0.70793830831487703</v>
      </c>
      <c r="Q49" s="29">
        <v>0.74732119322997836</v>
      </c>
      <c r="R49" s="29">
        <v>0.70721226382850744</v>
      </c>
      <c r="S49" s="29">
        <v>0.6501849896098213</v>
      </c>
      <c r="T49" s="29">
        <v>0.68228773958931421</v>
      </c>
      <c r="U49" s="29">
        <v>0.60004733341536098</v>
      </c>
      <c r="V49" s="29">
        <v>0.63015014149782622</v>
      </c>
      <c r="W49" s="29">
        <v>0.6991784957482291</v>
      </c>
      <c r="X49" s="29">
        <v>0.69121626951576287</v>
      </c>
      <c r="Y49" s="29">
        <v>0.65548910398381288</v>
      </c>
      <c r="Z49" s="29">
        <v>0.66499946340196292</v>
      </c>
      <c r="AA49" s="29">
        <v>0.65647654348836537</v>
      </c>
      <c r="AB49" s="29">
        <v>0.66455527643343415</v>
      </c>
      <c r="AC49" s="29">
        <v>0.66805141860345796</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1.674951712328765E-3</v>
      </c>
      <c r="D51" s="29">
        <v>5.5089687214611872E-4</v>
      </c>
      <c r="E51" s="29">
        <v>1.8919707762557079E-3</v>
      </c>
      <c r="F51" s="29">
        <v>2.2588780821917809E-3</v>
      </c>
      <c r="G51" s="29">
        <v>8.4003913242009128E-4</v>
      </c>
      <c r="H51" s="29">
        <v>2.5335671232876709E-3</v>
      </c>
      <c r="I51" s="29">
        <v>1.2693152968036529E-3</v>
      </c>
      <c r="J51" s="29">
        <v>3.2899698630136755E-3</v>
      </c>
      <c r="K51" s="29">
        <v>1.373026712328767E-10</v>
      </c>
      <c r="L51" s="29">
        <v>1.280190319634703E-4</v>
      </c>
      <c r="M51" s="29">
        <v>1.6368940639269406E-10</v>
      </c>
      <c r="N51" s="29">
        <v>4.3912481735159823E-3</v>
      </c>
      <c r="O51" s="29">
        <v>1.8236725342465753E-3</v>
      </c>
      <c r="P51" s="29">
        <v>1.7449887442922375E-3</v>
      </c>
      <c r="Q51" s="29">
        <v>5.0735639269406394E-3</v>
      </c>
      <c r="R51" s="29">
        <v>2.4578691780821915E-3</v>
      </c>
      <c r="S51" s="29">
        <v>1.7311343607305935E-2</v>
      </c>
      <c r="T51" s="29">
        <v>5.4017511415525108E-3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3.9934096293834661E-4</v>
      </c>
      <c r="D52" s="29">
        <v>1.6625743511175187E-10</v>
      </c>
      <c r="E52" s="29">
        <v>4.102067892583183E-4</v>
      </c>
      <c r="F52" s="29">
        <v>1.0204104496214914E-4</v>
      </c>
      <c r="G52" s="29">
        <v>2.2843485400144196E-10</v>
      </c>
      <c r="H52" s="29">
        <v>1.3388660335601473E-4</v>
      </c>
      <c r="I52" s="29">
        <v>1.1797035292310801E-4</v>
      </c>
      <c r="J52" s="29">
        <v>2.6777883080990132E-10</v>
      </c>
      <c r="K52" s="29">
        <v>2.5820479872626762E-10</v>
      </c>
      <c r="L52" s="29">
        <v>2.5920537310742591E-10</v>
      </c>
      <c r="M52" s="29">
        <v>2.8362291035808683E-10</v>
      </c>
      <c r="N52" s="29">
        <v>1.8428084527030209E-3</v>
      </c>
      <c r="O52" s="29">
        <v>5.8291769391200399E-4</v>
      </c>
      <c r="P52" s="29">
        <v>7.8767955222489581E-4</v>
      </c>
      <c r="Q52" s="29">
        <v>5.5957543478589368E-4</v>
      </c>
      <c r="R52" s="29">
        <v>4.1294087987231766E-5</v>
      </c>
      <c r="S52" s="29">
        <v>1.9549212277543211E-3</v>
      </c>
      <c r="T52" s="29">
        <v>5.1522905543180506E-4</v>
      </c>
      <c r="U52" s="29">
        <v>1.9619137061807634E-2</v>
      </c>
      <c r="V52" s="29">
        <v>1.0578607262293529E-2</v>
      </c>
      <c r="W52" s="29">
        <v>5.3193314638862515E-3</v>
      </c>
      <c r="X52" s="29">
        <v>3.2802963299832198E-3</v>
      </c>
      <c r="Y52" s="29">
        <v>3.009642307694177E-2</v>
      </c>
      <c r="Z52" s="29">
        <v>1.5232735796083556E-2</v>
      </c>
      <c r="AA52" s="29">
        <v>1.4599695062076267E-2</v>
      </c>
      <c r="AB52" s="29">
        <v>1.0730236091324237E-2</v>
      </c>
      <c r="AC52" s="29">
        <v>1.063051408141116E-2</v>
      </c>
      <c r="AD52" s="29">
        <v>8.3546454716056456E-2</v>
      </c>
      <c r="AE52" s="29">
        <v>0.11358693809804049</v>
      </c>
    </row>
    <row r="53" spans="1:31" s="27" customFormat="1" x14ac:dyDescent="0.35">
      <c r="A53" s="28" t="s">
        <v>132</v>
      </c>
      <c r="B53" s="28" t="s">
        <v>65</v>
      </c>
      <c r="C53" s="29">
        <v>0.14064169007389479</v>
      </c>
      <c r="D53" s="29">
        <v>0.14104685252520263</v>
      </c>
      <c r="E53" s="29">
        <v>0.12753376556966503</v>
      </c>
      <c r="F53" s="29">
        <v>0.15749203742687162</v>
      </c>
      <c r="G53" s="29">
        <v>0.16079331597597338</v>
      </c>
      <c r="H53" s="29">
        <v>0.15214726521264041</v>
      </c>
      <c r="I53" s="29">
        <v>0.15389172521045921</v>
      </c>
      <c r="J53" s="29">
        <v>0.19357713479065186</v>
      </c>
      <c r="K53" s="29">
        <v>0.16060707752268186</v>
      </c>
      <c r="L53" s="29">
        <v>0.13712454445932898</v>
      </c>
      <c r="M53" s="29">
        <v>0.13795858397073013</v>
      </c>
      <c r="N53" s="29">
        <v>0.12441780647006656</v>
      </c>
      <c r="O53" s="29">
        <v>0.15243486900183348</v>
      </c>
      <c r="P53" s="29">
        <v>0.15702283002133913</v>
      </c>
      <c r="Q53" s="29">
        <v>0.14849114486553444</v>
      </c>
      <c r="R53" s="29">
        <v>0.14891104275857528</v>
      </c>
      <c r="S53" s="29">
        <v>0.18712200541813023</v>
      </c>
      <c r="T53" s="29">
        <v>0.155337903144491</v>
      </c>
      <c r="U53" s="29">
        <v>0.13328154342632434</v>
      </c>
      <c r="V53" s="29">
        <v>0.13288308285026987</v>
      </c>
      <c r="W53" s="29">
        <v>0.12059434692290118</v>
      </c>
      <c r="X53" s="29">
        <v>0.14751828006774206</v>
      </c>
      <c r="Y53" s="29">
        <v>0.1526639658326491</v>
      </c>
      <c r="Z53" s="29">
        <v>0.14371633412969345</v>
      </c>
      <c r="AA53" s="29">
        <v>0.14455438039266524</v>
      </c>
      <c r="AB53" s="29">
        <v>0.18108249478867644</v>
      </c>
      <c r="AC53" s="29">
        <v>0.15052665321908551</v>
      </c>
      <c r="AD53" s="29">
        <v>0.12896207293383624</v>
      </c>
      <c r="AE53" s="29">
        <v>0.12907062223100207</v>
      </c>
    </row>
    <row r="54" spans="1:31" s="27" customFormat="1" x14ac:dyDescent="0.35">
      <c r="A54" s="28" t="s">
        <v>132</v>
      </c>
      <c r="B54" s="28" t="s">
        <v>69</v>
      </c>
      <c r="C54" s="29">
        <v>0.35802218992677504</v>
      </c>
      <c r="D54" s="29">
        <v>0.36339278858797397</v>
      </c>
      <c r="E54" s="29">
        <v>0.31252893242071667</v>
      </c>
      <c r="F54" s="29">
        <v>0.32248806785220108</v>
      </c>
      <c r="G54" s="29">
        <v>0.33119696013272049</v>
      </c>
      <c r="H54" s="29">
        <v>0.34302976986293587</v>
      </c>
      <c r="I54" s="29">
        <v>0.35814310396938026</v>
      </c>
      <c r="J54" s="29">
        <v>0.32304083958777885</v>
      </c>
      <c r="K54" s="29">
        <v>0.32518664192643087</v>
      </c>
      <c r="L54" s="29">
        <v>0.31377617326264828</v>
      </c>
      <c r="M54" s="29">
        <v>0.34638610196729519</v>
      </c>
      <c r="N54" s="29">
        <v>0.31011321182998175</v>
      </c>
      <c r="O54" s="29">
        <v>0.31846326133064767</v>
      </c>
      <c r="P54" s="29">
        <v>0.32191040789511732</v>
      </c>
      <c r="Q54" s="29">
        <v>0.33620772680398991</v>
      </c>
      <c r="R54" s="29">
        <v>0.34354889201284705</v>
      </c>
      <c r="S54" s="29">
        <v>0.32088832650343074</v>
      </c>
      <c r="T54" s="29">
        <v>0.33985610623316631</v>
      </c>
      <c r="U54" s="29">
        <v>0.32620102205736423</v>
      </c>
      <c r="V54" s="29">
        <v>0.34157225459574142</v>
      </c>
      <c r="W54" s="29">
        <v>0.29805121691617231</v>
      </c>
      <c r="X54" s="29">
        <v>0.29829617348877124</v>
      </c>
      <c r="Y54" s="29">
        <v>0.31539423687381618</v>
      </c>
      <c r="Z54" s="29">
        <v>0.33404708010975115</v>
      </c>
      <c r="AA54" s="29">
        <v>0.34383597396618482</v>
      </c>
      <c r="AB54" s="29">
        <v>0.33437612779497661</v>
      </c>
      <c r="AC54" s="29">
        <v>0.33031930066320597</v>
      </c>
      <c r="AD54" s="29">
        <v>0.30031333204605543</v>
      </c>
      <c r="AE54" s="29">
        <v>0.30655179014130568</v>
      </c>
    </row>
    <row r="55" spans="1:31" s="27" customFormat="1" x14ac:dyDescent="0.35">
      <c r="A55" s="28" t="s">
        <v>132</v>
      </c>
      <c r="B55" s="28" t="s">
        <v>68</v>
      </c>
      <c r="C55" s="29">
        <v>0.27589073241298367</v>
      </c>
      <c r="D55" s="29">
        <v>0.27385196302933501</v>
      </c>
      <c r="E55" s="29">
        <v>0.28407968453407068</v>
      </c>
      <c r="F55" s="29">
        <v>0.27266508812321399</v>
      </c>
      <c r="G55" s="29">
        <v>0.25897691538447537</v>
      </c>
      <c r="H55" s="29">
        <v>0.27189427298350516</v>
      </c>
      <c r="I55" s="29">
        <v>0.27859723262961494</v>
      </c>
      <c r="J55" s="29">
        <v>0.26088867089012718</v>
      </c>
      <c r="K55" s="29">
        <v>0.27047990150727141</v>
      </c>
      <c r="L55" s="29">
        <v>0.2758930823247327</v>
      </c>
      <c r="M55" s="29">
        <v>0.2743062906169853</v>
      </c>
      <c r="N55" s="29">
        <v>0.28475293811305569</v>
      </c>
      <c r="O55" s="29">
        <v>0.27240179094527073</v>
      </c>
      <c r="P55" s="29">
        <v>0.2589774111642687</v>
      </c>
      <c r="Q55" s="29">
        <v>0.27363093922382437</v>
      </c>
      <c r="R55" s="29">
        <v>0.27801485958783223</v>
      </c>
      <c r="S55" s="29">
        <v>0.25983990656101474</v>
      </c>
      <c r="T55" s="29">
        <v>0.26880136287583739</v>
      </c>
      <c r="U55" s="29">
        <v>0.27513905251529097</v>
      </c>
      <c r="V55" s="29">
        <v>0.27294858476897949</v>
      </c>
      <c r="W55" s="29">
        <v>0.28278995872547291</v>
      </c>
      <c r="X55" s="29">
        <v>0.27193157193035694</v>
      </c>
      <c r="Y55" s="29">
        <v>0.2591080481192517</v>
      </c>
      <c r="Z55" s="29">
        <v>0.2761226404083551</v>
      </c>
      <c r="AA55" s="29">
        <v>0.28241891295571325</v>
      </c>
      <c r="AB55" s="29">
        <v>0.26288163656261126</v>
      </c>
      <c r="AC55" s="29">
        <v>0.27301676356890087</v>
      </c>
      <c r="AD55" s="29">
        <v>0.20473879059341188</v>
      </c>
      <c r="AE55" s="29">
        <v>0.21103622100380234</v>
      </c>
    </row>
    <row r="56" spans="1:31" s="27" customFormat="1" x14ac:dyDescent="0.35">
      <c r="A56" s="28" t="s">
        <v>132</v>
      </c>
      <c r="B56" s="28" t="s">
        <v>36</v>
      </c>
      <c r="C56" s="29">
        <v>0.23411682516131435</v>
      </c>
      <c r="D56" s="29">
        <v>5.0948969257475211E-2</v>
      </c>
      <c r="E56" s="29">
        <v>4.9230961766526665E-2</v>
      </c>
      <c r="F56" s="29">
        <v>5.5821923477905579E-2</v>
      </c>
      <c r="G56" s="29">
        <v>4.9324788604296683E-2</v>
      </c>
      <c r="H56" s="29">
        <v>5.2364982224915702E-2</v>
      </c>
      <c r="I56" s="29">
        <v>5.0321422731645533E-2</v>
      </c>
      <c r="J56" s="29">
        <v>4.62172073222889E-2</v>
      </c>
      <c r="K56" s="29">
        <v>3.8263100402377889E-2</v>
      </c>
      <c r="L56" s="29">
        <v>4.3136920527809167E-2</v>
      </c>
      <c r="M56" s="29">
        <v>4.1107916732018253E-2</v>
      </c>
      <c r="N56" s="29">
        <v>4.4146049997808738E-2</v>
      </c>
      <c r="O56" s="29">
        <v>4.0354794665554014E-2</v>
      </c>
      <c r="P56" s="29">
        <v>3.5915149446235729E-2</v>
      </c>
      <c r="Q56" s="29">
        <v>4.0956044900821199E-2</v>
      </c>
      <c r="R56" s="29">
        <v>4.0958304437344821E-2</v>
      </c>
      <c r="S56" s="29">
        <v>3.7920007854960761E-2</v>
      </c>
      <c r="T56" s="29">
        <v>3.6147551568288028E-2</v>
      </c>
      <c r="U56" s="29">
        <v>4.0141380772286669E-2</v>
      </c>
      <c r="V56" s="29">
        <v>3.6478631189848384E-2</v>
      </c>
      <c r="W56" s="29">
        <v>1.526872001496195E-2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t="s">
        <v>169</v>
      </c>
      <c r="AA57" s="29" t="s">
        <v>169</v>
      </c>
      <c r="AB57" s="29" t="s">
        <v>169</v>
      </c>
      <c r="AC57" s="29" t="s">
        <v>169</v>
      </c>
      <c r="AD57" s="29">
        <v>0.29442486382041944</v>
      </c>
      <c r="AE57" s="29">
        <v>0.27911520123652378</v>
      </c>
    </row>
    <row r="58" spans="1:31" s="27" customFormat="1" x14ac:dyDescent="0.35">
      <c r="A58" s="28" t="s">
        <v>132</v>
      </c>
      <c r="B58" s="28" t="s">
        <v>56</v>
      </c>
      <c r="C58" s="29">
        <v>8.4377370628888046E-2</v>
      </c>
      <c r="D58" s="29">
        <v>9.284289151961081E-2</v>
      </c>
      <c r="E58" s="29">
        <v>8.6046916302578588E-2</v>
      </c>
      <c r="F58" s="29">
        <v>9.7505372333115028E-2</v>
      </c>
      <c r="G58" s="29">
        <v>9.0612435901241767E-2</v>
      </c>
      <c r="H58" s="29">
        <v>9.1010384225142099E-2</v>
      </c>
      <c r="I58" s="29">
        <v>7.9143001648306205E-2</v>
      </c>
      <c r="J58" s="29">
        <v>7.3191874425058534E-2</v>
      </c>
      <c r="K58" s="29">
        <v>6.2113299721431044E-2</v>
      </c>
      <c r="L58" s="29">
        <v>6.3364116414400734E-2</v>
      </c>
      <c r="M58" s="29">
        <v>6.0929982698944E-2</v>
      </c>
      <c r="N58" s="29">
        <v>6.6359779226404167E-2</v>
      </c>
      <c r="O58" s="29">
        <v>6.4968401271288292E-2</v>
      </c>
      <c r="P58" s="29">
        <v>6.0217751526746896E-2</v>
      </c>
      <c r="Q58" s="29">
        <v>6.4391678137388789E-2</v>
      </c>
      <c r="R58" s="29">
        <v>6.4955486830207909E-2</v>
      </c>
      <c r="S58" s="29">
        <v>6.1709273793979461E-2</v>
      </c>
      <c r="T58" s="29">
        <v>5.9832755915591999E-2</v>
      </c>
      <c r="U58" s="29">
        <v>5.9575718629419676E-2</v>
      </c>
      <c r="V58" s="29">
        <v>5.6197881324192435E-2</v>
      </c>
      <c r="W58" s="29">
        <v>5.9494216963803678E-2</v>
      </c>
      <c r="X58" s="29">
        <v>5.6396626410870093E-2</v>
      </c>
      <c r="Y58" s="29">
        <v>5.1337310773866142E-2</v>
      </c>
      <c r="Z58" s="29">
        <v>5.701545591570556E-2</v>
      </c>
      <c r="AA58" s="29">
        <v>5.5951559800920751E-2</v>
      </c>
      <c r="AB58" s="29">
        <v>5.0949650686567573E-2</v>
      </c>
      <c r="AC58" s="29">
        <v>4.9425405897677077E-2</v>
      </c>
      <c r="AD58" s="29">
        <v>5.1762387977703626E-2</v>
      </c>
      <c r="AE58" s="29">
        <v>4.7221390789615451E-2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0.17949787975914819</v>
      </c>
      <c r="D64" s="29">
        <v>0.17949787975788514</v>
      </c>
      <c r="E64" s="29">
        <v>0.12113424613779256</v>
      </c>
      <c r="F64" s="29">
        <v>9.6999996102989983E-2</v>
      </c>
      <c r="G64" s="29">
        <v>9.6999996112145881E-2</v>
      </c>
      <c r="H64" s="29">
        <v>9.6999996108828465E-2</v>
      </c>
      <c r="I64" s="29">
        <v>9.7265755581970162E-2</v>
      </c>
      <c r="J64" s="29">
        <v>9.6999996161734353E-2</v>
      </c>
      <c r="K64" s="29">
        <v>9.6999996159232674E-2</v>
      </c>
      <c r="L64" s="29">
        <v>9.6999996168619054E-2</v>
      </c>
      <c r="M64" s="29">
        <v>9.7265755694788444E-2</v>
      </c>
      <c r="N64" s="29">
        <v>0.1479088881383758</v>
      </c>
      <c r="O64" s="29">
        <v>0.14200427146580491</v>
      </c>
      <c r="P64" s="29">
        <v>0.22554492499110917</v>
      </c>
      <c r="Q64" s="29">
        <v>9.7265756039711729E-2</v>
      </c>
      <c r="R64" s="29">
        <v>0.10448518016637094</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9.3081021689497709E-2</v>
      </c>
      <c r="D65" s="29">
        <v>9.5853424657534256E-2</v>
      </c>
      <c r="E65" s="29">
        <v>9.161087328767123E-2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1.8403964041095889E-2</v>
      </c>
      <c r="O65" s="29">
        <v>1.1639999999999987E-2</v>
      </c>
      <c r="P65" s="29">
        <v>3.7422950913242006E-2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3.4999498353345234E-3</v>
      </c>
      <c r="D66" s="29">
        <v>1.8123031837663415E-3</v>
      </c>
      <c r="E66" s="29">
        <v>7.232104378005812E-3</v>
      </c>
      <c r="F66" s="29">
        <v>8.0799661922979012E-4</v>
      </c>
      <c r="G66" s="29">
        <v>3.2156802624531917E-4</v>
      </c>
      <c r="H66" s="29">
        <v>1.0592262519410612E-3</v>
      </c>
      <c r="I66" s="29">
        <v>4.9042908171799231E-4</v>
      </c>
      <c r="J66" s="29">
        <v>1.1730428283327351E-3</v>
      </c>
      <c r="K66" s="29">
        <v>6.0895246189701285E-10</v>
      </c>
      <c r="L66" s="29">
        <v>1.9562030429679932E-4</v>
      </c>
      <c r="M66" s="29">
        <v>1.1097733207501742E-4</v>
      </c>
      <c r="N66" s="29">
        <v>1.8889875169992947E-2</v>
      </c>
      <c r="O66" s="29">
        <v>1.3653599143893242E-2</v>
      </c>
      <c r="P66" s="29">
        <v>4.0621012647355362E-2</v>
      </c>
      <c r="Q66" s="29">
        <v>1.9018888356551553E-2</v>
      </c>
      <c r="R66" s="29">
        <v>2.0478436138649126E-2</v>
      </c>
      <c r="S66" s="29">
        <v>8.1592759130854259E-2</v>
      </c>
      <c r="T66" s="29">
        <v>8.7588713219665201E-2</v>
      </c>
      <c r="U66" s="29">
        <v>0.12297171458844196</v>
      </c>
      <c r="V66" s="29">
        <v>0.11660297841344597</v>
      </c>
      <c r="W66" s="29">
        <v>9.7275702475609405E-2</v>
      </c>
      <c r="X66" s="29">
        <v>0.14163613488127849</v>
      </c>
      <c r="Y66" s="29">
        <v>0.18110406167515058</v>
      </c>
      <c r="Z66" s="29">
        <v>5.8031977525184499E-2</v>
      </c>
      <c r="AA66" s="29">
        <v>5.0160001091810374E-2</v>
      </c>
      <c r="AB66" s="29">
        <v>8.2439794977244421E-2</v>
      </c>
      <c r="AC66" s="29">
        <v>0.11043228191752265</v>
      </c>
      <c r="AD66" s="29">
        <v>0.15314192012867364</v>
      </c>
      <c r="AE66" s="29">
        <v>0.15731579056092376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0.34725868442647095</v>
      </c>
      <c r="D68" s="29">
        <v>0.34267890321729455</v>
      </c>
      <c r="E68" s="29">
        <v>0.30312178659250655</v>
      </c>
      <c r="F68" s="29">
        <v>0.33664929178847919</v>
      </c>
      <c r="G68" s="29">
        <v>0.32886649372734789</v>
      </c>
      <c r="H68" s="29">
        <v>0.36122763217756421</v>
      </c>
      <c r="I68" s="29">
        <v>0.36705228622203417</v>
      </c>
      <c r="J68" s="29">
        <v>0.34443693319175506</v>
      </c>
      <c r="K68" s="29">
        <v>0.33473295737479103</v>
      </c>
      <c r="L68" s="29">
        <v>0.3383554557325873</v>
      </c>
      <c r="M68" s="29">
        <v>0.35506954135253049</v>
      </c>
      <c r="N68" s="29">
        <v>0.32303812566848178</v>
      </c>
      <c r="O68" s="29">
        <v>0.32943763254652242</v>
      </c>
      <c r="P68" s="29">
        <v>0.3156165896210591</v>
      </c>
      <c r="Q68" s="29">
        <v>0.3556115524772413</v>
      </c>
      <c r="R68" s="29">
        <v>0.36107714932289325</v>
      </c>
      <c r="S68" s="29">
        <v>0.35201036669022417</v>
      </c>
      <c r="T68" s="29">
        <v>0.35599511930946537</v>
      </c>
      <c r="U68" s="29">
        <v>0.35462407507416044</v>
      </c>
      <c r="V68" s="29">
        <v>0.37475343890733981</v>
      </c>
      <c r="W68" s="29">
        <v>0.32950932134872513</v>
      </c>
      <c r="X68" s="29">
        <v>0.32164701280040553</v>
      </c>
      <c r="Y68" s="29">
        <v>0.30784105216811336</v>
      </c>
      <c r="Z68" s="29">
        <v>0.3430731169905174</v>
      </c>
      <c r="AA68" s="29">
        <v>0.34524946408103274</v>
      </c>
      <c r="AB68" s="29">
        <v>0.33859485294500258</v>
      </c>
      <c r="AC68" s="29">
        <v>0.33674180458467062</v>
      </c>
      <c r="AD68" s="29">
        <v>0.30918684621710529</v>
      </c>
      <c r="AE68" s="29">
        <v>0.32563284658059</v>
      </c>
    </row>
    <row r="69" spans="1:31" s="27" customFormat="1" x14ac:dyDescent="0.35">
      <c r="A69" s="28" t="s">
        <v>133</v>
      </c>
      <c r="B69" s="28" t="s">
        <v>68</v>
      </c>
      <c r="C69" s="29">
        <v>0.30629107966129443</v>
      </c>
      <c r="D69" s="29">
        <v>0.29093838202108369</v>
      </c>
      <c r="E69" s="29">
        <v>0.29182298252348793</v>
      </c>
      <c r="F69" s="29">
        <v>0.281750160401609</v>
      </c>
      <c r="G69" s="29">
        <v>0.27508561460585484</v>
      </c>
      <c r="H69" s="29">
        <v>0.28163256622806049</v>
      </c>
      <c r="I69" s="29">
        <v>0.29034655044413032</v>
      </c>
      <c r="J69" s="29">
        <v>0.27606691187565385</v>
      </c>
      <c r="K69" s="29">
        <v>0.28770178321723711</v>
      </c>
      <c r="L69" s="29">
        <v>0.29025781518347588</v>
      </c>
      <c r="M69" s="29">
        <v>0.29150798505516412</v>
      </c>
      <c r="N69" s="29">
        <v>0.29609945213043543</v>
      </c>
      <c r="O69" s="29">
        <v>0.28180312087938386</v>
      </c>
      <c r="P69" s="29">
        <v>0.27512121143503387</v>
      </c>
      <c r="Q69" s="29">
        <v>0.28200609366434631</v>
      </c>
      <c r="R69" s="29">
        <v>0.28986339645340004</v>
      </c>
      <c r="S69" s="29">
        <v>0.27563964254928536</v>
      </c>
      <c r="T69" s="29">
        <v>0.28742316124742695</v>
      </c>
      <c r="U69" s="29">
        <v>0.2901793529340343</v>
      </c>
      <c r="V69" s="29">
        <v>0.29066396092119684</v>
      </c>
      <c r="W69" s="29">
        <v>0.29351141058120866</v>
      </c>
      <c r="X69" s="29">
        <v>0.28075888692540002</v>
      </c>
      <c r="Y69" s="29">
        <v>0.25718180829720777</v>
      </c>
      <c r="Z69" s="29">
        <v>0.24736224013241556</v>
      </c>
      <c r="AA69" s="29">
        <v>0.23792254435060275</v>
      </c>
      <c r="AB69" s="29">
        <v>0.21708197834115736</v>
      </c>
      <c r="AC69" s="29">
        <v>0.21604461911858064</v>
      </c>
      <c r="AD69" s="29">
        <v>0.20687285673865671</v>
      </c>
      <c r="AE69" s="29">
        <v>0.16413078814723561</v>
      </c>
    </row>
    <row r="70" spans="1:31" s="27" customFormat="1" x14ac:dyDescent="0.35">
      <c r="A70" s="28" t="s">
        <v>133</v>
      </c>
      <c r="B70" s="28" t="s">
        <v>36</v>
      </c>
      <c r="C70" s="29">
        <v>5.7460311977797919E-2</v>
      </c>
      <c r="D70" s="29">
        <v>5.7008796071286338E-2</v>
      </c>
      <c r="E70" s="29">
        <v>5.8875409028479792E-2</v>
      </c>
      <c r="F70" s="29">
        <v>6.0899526011282096E-2</v>
      </c>
      <c r="G70" s="29">
        <v>5.4878590122003551E-2</v>
      </c>
      <c r="H70" s="29">
        <v>5.5177499556879166E-2</v>
      </c>
      <c r="I70" s="29">
        <v>5.2731020408295463E-2</v>
      </c>
      <c r="J70" s="29">
        <v>5.0403369033131203E-2</v>
      </c>
      <c r="K70" s="29">
        <v>4.7267855575962803E-2</v>
      </c>
      <c r="L70" s="29">
        <v>5.4091953604802998E-2</v>
      </c>
      <c r="M70" s="29">
        <v>5.2483308558938679E-2</v>
      </c>
      <c r="N70" s="29">
        <v>5.4891409308587734E-2</v>
      </c>
      <c r="O70" s="29">
        <v>5.3163876399679719E-2</v>
      </c>
      <c r="P70" s="29">
        <v>4.6945087375987751E-2</v>
      </c>
      <c r="Q70" s="29">
        <v>4.9062164108289952E-2</v>
      </c>
      <c r="R70" s="29">
        <v>4.9597503914902585E-2</v>
      </c>
      <c r="S70" s="29">
        <v>4.8188099279629304E-2</v>
      </c>
      <c r="T70" s="29">
        <v>4.7776075045990789E-2</v>
      </c>
      <c r="U70" s="29">
        <v>4.8383386083810501E-2</v>
      </c>
      <c r="V70" s="29">
        <v>4.5003562079509132E-2</v>
      </c>
      <c r="W70" s="29">
        <v>4.8703711945106545E-2</v>
      </c>
      <c r="X70" s="29">
        <v>4.7181981960563162E-2</v>
      </c>
      <c r="Y70" s="29">
        <v>4.5439134597655938E-2</v>
      </c>
      <c r="Z70" s="29">
        <v>8.028277950940399E-2</v>
      </c>
      <c r="AA70" s="29">
        <v>8.1377773003667581E-2</v>
      </c>
      <c r="AB70" s="29">
        <v>7.888390922519882E-2</v>
      </c>
      <c r="AC70" s="29">
        <v>7.7858682913724386E-2</v>
      </c>
      <c r="AD70" s="29">
        <v>7.7866152082218837E-2</v>
      </c>
      <c r="AE70" s="29">
        <v>7.5840817147845949E-2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9.4093794348143467E-2</v>
      </c>
      <c r="D72" s="29">
        <v>9.826526277653333E-2</v>
      </c>
      <c r="E72" s="29">
        <v>9.8476698197795309E-2</v>
      </c>
      <c r="F72" s="29">
        <v>9.7986007739937583E-2</v>
      </c>
      <c r="G72" s="29">
        <v>9.1877404164189366E-2</v>
      </c>
      <c r="H72" s="29">
        <v>8.9690066800676288E-2</v>
      </c>
      <c r="I72" s="29">
        <v>8.133804207283607E-2</v>
      </c>
      <c r="J72" s="29">
        <v>7.7959680370884368E-2</v>
      </c>
      <c r="K72" s="29">
        <v>6.9164355098355029E-2</v>
      </c>
      <c r="L72" s="29">
        <v>6.8590100365382961E-2</v>
      </c>
      <c r="M72" s="29">
        <v>6.750358112593835E-2</v>
      </c>
      <c r="N72" s="29">
        <v>7.0325979224355115E-2</v>
      </c>
      <c r="O72" s="29">
        <v>7.023605698747809E-2</v>
      </c>
      <c r="P72" s="29">
        <v>6.6411997702873315E-2</v>
      </c>
      <c r="Q72" s="29">
        <v>6.8995116323646716E-2</v>
      </c>
      <c r="R72" s="29">
        <v>6.8551739823368402E-2</v>
      </c>
      <c r="S72" s="29">
        <v>6.6874760440899475E-2</v>
      </c>
      <c r="T72" s="29">
        <v>6.5302193258125002E-2</v>
      </c>
      <c r="U72" s="29">
        <v>6.4389873887259322E-2</v>
      </c>
      <c r="V72" s="29">
        <v>6.1557617839102317E-2</v>
      </c>
      <c r="W72" s="29">
        <v>6.3061113265441046E-2</v>
      </c>
      <c r="X72" s="29">
        <v>6.1758828386873514E-2</v>
      </c>
      <c r="Y72" s="29">
        <v>5.9414862946939449E-2</v>
      </c>
      <c r="Z72" s="29">
        <v>5.9453520610645419E-2</v>
      </c>
      <c r="AA72" s="29">
        <v>5.8438555406699386E-2</v>
      </c>
      <c r="AB72" s="29">
        <v>5.5292504494799478E-2</v>
      </c>
      <c r="AC72" s="29">
        <v>5.2363381956585749E-2</v>
      </c>
      <c r="AD72" s="29">
        <v>5.06561695781741E-2</v>
      </c>
      <c r="AE72" s="29">
        <v>4.8071613614547516E-2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7.4941786310151046E-10</v>
      </c>
      <c r="D78" s="29">
        <v>7.4260482525465395E-10</v>
      </c>
      <c r="E78" s="29">
        <v>7.7622832147874962E-10</v>
      </c>
      <c r="F78" s="29">
        <v>7.8339085001756227E-10</v>
      </c>
      <c r="G78" s="29">
        <v>7.8700122936424312E-10</v>
      </c>
      <c r="H78" s="29">
        <v>8.1172352476290279E-10</v>
      </c>
      <c r="I78" s="29">
        <v>8.7488897304179833E-10</v>
      </c>
      <c r="J78" s="29">
        <v>9.3264944459079188E-10</v>
      </c>
      <c r="K78" s="29">
        <v>9.6187395723568685E-10</v>
      </c>
      <c r="L78" s="29">
        <v>9.8519071610467155E-10</v>
      </c>
      <c r="M78" s="29">
        <v>1.0517712175096593E-9</v>
      </c>
      <c r="N78" s="29">
        <v>1.3531234632946962E-9</v>
      </c>
      <c r="O78" s="29">
        <v>1.3584496838777661E-9</v>
      </c>
      <c r="P78" s="29">
        <v>1.3624844134176328E-9</v>
      </c>
      <c r="Q78" s="29">
        <v>1.3515534992975063E-9</v>
      </c>
      <c r="R78" s="29">
        <v>1.3824377634351948E-9</v>
      </c>
      <c r="S78" s="29">
        <v>1.5822909531963471E-9</v>
      </c>
      <c r="T78" s="29">
        <v>1.6362477498243764E-9</v>
      </c>
      <c r="U78" s="29">
        <v>1.8808051238145418E-9</v>
      </c>
      <c r="V78" s="29">
        <v>1.8603286902880225E-9</v>
      </c>
      <c r="W78" s="29">
        <v>2.0559957301545485E-9</v>
      </c>
      <c r="X78" s="29">
        <v>2.0872618106779064E-9</v>
      </c>
      <c r="Y78" s="29">
        <v>2.0899680584826133E-9</v>
      </c>
      <c r="Z78" s="29">
        <v>2.0214212328767122E-9</v>
      </c>
      <c r="AA78" s="29">
        <v>2.0482276848436951E-9</v>
      </c>
      <c r="AB78" s="29">
        <v>2.2562670135230067E-9</v>
      </c>
      <c r="AC78" s="29">
        <v>2.2497338206884441E-9</v>
      </c>
      <c r="AD78" s="29">
        <v>3.0020720275728836E-9</v>
      </c>
      <c r="AE78" s="29">
        <v>3.0139503205128149E-9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6.9728882561182023E-10</v>
      </c>
      <c r="D80" s="29">
        <v>6.7822463572931101E-10</v>
      </c>
      <c r="E80" s="29">
        <v>7.1072376353188585E-10</v>
      </c>
      <c r="F80" s="29">
        <v>7.264453016776974E-10</v>
      </c>
      <c r="G80" s="29">
        <v>7.4596368836899088E-10</v>
      </c>
      <c r="H80" s="29">
        <v>7.8957020547945206E-10</v>
      </c>
      <c r="I80" s="29">
        <v>8.3860674157303367E-10</v>
      </c>
      <c r="J80" s="29">
        <v>8.9286623313324104E-10</v>
      </c>
      <c r="K80" s="29">
        <v>9.2568179544405039E-10</v>
      </c>
      <c r="L80" s="29">
        <v>9.4788696706172012E-10</v>
      </c>
      <c r="M80" s="29">
        <v>1.0139652788466472E-9</v>
      </c>
      <c r="N80" s="29">
        <v>9.0701779447018417E-4</v>
      </c>
      <c r="O80" s="29">
        <v>1.3121490303216855E-9</v>
      </c>
      <c r="P80" s="29">
        <v>1.4278447745113122E-9</v>
      </c>
      <c r="Q80" s="29">
        <v>1.3308869221692062E-9</v>
      </c>
      <c r="R80" s="29">
        <v>1.4139423002924419E-9</v>
      </c>
      <c r="S80" s="29">
        <v>1.4453819690532486E-3</v>
      </c>
      <c r="T80" s="29">
        <v>1.6977863821763885E-9</v>
      </c>
      <c r="U80" s="29">
        <v>9.3063636537809094E-4</v>
      </c>
      <c r="V80" s="29">
        <v>5.5682709724006049E-4</v>
      </c>
      <c r="W80" s="29">
        <v>1.0226878116309243E-3</v>
      </c>
      <c r="X80" s="29">
        <v>2.8360906820835302E-4</v>
      </c>
      <c r="Y80" s="29">
        <v>1.1335678982008737E-3</v>
      </c>
      <c r="Z80" s="29">
        <v>2.2671281914244997E-3</v>
      </c>
      <c r="AA80" s="29">
        <v>5.080738269563845E-9</v>
      </c>
      <c r="AB80" s="29">
        <v>3.4007464351716262E-4</v>
      </c>
      <c r="AC80" s="29">
        <v>5.9792879074161549E-9</v>
      </c>
      <c r="AD80" s="29">
        <v>1.3643121254759073E-2</v>
      </c>
      <c r="AE80" s="29">
        <v>1.0589365480453866E-2</v>
      </c>
    </row>
    <row r="81" spans="1:31" s="27" customFormat="1" x14ac:dyDescent="0.35">
      <c r="A81" s="28" t="s">
        <v>134</v>
      </c>
      <c r="B81" s="28" t="s">
        <v>65</v>
      </c>
      <c r="C81" s="29">
        <v>0.36461578929311222</v>
      </c>
      <c r="D81" s="29">
        <v>0.36856228688978171</v>
      </c>
      <c r="E81" s="29">
        <v>0.38654308767976392</v>
      </c>
      <c r="F81" s="29">
        <v>0.4398721419256782</v>
      </c>
      <c r="G81" s="29">
        <v>0.44133797894816468</v>
      </c>
      <c r="H81" s="29">
        <v>0.37328449569709843</v>
      </c>
      <c r="I81" s="29">
        <v>0.41536823610960455</v>
      </c>
      <c r="J81" s="29">
        <v>0.43897864316941171</v>
      </c>
      <c r="K81" s="29">
        <v>0.41300441826554524</v>
      </c>
      <c r="L81" s="29">
        <v>0.35882440910458185</v>
      </c>
      <c r="M81" s="29">
        <v>0.36445490983440626</v>
      </c>
      <c r="N81" s="29">
        <v>0.43461188645308341</v>
      </c>
      <c r="O81" s="29">
        <v>0.42337890409914397</v>
      </c>
      <c r="P81" s="29">
        <v>0.42696750659706445</v>
      </c>
      <c r="Q81" s="29">
        <v>0.38784731209171347</v>
      </c>
      <c r="R81" s="29">
        <v>0.36732653844217572</v>
      </c>
      <c r="S81" s="29">
        <v>0.41522981497829031</v>
      </c>
      <c r="T81" s="29">
        <v>0.38687553186519585</v>
      </c>
      <c r="U81" s="29">
        <v>0.34782344024733153</v>
      </c>
      <c r="V81" s="29">
        <v>0.36974806889488776</v>
      </c>
      <c r="W81" s="29">
        <v>0.32667656009885432</v>
      </c>
      <c r="X81" s="29">
        <v>0.36669004037640374</v>
      </c>
      <c r="Y81" s="29">
        <v>0.38678230357388543</v>
      </c>
      <c r="Z81" s="29">
        <v>0.33694792667615003</v>
      </c>
      <c r="AA81" s="29">
        <v>0.37482504695785607</v>
      </c>
      <c r="AB81" s="29">
        <v>0.40475364428868604</v>
      </c>
      <c r="AC81" s="29">
        <v>0.36714843066176173</v>
      </c>
      <c r="AD81" s="29">
        <v>0.35726274259661805</v>
      </c>
      <c r="AE81" s="29">
        <v>0.35480927709533278</v>
      </c>
    </row>
    <row r="82" spans="1:31" s="27" customFormat="1" x14ac:dyDescent="0.35">
      <c r="A82" s="28" t="s">
        <v>134</v>
      </c>
      <c r="B82" s="28" t="s">
        <v>69</v>
      </c>
      <c r="C82" s="29">
        <v>0.26664337667660359</v>
      </c>
      <c r="D82" s="29">
        <v>0.32224453074385401</v>
      </c>
      <c r="E82" s="29">
        <v>0.32490057739112843</v>
      </c>
      <c r="F82" s="29">
        <v>0.34763217291326898</v>
      </c>
      <c r="G82" s="29">
        <v>0.37817549771481357</v>
      </c>
      <c r="H82" s="29">
        <v>0.393624622769221</v>
      </c>
      <c r="I82" s="29">
        <v>0.40936717715983723</v>
      </c>
      <c r="J82" s="29">
        <v>0.39638504347950243</v>
      </c>
      <c r="K82" s="29">
        <v>0.39639963895301966</v>
      </c>
      <c r="L82" s="29">
        <v>0.38759097481480692</v>
      </c>
      <c r="M82" s="29">
        <v>0.41995595493770932</v>
      </c>
      <c r="N82" s="29">
        <v>0.39285838184577754</v>
      </c>
      <c r="O82" s="29">
        <v>0.38965508997779946</v>
      </c>
      <c r="P82" s="29">
        <v>0.40979535111090393</v>
      </c>
      <c r="Q82" s="29">
        <v>0.41387900775284392</v>
      </c>
      <c r="R82" s="29">
        <v>0.42277421055939324</v>
      </c>
      <c r="S82" s="29">
        <v>0.42401509217861677</v>
      </c>
      <c r="T82" s="29">
        <v>0.41831174000560395</v>
      </c>
      <c r="U82" s="29">
        <v>0.40470260021504506</v>
      </c>
      <c r="V82" s="29">
        <v>0.41963367125375295</v>
      </c>
      <c r="W82" s="29">
        <v>0.3948604859188507</v>
      </c>
      <c r="X82" s="29">
        <v>0.38522342407447308</v>
      </c>
      <c r="Y82" s="29">
        <v>0.40432239431347866</v>
      </c>
      <c r="Z82" s="29">
        <v>0.41944453138634519</v>
      </c>
      <c r="AA82" s="29">
        <v>0.42690828081125248</v>
      </c>
      <c r="AB82" s="29">
        <v>0.42015672873967558</v>
      </c>
      <c r="AC82" s="29">
        <v>0.41125201837823855</v>
      </c>
      <c r="AD82" s="29">
        <v>0.38906476151371011</v>
      </c>
      <c r="AE82" s="29">
        <v>0.39854661314569229</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v>0.30042753150273005</v>
      </c>
      <c r="S85" s="29">
        <v>0.26579220268664366</v>
      </c>
      <c r="T85" s="29">
        <v>0.26990452564899503</v>
      </c>
      <c r="U85" s="29">
        <v>0.2712203182961645</v>
      </c>
      <c r="V85" s="29">
        <v>0.24946019267105338</v>
      </c>
      <c r="W85" s="29">
        <v>0.26380077946012542</v>
      </c>
      <c r="X85" s="29">
        <v>0.26703597251682071</v>
      </c>
      <c r="Y85" s="29">
        <v>0.26202120498618525</v>
      </c>
      <c r="Z85" s="29">
        <v>0.27236523857569767</v>
      </c>
      <c r="AA85" s="29">
        <v>0.27322053963824289</v>
      </c>
      <c r="AB85" s="29">
        <v>0.25721163682999792</v>
      </c>
      <c r="AC85" s="29">
        <v>0.25967170617690527</v>
      </c>
      <c r="AD85" s="29">
        <v>0.27783391028785387</v>
      </c>
      <c r="AE85" s="29">
        <v>0.2717923601169871</v>
      </c>
    </row>
    <row r="86" spans="1:31" s="27" customFormat="1" x14ac:dyDescent="0.35">
      <c r="A86" s="28" t="s">
        <v>134</v>
      </c>
      <c r="B86" s="28" t="s">
        <v>56</v>
      </c>
      <c r="C86" s="29">
        <v>1.6207861083657325E-2</v>
      </c>
      <c r="D86" s="29">
        <v>3.3044468608229453E-2</v>
      </c>
      <c r="E86" s="29">
        <v>1.4477200169106263E-2</v>
      </c>
      <c r="F86" s="29">
        <v>1.9147288756728303E-2</v>
      </c>
      <c r="G86" s="29">
        <v>3.4208224258863565E-2</v>
      </c>
      <c r="H86" s="29">
        <v>3.9392492873526773E-2</v>
      </c>
      <c r="I86" s="29">
        <v>5.4435430446162732E-2</v>
      </c>
      <c r="J86" s="29">
        <v>4.9790913629621035E-2</v>
      </c>
      <c r="K86" s="29">
        <v>5.384886448256905E-2</v>
      </c>
      <c r="L86" s="29">
        <v>6.1363364574352285E-2</v>
      </c>
      <c r="M86" s="29">
        <v>6.3868575935166899E-2</v>
      </c>
      <c r="N86" s="29">
        <v>7.1470476320140863E-2</v>
      </c>
      <c r="O86" s="29">
        <v>7.0638043889773725E-2</v>
      </c>
      <c r="P86" s="29">
        <v>6.675896022133089E-2</v>
      </c>
      <c r="Q86" s="29">
        <v>7.3874678572647096E-2</v>
      </c>
      <c r="R86" s="29">
        <v>7.3373320084044388E-2</v>
      </c>
      <c r="S86" s="29">
        <v>6.6243936297457756E-2</v>
      </c>
      <c r="T86" s="29">
        <v>6.4185238025914221E-2</v>
      </c>
      <c r="U86" s="29">
        <v>6.3009771647161317E-2</v>
      </c>
      <c r="V86" s="29">
        <v>5.9637458112236044E-2</v>
      </c>
      <c r="W86" s="29">
        <v>6.2775852624284811E-2</v>
      </c>
      <c r="X86" s="29">
        <v>6.0339771951965104E-2</v>
      </c>
      <c r="Y86" s="29">
        <v>5.8902685305552538E-2</v>
      </c>
      <c r="Z86" s="29">
        <v>6.0778926565195061E-2</v>
      </c>
      <c r="AA86" s="29">
        <v>6.2853063527467598E-2</v>
      </c>
      <c r="AB86" s="29">
        <v>5.4373729815132887E-2</v>
      </c>
      <c r="AC86" s="29">
        <v>5.0642189501679001E-2</v>
      </c>
      <c r="AD86" s="29">
        <v>5.4155422154449809E-2</v>
      </c>
      <c r="AE86" s="29">
        <v>5.0451009783312212E-2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0.11695671862444866</v>
      </c>
      <c r="D92" s="30">
        <v>6.9540272606911271E-2</v>
      </c>
      <c r="E92" s="30">
        <v>6.8798473302326038E-2</v>
      </c>
      <c r="F92" s="30">
        <v>7.6383318899674341E-2</v>
      </c>
      <c r="G92" s="30">
        <v>6.873476682595657E-2</v>
      </c>
      <c r="H92" s="30">
        <v>7.098596063532836E-2</v>
      </c>
      <c r="I92" s="30">
        <v>6.8427103950786869E-2</v>
      </c>
      <c r="J92" s="30">
        <v>6.3783946821439563E-2</v>
      </c>
      <c r="K92" s="30">
        <v>5.623877823345861E-2</v>
      </c>
      <c r="L92" s="30">
        <v>6.2622677090488604E-2</v>
      </c>
      <c r="M92" s="30">
        <v>6.0446696252546492E-2</v>
      </c>
      <c r="N92" s="30">
        <v>6.3708237318950339E-2</v>
      </c>
      <c r="O92" s="30">
        <v>6.1357624047051702E-2</v>
      </c>
      <c r="P92" s="30">
        <v>5.4780256019498624E-2</v>
      </c>
      <c r="Q92" s="30">
        <v>5.9817686410494827E-2</v>
      </c>
      <c r="R92" s="30">
        <v>6.0004643507815328E-2</v>
      </c>
      <c r="S92" s="30">
        <v>5.6388757986209348E-2</v>
      </c>
      <c r="T92" s="30">
        <v>5.5025903677520242E-2</v>
      </c>
      <c r="U92" s="30">
        <v>5.8286557682254922E-2</v>
      </c>
      <c r="V92" s="30">
        <v>4.8563459361860725E-2</v>
      </c>
      <c r="W92" s="30">
        <v>3.2433914605136692E-2</v>
      </c>
      <c r="X92" s="30">
        <v>5.836352207302619E-2</v>
      </c>
      <c r="Y92" s="30">
        <v>5.5989195827076906E-2</v>
      </c>
      <c r="Z92" s="30">
        <v>0.11529488145498484</v>
      </c>
      <c r="AA92" s="30">
        <v>0.11527036432405306</v>
      </c>
      <c r="AB92" s="30">
        <v>0.13414078948607372</v>
      </c>
      <c r="AC92" s="30">
        <v>0.13370486946017351</v>
      </c>
      <c r="AD92" s="30">
        <v>0.13228039627246954</v>
      </c>
      <c r="AE92" s="30">
        <v>0.13385209156677741</v>
      </c>
    </row>
    <row r="93" spans="1:31" collapsed="1" x14ac:dyDescent="0.35">
      <c r="A93" s="28" t="s">
        <v>40</v>
      </c>
      <c r="B93" s="28" t="s">
        <v>72</v>
      </c>
      <c r="C93" s="30">
        <v>1.2134482953960241E-2</v>
      </c>
      <c r="D93" s="30">
        <v>4.3719835204449477E-2</v>
      </c>
      <c r="E93" s="30">
        <v>5.8043842132099933E-2</v>
      </c>
      <c r="F93" s="30">
        <v>0.28978910731558349</v>
      </c>
      <c r="G93" s="30">
        <v>0.23343563039546383</v>
      </c>
      <c r="H93" s="30">
        <v>0.24933461081517147</v>
      </c>
      <c r="I93" s="30">
        <v>0.24644510745322593</v>
      </c>
      <c r="J93" s="30">
        <v>0.273659449982256</v>
      </c>
      <c r="K93" s="30">
        <v>0.2622382187902072</v>
      </c>
      <c r="L93" s="30">
        <v>0.2865222091822649</v>
      </c>
      <c r="M93" s="30">
        <v>0.30555494295904306</v>
      </c>
      <c r="N93" s="30">
        <v>0.32772964787403119</v>
      </c>
      <c r="O93" s="30">
        <v>0.32009922253104212</v>
      </c>
      <c r="P93" s="30">
        <v>0.29626888712620197</v>
      </c>
      <c r="Q93" s="30">
        <v>0.33137709989810599</v>
      </c>
      <c r="R93" s="30">
        <v>0.33438983564626484</v>
      </c>
      <c r="S93" s="30">
        <v>0.30756487109211789</v>
      </c>
      <c r="T93" s="30">
        <v>0.3000328468430099</v>
      </c>
      <c r="U93" s="30">
        <v>0.31418707999889461</v>
      </c>
      <c r="V93" s="30">
        <v>0.30282390828196953</v>
      </c>
      <c r="W93" s="30">
        <v>0.32124335116934227</v>
      </c>
      <c r="X93" s="30">
        <v>0.32538996316373475</v>
      </c>
      <c r="Y93" s="30">
        <v>0.30145002157440881</v>
      </c>
      <c r="Z93" s="30">
        <v>0.33866228061297554</v>
      </c>
      <c r="AA93" s="30">
        <v>0.33895534465403276</v>
      </c>
      <c r="AB93" s="30">
        <v>0.30384671934244939</v>
      </c>
      <c r="AC93" s="30">
        <v>0.30066756897402919</v>
      </c>
      <c r="AD93" s="30">
        <v>0.32602904487361295</v>
      </c>
      <c r="AE93" s="30">
        <v>0.30496165618051774</v>
      </c>
    </row>
    <row r="94" spans="1:31" x14ac:dyDescent="0.35">
      <c r="A94" s="28" t="s">
        <v>40</v>
      </c>
      <c r="B94" s="28" t="s">
        <v>76</v>
      </c>
      <c r="C94" s="30">
        <v>9.2515256503864704E-2</v>
      </c>
      <c r="D94" s="30">
        <v>0.10537470305776984</v>
      </c>
      <c r="E94" s="30">
        <v>9.6730554835308472E-2</v>
      </c>
      <c r="F94" s="30">
        <v>0.11351903561177905</v>
      </c>
      <c r="G94" s="30">
        <v>0.10868340427721551</v>
      </c>
      <c r="H94" s="30">
        <v>0.10751664347821288</v>
      </c>
      <c r="I94" s="30">
        <v>9.7492340068117994E-2</v>
      </c>
      <c r="J94" s="30">
        <v>9.1763010980878398E-2</v>
      </c>
      <c r="K94" s="30">
        <v>8.1628949108322649E-2</v>
      </c>
      <c r="L94" s="30">
        <v>8.210245900972421E-2</v>
      </c>
      <c r="M94" s="30">
        <v>7.9205224909052116E-2</v>
      </c>
      <c r="N94" s="30">
        <v>8.2861645396619166E-2</v>
      </c>
      <c r="O94" s="30">
        <v>8.2445592701649723E-2</v>
      </c>
      <c r="P94" s="30">
        <v>7.8323546564876237E-2</v>
      </c>
      <c r="Q94" s="30">
        <v>8.1374883942976012E-2</v>
      </c>
      <c r="R94" s="30">
        <v>8.1124769364735436E-2</v>
      </c>
      <c r="S94" s="30">
        <v>7.6684437607024009E-2</v>
      </c>
      <c r="T94" s="30">
        <v>7.4805975155557494E-2</v>
      </c>
      <c r="U94" s="30">
        <v>7.431335197589968E-2</v>
      </c>
      <c r="V94" s="30">
        <v>7.172957780745616E-2</v>
      </c>
      <c r="W94" s="30">
        <v>7.4495871029011146E-2</v>
      </c>
      <c r="X94" s="30">
        <v>7.2011292997239504E-2</v>
      </c>
      <c r="Y94" s="30">
        <v>6.8801348627163375E-2</v>
      </c>
      <c r="Z94" s="30">
        <v>7.2082060726721117E-2</v>
      </c>
      <c r="AA94" s="30">
        <v>7.0035623941498579E-2</v>
      </c>
      <c r="AB94" s="30">
        <v>6.3614430299790942E-2</v>
      </c>
      <c r="AC94" s="30">
        <v>6.1712620945731059E-2</v>
      </c>
      <c r="AD94" s="30">
        <v>6.1618228784994705E-2</v>
      </c>
      <c r="AE94" s="30">
        <v>5.5935359033599995E-2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t="s">
        <v>169</v>
      </c>
      <c r="Z97" s="30" t="s">
        <v>169</v>
      </c>
      <c r="AA97" s="30" t="s">
        <v>169</v>
      </c>
      <c r="AB97" s="30" t="s">
        <v>169</v>
      </c>
      <c r="AC97" s="30" t="s">
        <v>169</v>
      </c>
      <c r="AD97" s="30" t="s">
        <v>169</v>
      </c>
      <c r="AE97" s="30" t="s">
        <v>169</v>
      </c>
    </row>
    <row r="98" spans="1:31" x14ac:dyDescent="0.35">
      <c r="A98" s="28" t="s">
        <v>130</v>
      </c>
      <c r="B98" s="28" t="s">
        <v>72</v>
      </c>
      <c r="C98" s="30">
        <v>1.3592619047619048E-2</v>
      </c>
      <c r="D98" s="30">
        <v>5.4218705425092405E-2</v>
      </c>
      <c r="E98" s="30">
        <v>6.9220387179697335E-2</v>
      </c>
      <c r="F98" s="30">
        <v>0.36112855652601489</v>
      </c>
      <c r="G98" s="30">
        <v>0.24436526111979073</v>
      </c>
      <c r="H98" s="30">
        <v>0.26743138946334027</v>
      </c>
      <c r="I98" s="30">
        <v>0.26567979929240343</v>
      </c>
      <c r="J98" s="30">
        <v>0.28990763956654153</v>
      </c>
      <c r="K98" s="30">
        <v>0.2746772472561107</v>
      </c>
      <c r="L98" s="30">
        <v>0.29934176288371994</v>
      </c>
      <c r="M98" s="30">
        <v>0.31854591788535064</v>
      </c>
      <c r="N98" s="30">
        <v>0.3359616178206965</v>
      </c>
      <c r="O98" s="30">
        <v>0.32953619316476657</v>
      </c>
      <c r="P98" s="30">
        <v>0.30529874540319069</v>
      </c>
      <c r="Q98" s="30">
        <v>0.34185107725969915</v>
      </c>
      <c r="R98" s="30">
        <v>0.34511984686006986</v>
      </c>
      <c r="S98" s="30">
        <v>0.32144492448593659</v>
      </c>
      <c r="T98" s="30">
        <v>0.30800180986394665</v>
      </c>
      <c r="U98" s="30">
        <v>0.32243273376951259</v>
      </c>
      <c r="V98" s="30">
        <v>0.31482120126855662</v>
      </c>
      <c r="W98" s="30">
        <v>0.3306571982736935</v>
      </c>
      <c r="X98" s="30">
        <v>0.33880120832614191</v>
      </c>
      <c r="Y98" s="30">
        <v>0.30955305031883901</v>
      </c>
      <c r="Z98" s="30">
        <v>0.35900529558406602</v>
      </c>
      <c r="AA98" s="30">
        <v>0.36187445366341597</v>
      </c>
      <c r="AB98" s="30">
        <v>0.3453611287791673</v>
      </c>
      <c r="AC98" s="30">
        <v>0.33309351867373238</v>
      </c>
      <c r="AD98" s="30">
        <v>0.3634621065054125</v>
      </c>
      <c r="AE98" s="30">
        <v>0.35180836121682707</v>
      </c>
    </row>
    <row r="99" spans="1:31" x14ac:dyDescent="0.35">
      <c r="A99" s="28" t="s">
        <v>130</v>
      </c>
      <c r="B99" s="28" t="s">
        <v>76</v>
      </c>
      <c r="C99" s="30">
        <v>8.6645334979068359E-2</v>
      </c>
      <c r="D99" s="30">
        <v>0.10574244239975784</v>
      </c>
      <c r="E99" s="30">
        <v>8.8512771510095706E-2</v>
      </c>
      <c r="F99" s="30">
        <v>0.110215426287123</v>
      </c>
      <c r="G99" s="30">
        <v>0.10246816711300369</v>
      </c>
      <c r="H99" s="30">
        <v>0.10282006750508793</v>
      </c>
      <c r="I99" s="30">
        <v>9.7067408420721799E-2</v>
      </c>
      <c r="J99" s="30">
        <v>9.1457875975010455E-2</v>
      </c>
      <c r="K99" s="30">
        <v>8.2409347178900902E-2</v>
      </c>
      <c r="L99" s="30">
        <v>8.3052982105235484E-2</v>
      </c>
      <c r="M99" s="30">
        <v>8.0124731412136718E-2</v>
      </c>
      <c r="N99" s="30">
        <v>8.2360743100398259E-2</v>
      </c>
      <c r="O99" s="30">
        <v>8.2177882252654974E-2</v>
      </c>
      <c r="P99" s="30">
        <v>7.9262388462436759E-2</v>
      </c>
      <c r="Q99" s="30">
        <v>8.1561050158381998E-2</v>
      </c>
      <c r="R99" s="30">
        <v>8.1378411896015579E-2</v>
      </c>
      <c r="S99" s="30">
        <v>7.6610684621594163E-2</v>
      </c>
      <c r="T99" s="30">
        <v>7.4237961097742972E-2</v>
      </c>
      <c r="U99" s="30">
        <v>7.440375628616161E-2</v>
      </c>
      <c r="V99" s="30">
        <v>7.1736883526799827E-2</v>
      </c>
      <c r="W99" s="30">
        <v>7.5065727095117038E-2</v>
      </c>
      <c r="X99" s="30">
        <v>7.1623493037412986E-2</v>
      </c>
      <c r="Y99" s="30">
        <v>7.0256935004385054E-2</v>
      </c>
      <c r="Z99" s="30">
        <v>7.3871139912035963E-2</v>
      </c>
      <c r="AA99" s="30">
        <v>7.2455637259020392E-2</v>
      </c>
      <c r="AB99" s="30">
        <v>6.8198798631796134E-2</v>
      </c>
      <c r="AC99" s="30">
        <v>6.4516972660714364E-2</v>
      </c>
      <c r="AD99" s="30">
        <v>6.5071498038192163E-2</v>
      </c>
      <c r="AE99" s="30">
        <v>6.2221685295923687E-2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0.18043326835187043</v>
      </c>
      <c r="E102" s="30">
        <v>0.18455499228379793</v>
      </c>
      <c r="F102" s="30">
        <v>0.22480052847980192</v>
      </c>
      <c r="G102" s="30">
        <v>0.22716613976319411</v>
      </c>
      <c r="H102" s="30">
        <v>0.22208044948140981</v>
      </c>
      <c r="I102" s="30">
        <v>0.2156915874594835</v>
      </c>
      <c r="J102" s="30">
        <v>0.21106865260939495</v>
      </c>
      <c r="K102" s="30">
        <v>0.20176492976125854</v>
      </c>
      <c r="L102" s="30">
        <v>0.2037182714582477</v>
      </c>
      <c r="M102" s="30">
        <v>0.20055008866101601</v>
      </c>
      <c r="N102" s="30">
        <v>0.20428316601669519</v>
      </c>
      <c r="O102" s="30">
        <v>0.20491999636561647</v>
      </c>
      <c r="P102" s="30">
        <v>0.20212014595610733</v>
      </c>
      <c r="Q102" s="30">
        <v>0.20224545228521118</v>
      </c>
      <c r="R102" s="30">
        <v>0.20182446491817349</v>
      </c>
      <c r="S102" s="30">
        <v>0.18630096611923516</v>
      </c>
      <c r="T102" s="30">
        <v>0.18762158139255081</v>
      </c>
      <c r="U102" s="30">
        <v>0.19122566513867581</v>
      </c>
      <c r="V102" s="30" t="s">
        <v>169</v>
      </c>
      <c r="W102" s="30" t="s">
        <v>169</v>
      </c>
      <c r="X102" s="30" t="s">
        <v>169</v>
      </c>
      <c r="Y102" s="30" t="s">
        <v>169</v>
      </c>
      <c r="Z102" s="30">
        <v>0.18491837011923093</v>
      </c>
      <c r="AA102" s="30">
        <v>0.17949335954992357</v>
      </c>
      <c r="AB102" s="30">
        <v>0.17251306690470322</v>
      </c>
      <c r="AC102" s="30">
        <v>0.17234384883902831</v>
      </c>
      <c r="AD102" s="30">
        <v>0.16998375360383342</v>
      </c>
      <c r="AE102" s="30">
        <v>0.17522836970769234</v>
      </c>
    </row>
    <row r="103" spans="1:31" x14ac:dyDescent="0.35">
      <c r="A103" s="28" t="s">
        <v>131</v>
      </c>
      <c r="B103" s="28" t="s">
        <v>72</v>
      </c>
      <c r="C103" s="30">
        <v>9.6348210791165779E-3</v>
      </c>
      <c r="D103" s="30">
        <v>2.5721771969061599E-2</v>
      </c>
      <c r="E103" s="30">
        <v>3.888404510876297E-2</v>
      </c>
      <c r="F103" s="30">
        <v>0.16749290292345237</v>
      </c>
      <c r="G103" s="30">
        <v>0.16919616216197583</v>
      </c>
      <c r="H103" s="30">
        <v>0.14296986458979125</v>
      </c>
      <c r="I103" s="30">
        <v>0.13339221814255869</v>
      </c>
      <c r="J103" s="30">
        <v>0.17815987985246018</v>
      </c>
      <c r="K103" s="30">
        <v>0.13835564212570892</v>
      </c>
      <c r="L103" s="30">
        <v>0.15884991119769218</v>
      </c>
      <c r="M103" s="30">
        <v>0.17617542862451474</v>
      </c>
      <c r="N103" s="30">
        <v>0.24574592805811948</v>
      </c>
      <c r="O103" s="30">
        <v>0.2261146420930307</v>
      </c>
      <c r="P103" s="30">
        <v>0.20633884774806543</v>
      </c>
      <c r="Q103" s="30">
        <v>0.22706480763893649</v>
      </c>
      <c r="R103" s="30">
        <v>0.22422883016619605</v>
      </c>
      <c r="S103" s="30">
        <v>0.25643709061526604</v>
      </c>
      <c r="T103" s="30">
        <v>0.26661921179881842</v>
      </c>
      <c r="U103" s="30">
        <v>0.28002969769569241</v>
      </c>
      <c r="V103" s="30">
        <v>0.25818437794605231</v>
      </c>
      <c r="W103" s="30">
        <v>0.28947423030666097</v>
      </c>
      <c r="X103" s="30">
        <v>0.29647265718581778</v>
      </c>
      <c r="Y103" s="30">
        <v>0.28086263301589898</v>
      </c>
      <c r="Z103" s="30">
        <v>0.29677264265458625</v>
      </c>
      <c r="AA103" s="30">
        <v>0.29086907468239076</v>
      </c>
      <c r="AB103" s="30">
        <v>0.24593873774182473</v>
      </c>
      <c r="AC103" s="30">
        <v>0.25375578089823331</v>
      </c>
      <c r="AD103" s="30">
        <v>0.26920951558743844</v>
      </c>
      <c r="AE103" s="30">
        <v>0.23340239726027398</v>
      </c>
    </row>
    <row r="104" spans="1:31" x14ac:dyDescent="0.35">
      <c r="A104" s="28" t="s">
        <v>131</v>
      </c>
      <c r="B104" s="28" t="s">
        <v>76</v>
      </c>
      <c r="C104" s="30">
        <v>8.1514714515060177E-2</v>
      </c>
      <c r="D104" s="30">
        <v>9.366799285633659E-2</v>
      </c>
      <c r="E104" s="30">
        <v>9.0671755772322116E-2</v>
      </c>
      <c r="F104" s="30">
        <v>0.11372662804740527</v>
      </c>
      <c r="G104" s="30">
        <v>0.11808793745366843</v>
      </c>
      <c r="H104" s="30">
        <v>0.11300493735223917</v>
      </c>
      <c r="I104" s="30">
        <v>0.10254053332468342</v>
      </c>
      <c r="J104" s="30">
        <v>9.8922647813225378E-2</v>
      </c>
      <c r="K104" s="30">
        <v>9.1143542281982043E-2</v>
      </c>
      <c r="L104" s="30">
        <v>8.989283051436904E-2</v>
      </c>
      <c r="M104" s="30">
        <v>8.5741976108272444E-2</v>
      </c>
      <c r="N104" s="30">
        <v>8.7412376157322058E-2</v>
      </c>
      <c r="O104" s="30">
        <v>8.787982644389751E-2</v>
      </c>
      <c r="P104" s="30">
        <v>8.5033076091774309E-2</v>
      </c>
      <c r="Q104" s="30">
        <v>8.5824526969862189E-2</v>
      </c>
      <c r="R104" s="30">
        <v>8.4347031080822449E-2</v>
      </c>
      <c r="S104" s="30">
        <v>7.8966922701590309E-2</v>
      </c>
      <c r="T104" s="30">
        <v>7.7827235050737714E-2</v>
      </c>
      <c r="U104" s="30">
        <v>7.7230580415785913E-2</v>
      </c>
      <c r="V104" s="30">
        <v>7.6290649330049309E-2</v>
      </c>
      <c r="W104" s="30">
        <v>7.7742828205492429E-2</v>
      </c>
      <c r="X104" s="30">
        <v>7.7084810341478752E-2</v>
      </c>
      <c r="Y104" s="30">
        <v>7.5784026141261618E-2</v>
      </c>
      <c r="Z104" s="30">
        <v>7.479970919135559E-2</v>
      </c>
      <c r="AA104" s="30">
        <v>7.0231251132305439E-2</v>
      </c>
      <c r="AB104" s="30">
        <v>6.0585074354006056E-2</v>
      </c>
      <c r="AC104" s="30">
        <v>6.0740843518007598E-2</v>
      </c>
      <c r="AD104" s="30">
        <v>5.7145530178223582E-2</v>
      </c>
      <c r="AE104" s="30">
        <v>4.6552204528131289E-2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0.28808468831157824</v>
      </c>
      <c r="D107" s="30">
        <v>6.3079110186309573E-2</v>
      </c>
      <c r="E107" s="30">
        <v>6.0599817067878141E-2</v>
      </c>
      <c r="F107" s="30">
        <v>6.9095101600166201E-2</v>
      </c>
      <c r="G107" s="30">
        <v>6.0863960232639402E-2</v>
      </c>
      <c r="H107" s="30">
        <v>6.4499814717542625E-2</v>
      </c>
      <c r="I107" s="30">
        <v>6.2304359135722361E-2</v>
      </c>
      <c r="J107" s="30">
        <v>5.6879133060401009E-2</v>
      </c>
      <c r="K107" s="30">
        <v>4.7238395435856041E-2</v>
      </c>
      <c r="L107" s="30">
        <v>5.3255457714734479E-2</v>
      </c>
      <c r="M107" s="30">
        <v>5.0929659949645233E-2</v>
      </c>
      <c r="N107" s="30">
        <v>5.434933636577912E-2</v>
      </c>
      <c r="O107" s="30">
        <v>4.996373212611837E-2</v>
      </c>
      <c r="P107" s="30">
        <v>4.416480317280929E-2</v>
      </c>
      <c r="Q107" s="30">
        <v>5.0563017965956046E-2</v>
      </c>
      <c r="R107" s="30">
        <v>5.0565803963648688E-2</v>
      </c>
      <c r="S107" s="30">
        <v>4.6814824829389624E-2</v>
      </c>
      <c r="T107" s="30">
        <v>4.4801497511754419E-2</v>
      </c>
      <c r="U107" s="30">
        <v>4.938237126527683E-2</v>
      </c>
      <c r="V107" s="30">
        <v>4.5201427873830621E-2</v>
      </c>
      <c r="W107" s="30">
        <v>1.8673118326641931E-2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t="s">
        <v>169</v>
      </c>
      <c r="AA108" s="30" t="s">
        <v>169</v>
      </c>
      <c r="AB108" s="30" t="s">
        <v>169</v>
      </c>
      <c r="AC108" s="30" t="s">
        <v>169</v>
      </c>
      <c r="AD108" s="30">
        <v>0.36803109611569612</v>
      </c>
      <c r="AE108" s="30">
        <v>0.3488940423960844</v>
      </c>
    </row>
    <row r="109" spans="1:31" x14ac:dyDescent="0.35">
      <c r="A109" s="28" t="s">
        <v>132</v>
      </c>
      <c r="B109" s="28" t="s">
        <v>76</v>
      </c>
      <c r="C109" s="30">
        <v>0.10127289945346905</v>
      </c>
      <c r="D109" s="30">
        <v>0.11168676735215977</v>
      </c>
      <c r="E109" s="30">
        <v>0.10317495834794201</v>
      </c>
      <c r="F109" s="30">
        <v>0.11727242197413361</v>
      </c>
      <c r="G109" s="30">
        <v>0.1088150876884422</v>
      </c>
      <c r="H109" s="30">
        <v>0.10908544938872965</v>
      </c>
      <c r="I109" s="30">
        <v>9.5227371475770442E-2</v>
      </c>
      <c r="J109" s="30">
        <v>8.7662657455936516E-2</v>
      </c>
      <c r="K109" s="30">
        <v>7.4550712488192547E-2</v>
      </c>
      <c r="L109" s="30">
        <v>7.6051996716960849E-2</v>
      </c>
      <c r="M109" s="30">
        <v>7.3347194174980854E-2</v>
      </c>
      <c r="N109" s="30">
        <v>7.9529588563245587E-2</v>
      </c>
      <c r="O109" s="30">
        <v>7.8132155046975751E-2</v>
      </c>
      <c r="P109" s="30">
        <v>7.2076656344150253E-2</v>
      </c>
      <c r="Q109" s="30">
        <v>7.7285313901624089E-2</v>
      </c>
      <c r="R109" s="30">
        <v>7.7962017865475908E-2</v>
      </c>
      <c r="S109" s="30">
        <v>7.4065785754420729E-2</v>
      </c>
      <c r="T109" s="30">
        <v>7.2030878206559179E-2</v>
      </c>
      <c r="U109" s="30">
        <v>7.129737839324958E-2</v>
      </c>
      <c r="V109" s="30">
        <v>6.7662077990379738E-2</v>
      </c>
      <c r="W109" s="30">
        <v>7.1205082279403156E-2</v>
      </c>
      <c r="X109" s="30">
        <v>6.7896210270631155E-2</v>
      </c>
      <c r="Y109" s="30">
        <v>6.1418798007545641E-2</v>
      </c>
      <c r="Z109" s="30">
        <v>6.8450657070194987E-2</v>
      </c>
      <c r="AA109" s="30">
        <v>6.7337416035889053E-2</v>
      </c>
      <c r="AB109" s="30">
        <v>6.0959673718729152E-2</v>
      </c>
      <c r="AC109" s="30">
        <v>5.9510915654876533E-2</v>
      </c>
      <c r="AD109" s="30">
        <v>6.1945780639388173E-2</v>
      </c>
      <c r="AE109" s="30">
        <v>5.6676889259577021E-2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7.0768853435693835E-2</v>
      </c>
      <c r="D112" s="30">
        <v>7.0551037678701953E-2</v>
      </c>
      <c r="E112" s="30">
        <v>7.2515887613391797E-2</v>
      </c>
      <c r="F112" s="30">
        <v>7.5247421737772005E-2</v>
      </c>
      <c r="G112" s="30">
        <v>6.7688527993815348E-2</v>
      </c>
      <c r="H112" s="30">
        <v>6.8120370326777424E-2</v>
      </c>
      <c r="I112" s="30">
        <v>6.5269828569456179E-2</v>
      </c>
      <c r="J112" s="30">
        <v>6.2056570485528678E-2</v>
      </c>
      <c r="K112" s="30">
        <v>5.8519685696646014E-2</v>
      </c>
      <c r="L112" s="30">
        <v>6.658771522516764E-2</v>
      </c>
      <c r="M112" s="30">
        <v>6.4846447238128185E-2</v>
      </c>
      <c r="N112" s="30">
        <v>6.7714937050088714E-2</v>
      </c>
      <c r="O112" s="30">
        <v>6.5785010796949761E-2</v>
      </c>
      <c r="P112" s="30">
        <v>5.7781200831109512E-2</v>
      </c>
      <c r="Q112" s="30">
        <v>6.0570570810362247E-2</v>
      </c>
      <c r="R112" s="30">
        <v>6.1231483253390416E-2</v>
      </c>
      <c r="S112" s="30">
        <v>5.9491476813320392E-2</v>
      </c>
      <c r="T112" s="30">
        <v>5.9158502225143836E-2</v>
      </c>
      <c r="U112" s="30">
        <v>5.955688010590867E-2</v>
      </c>
      <c r="V112" s="30">
        <v>5.573564384795282E-2</v>
      </c>
      <c r="W112" s="30">
        <v>5.9952339023310493E-2</v>
      </c>
      <c r="X112" s="30">
        <v>5.8360776269086763E-2</v>
      </c>
      <c r="Y112" s="30">
        <v>5.59862629984475E-2</v>
      </c>
      <c r="Z112" s="30">
        <v>9.6338185263112192E-2</v>
      </c>
      <c r="AA112" s="30">
        <v>9.7929748171868072E-2</v>
      </c>
      <c r="AB112" s="30">
        <v>9.4372429334314945E-2</v>
      </c>
      <c r="AC112" s="30">
        <v>9.3660102513970833E-2</v>
      </c>
      <c r="AD112" s="30">
        <v>9.320522874210288E-2</v>
      </c>
      <c r="AE112" s="30">
        <v>9.0970388531919549E-2</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0.11293491136762783</v>
      </c>
      <c r="D114" s="30">
        <v>0.11818929180306477</v>
      </c>
      <c r="E114" s="30">
        <v>0.11804446534922482</v>
      </c>
      <c r="F114" s="30">
        <v>0.11768960934154772</v>
      </c>
      <c r="G114" s="30">
        <v>0.11021598471456967</v>
      </c>
      <c r="H114" s="30">
        <v>0.10764938756304517</v>
      </c>
      <c r="I114" s="30">
        <v>9.785458317397154E-2</v>
      </c>
      <c r="J114" s="30">
        <v>9.3386931648701363E-2</v>
      </c>
      <c r="K114" s="30">
        <v>8.3131114337192225E-2</v>
      </c>
      <c r="L114" s="30">
        <v>8.2220351836933908E-2</v>
      </c>
      <c r="M114" s="30">
        <v>8.1076084057170122E-2</v>
      </c>
      <c r="N114" s="30">
        <v>8.435829290268132E-2</v>
      </c>
      <c r="O114" s="30">
        <v>8.4334316099733894E-2</v>
      </c>
      <c r="P114" s="30">
        <v>7.9678899740121684E-2</v>
      </c>
      <c r="Q114" s="30">
        <v>8.2810535023698173E-2</v>
      </c>
      <c r="R114" s="30">
        <v>8.2278378555030257E-2</v>
      </c>
      <c r="S114" s="30">
        <v>8.0265610858226227E-2</v>
      </c>
      <c r="T114" s="30">
        <v>7.8592340575155253E-2</v>
      </c>
      <c r="U114" s="30">
        <v>7.7078505531613967E-2</v>
      </c>
      <c r="V114" s="30">
        <v>7.4092738360989743E-2</v>
      </c>
      <c r="W114" s="30">
        <v>7.5488313370643753E-2</v>
      </c>
      <c r="X114" s="30">
        <v>7.4313904572748349E-2</v>
      </c>
      <c r="Y114" s="30">
        <v>7.1131119868068499E-2</v>
      </c>
      <c r="Z114" s="30">
        <v>7.135835619710372E-2</v>
      </c>
      <c r="AA114" s="30">
        <v>7.0337944826372928E-2</v>
      </c>
      <c r="AB114" s="30">
        <v>6.6174147047032963E-2</v>
      </c>
      <c r="AC114" s="30">
        <v>6.3035440472001186E-2</v>
      </c>
      <c r="AD114" s="30">
        <v>6.0619637626627282E-2</v>
      </c>
      <c r="AE114" s="30">
        <v>5.7697358130679076E-2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v>0.37895906717823119</v>
      </c>
      <c r="S118" s="30">
        <v>0.33150188952188081</v>
      </c>
      <c r="T118" s="30">
        <v>0.33850568004786058</v>
      </c>
      <c r="U118" s="30">
        <v>0.33826342365869294</v>
      </c>
      <c r="V118" s="30">
        <v>0.31518061199767505</v>
      </c>
      <c r="W118" s="30">
        <v>0.32947622639106561</v>
      </c>
      <c r="X118" s="30">
        <v>0.33386725200784934</v>
      </c>
      <c r="Y118" s="30">
        <v>0.32643756307469957</v>
      </c>
      <c r="Z118" s="30">
        <v>0.33893521401530763</v>
      </c>
      <c r="AA118" s="30">
        <v>0.34495035052396333</v>
      </c>
      <c r="AB118" s="30">
        <v>0.31808987388653293</v>
      </c>
      <c r="AC118" s="30">
        <v>0.32801430103692392</v>
      </c>
      <c r="AD118" s="30">
        <v>0.34386771598497035</v>
      </c>
      <c r="AE118" s="30">
        <v>0.33974043481053828</v>
      </c>
    </row>
    <row r="119" spans="1:31" x14ac:dyDescent="0.35">
      <c r="A119" s="28" t="s">
        <v>134</v>
      </c>
      <c r="B119" s="28" t="s">
        <v>76</v>
      </c>
      <c r="C119" s="30">
        <v>1.9453285782748828E-2</v>
      </c>
      <c r="D119" s="30">
        <v>3.9882784981341624E-2</v>
      </c>
      <c r="E119" s="30">
        <v>1.7228521727461102E-2</v>
      </c>
      <c r="F119" s="30">
        <v>2.320073173900964E-2</v>
      </c>
      <c r="G119" s="30">
        <v>4.0903559308754174E-2</v>
      </c>
      <c r="H119" s="30">
        <v>4.7274912094270108E-2</v>
      </c>
      <c r="I119" s="30">
        <v>6.5568519808933315E-2</v>
      </c>
      <c r="J119" s="30">
        <v>5.9586183075289359E-2</v>
      </c>
      <c r="K119" s="30">
        <v>6.46314801642911E-2</v>
      </c>
      <c r="L119" s="30">
        <v>7.3650579517867701E-2</v>
      </c>
      <c r="M119" s="30">
        <v>7.6797967085677418E-2</v>
      </c>
      <c r="N119" s="30">
        <v>8.5887698260406944E-2</v>
      </c>
      <c r="O119" s="30">
        <v>8.4585498595527969E-2</v>
      </c>
      <c r="P119" s="30">
        <v>8.0350211622154347E-2</v>
      </c>
      <c r="Q119" s="30">
        <v>8.846899999932438E-2</v>
      </c>
      <c r="R119" s="30">
        <v>8.8157481539338653E-2</v>
      </c>
      <c r="S119" s="30">
        <v>7.9422057236549021E-2</v>
      </c>
      <c r="T119" s="30">
        <v>7.7252491180511709E-2</v>
      </c>
      <c r="U119" s="30">
        <v>7.5424159820434072E-2</v>
      </c>
      <c r="V119" s="30">
        <v>7.1579122772570475E-2</v>
      </c>
      <c r="W119" s="30">
        <v>7.5345941518507265E-2</v>
      </c>
      <c r="X119" s="30">
        <v>7.2447766366496358E-2</v>
      </c>
      <c r="Y119" s="30">
        <v>7.0882524050031204E-2</v>
      </c>
      <c r="Z119" s="30">
        <v>7.2750081619776086E-2</v>
      </c>
      <c r="AA119" s="30">
        <v>7.5646269844719879E-2</v>
      </c>
      <c r="AB119" s="30">
        <v>6.5063743927442422E-2</v>
      </c>
      <c r="AC119" s="30">
        <v>6.0980994477568239E-2</v>
      </c>
      <c r="AD119" s="30">
        <v>6.4810096314383434E-2</v>
      </c>
      <c r="AE119" s="30">
        <v>6.0553199471699938E-2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0.15730230160615744</v>
      </c>
      <c r="D124" s="30">
        <v>0.16090841083970139</v>
      </c>
      <c r="E124" s="30">
        <v>0.16229268289232532</v>
      </c>
      <c r="F124" s="30">
        <v>0.1581764784414513</v>
      </c>
      <c r="G124" s="30">
        <v>0.15340652367920546</v>
      </c>
      <c r="H124" s="30">
        <v>0.16508854552035399</v>
      </c>
      <c r="I124" s="30">
        <v>0.16552708315534348</v>
      </c>
      <c r="J124" s="30">
        <v>0.14978861532770146</v>
      </c>
      <c r="K124" s="30">
        <v>0.15758477656480491</v>
      </c>
      <c r="L124" s="30">
        <v>0.16423594390912508</v>
      </c>
      <c r="M124" s="30">
        <v>0.16681688249596016</v>
      </c>
      <c r="N124" s="30">
        <v>0.16824351509810861</v>
      </c>
      <c r="O124" s="30">
        <v>0.16416042490742511</v>
      </c>
      <c r="P124" s="30">
        <v>0.15972999246582509</v>
      </c>
      <c r="Q124" s="30">
        <v>0.17123807903678842</v>
      </c>
      <c r="R124" s="30">
        <v>0.17168848340997098</v>
      </c>
      <c r="S124" s="30">
        <v>0.15455505973214473</v>
      </c>
      <c r="T124" s="30">
        <v>0.16303234532146746</v>
      </c>
      <c r="U124" s="30">
        <v>0.16997037252256231</v>
      </c>
      <c r="V124" s="30">
        <v>0.1729087859633478</v>
      </c>
      <c r="W124" s="30">
        <v>0.1733808105857918</v>
      </c>
      <c r="X124" s="30">
        <v>0.16882234175787517</v>
      </c>
      <c r="Y124" s="30">
        <v>0.16368125085996163</v>
      </c>
      <c r="Z124" s="30">
        <v>0.17525995434072386</v>
      </c>
      <c r="AA124" s="30">
        <v>0.17492048887758949</v>
      </c>
      <c r="AB124" s="30">
        <v>0.1572138113343072</v>
      </c>
      <c r="AC124" s="30">
        <v>0.16535290510945277</v>
      </c>
      <c r="AD124" s="30">
        <v>0.17242190942604782</v>
      </c>
      <c r="AE124" s="30">
        <v>0.17497996836120169</v>
      </c>
    </row>
    <row r="125" spans="1:31" collapsed="1" x14ac:dyDescent="0.35">
      <c r="A125" s="28" t="s">
        <v>40</v>
      </c>
      <c r="B125" s="28" t="s">
        <v>77</v>
      </c>
      <c r="C125" s="30">
        <v>5.6672319867165998E-2</v>
      </c>
      <c r="D125" s="30">
        <v>5.7228758071750326E-2</v>
      </c>
      <c r="E125" s="30">
        <v>5.6968999076640277E-2</v>
      </c>
      <c r="F125" s="30">
        <v>5.6008204222620372E-2</v>
      </c>
      <c r="G125" s="30">
        <v>5.5154035008729486E-2</v>
      </c>
      <c r="H125" s="30">
        <v>5.4156238724462277E-2</v>
      </c>
      <c r="I125" s="30">
        <v>5.3470406976073082E-2</v>
      </c>
      <c r="J125" s="30">
        <v>5.2355518632616282E-2</v>
      </c>
      <c r="K125" s="30">
        <v>5.1398513505589882E-2</v>
      </c>
      <c r="L125" s="30">
        <v>5.0396011431391663E-2</v>
      </c>
      <c r="M125" s="30">
        <v>4.9666791732178882E-2</v>
      </c>
      <c r="N125" s="30">
        <v>4.9754321557374234E-2</v>
      </c>
      <c r="O125" s="30">
        <v>5.0111050699585491E-2</v>
      </c>
      <c r="P125" s="30">
        <v>5.0195491824594922E-2</v>
      </c>
      <c r="Q125" s="30">
        <v>5.0421259879968774E-2</v>
      </c>
      <c r="R125" s="30">
        <v>4.9697178199441486E-2</v>
      </c>
      <c r="S125" s="30">
        <v>4.9148417106008188E-2</v>
      </c>
      <c r="T125" s="30">
        <v>4.862568492253188E-2</v>
      </c>
      <c r="U125" s="30">
        <v>4.8283516761730622E-2</v>
      </c>
      <c r="V125" s="30">
        <v>4.7512808812875743E-2</v>
      </c>
      <c r="W125" s="30">
        <v>4.7132933556185704E-2</v>
      </c>
      <c r="X125" s="30">
        <v>4.6803462232470582E-2</v>
      </c>
      <c r="Y125" s="30">
        <v>4.6669918627391525E-2</v>
      </c>
      <c r="Z125" s="30">
        <v>4.6062673518927309E-2</v>
      </c>
      <c r="AA125" s="30">
        <v>4.558708553777633E-2</v>
      </c>
      <c r="AB125" s="30">
        <v>4.4214246828014232E-2</v>
      </c>
      <c r="AC125" s="30">
        <v>4.312199698732129E-2</v>
      </c>
      <c r="AD125" s="30">
        <v>4.1847423815068924E-2</v>
      </c>
      <c r="AE125" s="30">
        <v>4.0686492333211005E-2</v>
      </c>
    </row>
    <row r="126" spans="1:31" collapsed="1" x14ac:dyDescent="0.35">
      <c r="A126" s="28" t="s">
        <v>40</v>
      </c>
      <c r="B126" s="28" t="s">
        <v>78</v>
      </c>
      <c r="C126" s="30">
        <v>4.8145015678086177E-2</v>
      </c>
      <c r="D126" s="30">
        <v>4.860726902889468E-2</v>
      </c>
      <c r="E126" s="30">
        <v>4.8398320839765897E-2</v>
      </c>
      <c r="F126" s="30">
        <v>4.7575533313188846E-2</v>
      </c>
      <c r="G126" s="30">
        <v>4.6851105161943282E-2</v>
      </c>
      <c r="H126" s="30">
        <v>4.6012372611231943E-2</v>
      </c>
      <c r="I126" s="30">
        <v>4.5424083553832893E-2</v>
      </c>
      <c r="J126" s="30">
        <v>4.4474899152291872E-2</v>
      </c>
      <c r="K126" s="30">
        <v>4.3669703217726341E-2</v>
      </c>
      <c r="L126" s="30">
        <v>4.2813531988884164E-2</v>
      </c>
      <c r="M126" s="30">
        <v>4.2205976652757118E-2</v>
      </c>
      <c r="N126" s="30">
        <v>4.2265034836490217E-2</v>
      </c>
      <c r="O126" s="30">
        <v>4.2560910755575103E-2</v>
      </c>
      <c r="P126" s="30">
        <v>4.2642010310902208E-2</v>
      </c>
      <c r="Q126" s="30">
        <v>4.2842437522613665E-2</v>
      </c>
      <c r="R126" s="30">
        <v>4.2221930051777663E-2</v>
      </c>
      <c r="S126" s="30">
        <v>4.1749464638287416E-2</v>
      </c>
      <c r="T126" s="30">
        <v>4.1303476230558238E-2</v>
      </c>
      <c r="U126" s="30">
        <v>4.1002526460829705E-2</v>
      </c>
      <c r="V126" s="30">
        <v>4.0374928248993178E-2</v>
      </c>
      <c r="W126" s="30">
        <v>4.0040244386151717E-2</v>
      </c>
      <c r="X126" s="30">
        <v>3.9743296711201782E-2</v>
      </c>
      <c r="Y126" s="30">
        <v>3.9643500598371954E-2</v>
      </c>
      <c r="Z126" s="30">
        <v>3.9121754604137297E-2</v>
      </c>
      <c r="AA126" s="30">
        <v>3.8728194478426646E-2</v>
      </c>
      <c r="AB126" s="30">
        <v>3.7549534305568899E-2</v>
      </c>
      <c r="AC126" s="30">
        <v>3.661925338893629E-2</v>
      </c>
      <c r="AD126" s="30">
        <v>3.5543779116377905E-2</v>
      </c>
      <c r="AE126" s="30">
        <v>3.4556232516289642E-2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0.15887119742456843</v>
      </c>
      <c r="D129" s="30">
        <v>0.16649853254336569</v>
      </c>
      <c r="E129" s="30">
        <v>0.16194548928017144</v>
      </c>
      <c r="F129" s="30">
        <v>0.15982429479354451</v>
      </c>
      <c r="G129" s="30">
        <v>0.15400002091448758</v>
      </c>
      <c r="H129" s="30">
        <v>0.17096895666540438</v>
      </c>
      <c r="I129" s="30">
        <v>0.16862257347365639</v>
      </c>
      <c r="J129" s="30">
        <v>0.15015183761039799</v>
      </c>
      <c r="K129" s="30">
        <v>0.15415706476464897</v>
      </c>
      <c r="L129" s="30">
        <v>0.16361488749249403</v>
      </c>
      <c r="M129" s="30">
        <v>0.1706084993878666</v>
      </c>
      <c r="N129" s="30">
        <v>0.16643072722539479</v>
      </c>
      <c r="O129" s="30">
        <v>0.16456679129972476</v>
      </c>
      <c r="P129" s="30">
        <v>0.15933529546374972</v>
      </c>
      <c r="Q129" s="30">
        <v>0.17534906892126997</v>
      </c>
      <c r="R129" s="30">
        <v>0.17310742078032193</v>
      </c>
      <c r="S129" s="30">
        <v>0.1542103930079107</v>
      </c>
      <c r="T129" s="30">
        <v>0.15926225185499576</v>
      </c>
      <c r="U129" s="30">
        <v>0.1688863888712048</v>
      </c>
      <c r="V129" s="30">
        <v>0.17604374911928128</v>
      </c>
      <c r="W129" s="30">
        <v>0.1711209571347978</v>
      </c>
      <c r="X129" s="30">
        <v>0.16872111144067481</v>
      </c>
      <c r="Y129" s="30">
        <v>0.16271667349291799</v>
      </c>
      <c r="Z129" s="30">
        <v>0.17874706935634674</v>
      </c>
      <c r="AA129" s="30">
        <v>0.175829615264568</v>
      </c>
      <c r="AB129" s="30">
        <v>0.15659695697934672</v>
      </c>
      <c r="AC129" s="30">
        <v>0.16114576747818909</v>
      </c>
      <c r="AD129" s="30">
        <v>0.17095777187038194</v>
      </c>
      <c r="AE129" s="30">
        <v>0.17769601862248682</v>
      </c>
    </row>
    <row r="130" spans="1:31" x14ac:dyDescent="0.35">
      <c r="A130" s="28" t="s">
        <v>130</v>
      </c>
      <c r="B130" s="28" t="s">
        <v>77</v>
      </c>
      <c r="C130" s="30">
        <v>5.6383177311186097E-2</v>
      </c>
      <c r="D130" s="30">
        <v>5.7025147188183682E-2</v>
      </c>
      <c r="E130" s="30">
        <v>5.6601298734797259E-2</v>
      </c>
      <c r="F130" s="30">
        <v>5.5673227014963134E-2</v>
      </c>
      <c r="G130" s="30">
        <v>5.4985584670116772E-2</v>
      </c>
      <c r="H130" s="30">
        <v>5.4129149337918375E-2</v>
      </c>
      <c r="I130" s="30">
        <v>5.3539022439608279E-2</v>
      </c>
      <c r="J130" s="30">
        <v>5.2525534398550962E-2</v>
      </c>
      <c r="K130" s="30">
        <v>5.1612914629051557E-2</v>
      </c>
      <c r="L130" s="30">
        <v>5.0732870552141276E-2</v>
      </c>
      <c r="M130" s="30">
        <v>5.0109926708132149E-2</v>
      </c>
      <c r="N130" s="30">
        <v>5.0316298911112972E-2</v>
      </c>
      <c r="O130" s="30">
        <v>5.04341414411522E-2</v>
      </c>
      <c r="P130" s="30">
        <v>5.0324829207537058E-2</v>
      </c>
      <c r="Q130" s="30">
        <v>5.0622736492054538E-2</v>
      </c>
      <c r="R130" s="30">
        <v>4.9764689407563442E-2</v>
      </c>
      <c r="S130" s="30">
        <v>4.9100073699207311E-2</v>
      </c>
      <c r="T130" s="30">
        <v>4.8531312904441244E-2</v>
      </c>
      <c r="U130" s="30">
        <v>4.8342014381788229E-2</v>
      </c>
      <c r="V130" s="30">
        <v>4.7600876926036914E-2</v>
      </c>
      <c r="W130" s="30">
        <v>4.7382127266488626E-2</v>
      </c>
      <c r="X130" s="30">
        <v>4.7101599627517442E-2</v>
      </c>
      <c r="Y130" s="30">
        <v>4.6937858144749961E-2</v>
      </c>
      <c r="Z130" s="30">
        <v>4.6470290678511807E-2</v>
      </c>
      <c r="AA130" s="30">
        <v>4.6067436212279475E-2</v>
      </c>
      <c r="AB130" s="30">
        <v>4.4719855053148849E-2</v>
      </c>
      <c r="AC130" s="30">
        <v>4.3695355647074642E-2</v>
      </c>
      <c r="AD130" s="30">
        <v>4.2446041503070776E-2</v>
      </c>
      <c r="AE130" s="30">
        <v>4.1362872293411942E-2</v>
      </c>
    </row>
    <row r="131" spans="1:31" x14ac:dyDescent="0.35">
      <c r="A131" s="28" t="s">
        <v>130</v>
      </c>
      <c r="B131" s="28" t="s">
        <v>78</v>
      </c>
      <c r="C131" s="30">
        <v>4.7897438062572469E-2</v>
      </c>
      <c r="D131" s="30">
        <v>4.843455412323848E-2</v>
      </c>
      <c r="E131" s="30">
        <v>4.8105433551302916E-2</v>
      </c>
      <c r="F131" s="30">
        <v>4.7288135932177441E-2</v>
      </c>
      <c r="G131" s="30">
        <v>4.6716680301177642E-2</v>
      </c>
      <c r="H131" s="30">
        <v>4.598950521104609E-2</v>
      </c>
      <c r="I131" s="30">
        <v>4.5484661068998337E-2</v>
      </c>
      <c r="J131" s="30">
        <v>4.4596285450658725E-2</v>
      </c>
      <c r="K131" s="30">
        <v>4.3829106281900891E-2</v>
      </c>
      <c r="L131" s="30">
        <v>4.3113125841529099E-2</v>
      </c>
      <c r="M131" s="30">
        <v>4.2579679066649181E-2</v>
      </c>
      <c r="N131" s="30">
        <v>4.2753173755984926E-2</v>
      </c>
      <c r="O131" s="30">
        <v>4.2836654782099109E-2</v>
      </c>
      <c r="P131" s="30">
        <v>4.276925941974636E-2</v>
      </c>
      <c r="Q131" s="30">
        <v>4.3022602101743239E-2</v>
      </c>
      <c r="R131" s="30">
        <v>4.2282322397248821E-2</v>
      </c>
      <c r="S131" s="30">
        <v>4.1719931800599595E-2</v>
      </c>
      <c r="T131" s="30">
        <v>4.1211091739064142E-2</v>
      </c>
      <c r="U131" s="30">
        <v>4.1039215600877997E-2</v>
      </c>
      <c r="V131" s="30">
        <v>4.0453200675791771E-2</v>
      </c>
      <c r="W131" s="30">
        <v>4.0252904924157715E-2</v>
      </c>
      <c r="X131" s="30">
        <v>3.9995134065572105E-2</v>
      </c>
      <c r="Y131" s="30">
        <v>3.9877132647652705E-2</v>
      </c>
      <c r="Z131" s="30">
        <v>3.9467257768924228E-2</v>
      </c>
      <c r="AA131" s="30">
        <v>3.9114848016070382E-2</v>
      </c>
      <c r="AB131" s="30">
        <v>3.7969846431955619E-2</v>
      </c>
      <c r="AC131" s="30">
        <v>3.7126825581009201E-2</v>
      </c>
      <c r="AD131" s="30">
        <v>3.6042157854560206E-2</v>
      </c>
      <c r="AE131" s="30">
        <v>3.5148580234177045E-2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0.16097173545129992</v>
      </c>
      <c r="D134" s="30">
        <v>0.17062564723501472</v>
      </c>
      <c r="E134" s="30">
        <v>0.17043933953694729</v>
      </c>
      <c r="F134" s="30">
        <v>0.16377458710244619</v>
      </c>
      <c r="G134" s="30">
        <v>0.16504745443046526</v>
      </c>
      <c r="H134" s="30">
        <v>0.17648789299333126</v>
      </c>
      <c r="I134" s="30">
        <v>0.17743490490475866</v>
      </c>
      <c r="J134" s="30">
        <v>0.14956462893897102</v>
      </c>
      <c r="K134" s="30">
        <v>0.16273609815335011</v>
      </c>
      <c r="L134" s="30">
        <v>0.16886857891333787</v>
      </c>
      <c r="M134" s="30">
        <v>0.17759086281438416</v>
      </c>
      <c r="N134" s="30">
        <v>0.17604192073224198</v>
      </c>
      <c r="O134" s="30">
        <v>0.16964894171140393</v>
      </c>
      <c r="P134" s="30">
        <v>0.17189297391358427</v>
      </c>
      <c r="Q134" s="30">
        <v>0.18264150555495443</v>
      </c>
      <c r="R134" s="30">
        <v>0.18339720718982327</v>
      </c>
      <c r="S134" s="30">
        <v>0.15462072818079994</v>
      </c>
      <c r="T134" s="30">
        <v>0.16891621083550681</v>
      </c>
      <c r="U134" s="30">
        <v>0.17521896915650839</v>
      </c>
      <c r="V134" s="30">
        <v>0.1842128734688401</v>
      </c>
      <c r="W134" s="30">
        <v>0.18185211046190555</v>
      </c>
      <c r="X134" s="30">
        <v>0.17484098170252044</v>
      </c>
      <c r="Y134" s="30">
        <v>0.17642609133858397</v>
      </c>
      <c r="Z134" s="30">
        <v>0.18683889410821325</v>
      </c>
      <c r="AA134" s="30">
        <v>0.1869786603359371</v>
      </c>
      <c r="AB134" s="30">
        <v>0.15738717888218332</v>
      </c>
      <c r="AC134" s="30">
        <v>0.17143980795316396</v>
      </c>
      <c r="AD134" s="30">
        <v>0.17771058927481462</v>
      </c>
      <c r="AE134" s="30">
        <v>0.18655752674071521</v>
      </c>
    </row>
    <row r="135" spans="1:31" x14ac:dyDescent="0.35">
      <c r="A135" s="28" t="s">
        <v>131</v>
      </c>
      <c r="B135" s="28" t="s">
        <v>77</v>
      </c>
      <c r="C135" s="30">
        <v>5.683856500897793E-2</v>
      </c>
      <c r="D135" s="30">
        <v>5.775051477870953E-2</v>
      </c>
      <c r="E135" s="30">
        <v>5.7186269065428751E-2</v>
      </c>
      <c r="F135" s="30">
        <v>5.6203818062998616E-2</v>
      </c>
      <c r="G135" s="30">
        <v>5.544690437171601E-2</v>
      </c>
      <c r="H135" s="30">
        <v>5.4385800132656793E-2</v>
      </c>
      <c r="I135" s="30">
        <v>5.3610195412687189E-2</v>
      </c>
      <c r="J135" s="30">
        <v>5.2612529645000329E-2</v>
      </c>
      <c r="K135" s="30">
        <v>5.1726295161984293E-2</v>
      </c>
      <c r="L135" s="30">
        <v>5.0694518580949012E-2</v>
      </c>
      <c r="M135" s="30">
        <v>5.0030174390385158E-2</v>
      </c>
      <c r="N135" s="30">
        <v>5.0227314666488401E-2</v>
      </c>
      <c r="O135" s="30">
        <v>5.0398411082862249E-2</v>
      </c>
      <c r="P135" s="30">
        <v>5.0343219213818326E-2</v>
      </c>
      <c r="Q135" s="30">
        <v>5.0561083895805638E-2</v>
      </c>
      <c r="R135" s="30">
        <v>4.9692851702756113E-2</v>
      </c>
      <c r="S135" s="30">
        <v>4.9075061229335908E-2</v>
      </c>
      <c r="T135" s="30">
        <v>4.8609316724324295E-2</v>
      </c>
      <c r="U135" s="30">
        <v>4.8366391152965177E-2</v>
      </c>
      <c r="V135" s="30">
        <v>4.7752582252371036E-2</v>
      </c>
      <c r="W135" s="30">
        <v>4.7411339777707791E-2</v>
      </c>
      <c r="X135" s="30">
        <v>4.7169852654985675E-2</v>
      </c>
      <c r="Y135" s="30">
        <v>4.713072382311842E-2</v>
      </c>
      <c r="Z135" s="30">
        <v>4.6543403654016775E-2</v>
      </c>
      <c r="AA135" s="30">
        <v>4.6083408462278326E-2</v>
      </c>
      <c r="AB135" s="30">
        <v>4.4712697380219317E-2</v>
      </c>
      <c r="AC135" s="30">
        <v>4.3557027773131245E-2</v>
      </c>
      <c r="AD135" s="30">
        <v>4.2231842338947605E-2</v>
      </c>
      <c r="AE135" s="30">
        <v>4.109582224787247E-2</v>
      </c>
    </row>
    <row r="136" spans="1:31" x14ac:dyDescent="0.35">
      <c r="A136" s="28" t="s">
        <v>131</v>
      </c>
      <c r="B136" s="28" t="s">
        <v>78</v>
      </c>
      <c r="C136" s="30">
        <v>4.8297450129721788E-2</v>
      </c>
      <c r="D136" s="30">
        <v>4.9062980889010274E-2</v>
      </c>
      <c r="E136" s="30">
        <v>4.8568002383643671E-2</v>
      </c>
      <c r="F136" s="30">
        <v>4.77601182688909E-2</v>
      </c>
      <c r="G136" s="30">
        <v>4.7088443836324746E-2</v>
      </c>
      <c r="H136" s="30">
        <v>4.6197893922653499E-2</v>
      </c>
      <c r="I136" s="30">
        <v>4.5538396934028377E-2</v>
      </c>
      <c r="J136" s="30">
        <v>4.469040428377799E-2</v>
      </c>
      <c r="K136" s="30">
        <v>4.3958366043371909E-2</v>
      </c>
      <c r="L136" s="30">
        <v>4.3068382625591921E-2</v>
      </c>
      <c r="M136" s="30">
        <v>4.2513340687066373E-2</v>
      </c>
      <c r="N136" s="30">
        <v>4.2645419343629934E-2</v>
      </c>
      <c r="O136" s="30">
        <v>4.2813361750112681E-2</v>
      </c>
      <c r="P136" s="30">
        <v>4.275743499900643E-2</v>
      </c>
      <c r="Q136" s="30">
        <v>4.2975101043703265E-2</v>
      </c>
      <c r="R136" s="30">
        <v>4.218783531120282E-2</v>
      </c>
      <c r="S136" s="30">
        <v>4.1668250430275493E-2</v>
      </c>
      <c r="T136" s="30">
        <v>4.1301722087053384E-2</v>
      </c>
      <c r="U136" s="30">
        <v>4.1099838463605924E-2</v>
      </c>
      <c r="V136" s="30">
        <v>4.0572898044713479E-2</v>
      </c>
      <c r="W136" s="30">
        <v>4.02513916540434E-2</v>
      </c>
      <c r="X136" s="30">
        <v>4.0051064118410272E-2</v>
      </c>
      <c r="Y136" s="30">
        <v>4.0056321975417641E-2</v>
      </c>
      <c r="Z136" s="30">
        <v>3.9529205905856686E-2</v>
      </c>
      <c r="AA136" s="30">
        <v>3.9166007703763821E-2</v>
      </c>
      <c r="AB136" s="30">
        <v>3.7968200596344856E-2</v>
      </c>
      <c r="AC136" s="30">
        <v>3.6975800235130904E-2</v>
      </c>
      <c r="AD136" s="30">
        <v>3.5885616996790264E-2</v>
      </c>
      <c r="AE136" s="30">
        <v>3.4895601453827155E-2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0.14638798054908841</v>
      </c>
      <c r="D139" s="30">
        <v>0.1422641960722523</v>
      </c>
      <c r="E139" s="30">
        <v>0.15089952923329661</v>
      </c>
      <c r="F139" s="30">
        <v>0.14834376646347644</v>
      </c>
      <c r="G139" s="30">
        <v>0.14081226169551747</v>
      </c>
      <c r="H139" s="30">
        <v>0.15016839366180948</v>
      </c>
      <c r="I139" s="30">
        <v>0.15132582012323345</v>
      </c>
      <c r="J139" s="30">
        <v>0.14555356988220322</v>
      </c>
      <c r="K139" s="30">
        <v>0.15276605855452216</v>
      </c>
      <c r="L139" s="30">
        <v>0.15887140162516922</v>
      </c>
      <c r="M139" s="30">
        <v>0.15284248639020453</v>
      </c>
      <c r="N139" s="30">
        <v>0.16111509761244652</v>
      </c>
      <c r="O139" s="30">
        <v>0.15730592160230208</v>
      </c>
      <c r="P139" s="30">
        <v>0.14891044660845756</v>
      </c>
      <c r="Q139" s="30">
        <v>0.15834401850552179</v>
      </c>
      <c r="R139" s="30">
        <v>0.15945266856881835</v>
      </c>
      <c r="S139" s="30">
        <v>0.15171320393787716</v>
      </c>
      <c r="T139" s="30">
        <v>0.15875695698765135</v>
      </c>
      <c r="U139" s="30">
        <v>0.16517092334883635</v>
      </c>
      <c r="V139" s="30">
        <v>0.15912026789346601</v>
      </c>
      <c r="W139" s="30">
        <v>0.16662316578009667</v>
      </c>
      <c r="X139" s="30">
        <v>0.16244989678088526</v>
      </c>
      <c r="Y139" s="30">
        <v>0.15308254044780964</v>
      </c>
      <c r="Z139" s="30">
        <v>0.16273730849815118</v>
      </c>
      <c r="AA139" s="30">
        <v>0.16300700841075705</v>
      </c>
      <c r="AB139" s="30">
        <v>0.1549356281300254</v>
      </c>
      <c r="AC139" s="30">
        <v>0.16177619452600589</v>
      </c>
      <c r="AD139" s="30">
        <v>0.16826101950962552</v>
      </c>
      <c r="AE139" s="30">
        <v>0.16149186504224242</v>
      </c>
    </row>
    <row r="140" spans="1:31" x14ac:dyDescent="0.35">
      <c r="A140" s="28" t="s">
        <v>132</v>
      </c>
      <c r="B140" s="28" t="s">
        <v>77</v>
      </c>
      <c r="C140" s="30">
        <v>5.6857208661512407E-2</v>
      </c>
      <c r="D140" s="30">
        <v>5.7585294185397769E-2</v>
      </c>
      <c r="E140" s="30">
        <v>5.7685799723240033E-2</v>
      </c>
      <c r="F140" s="30">
        <v>5.6614826012516994E-2</v>
      </c>
      <c r="G140" s="30">
        <v>5.550410254679225E-2</v>
      </c>
      <c r="H140" s="30">
        <v>5.4413318532870868E-2</v>
      </c>
      <c r="I140" s="30">
        <v>5.3655675310577348E-2</v>
      </c>
      <c r="J140" s="30">
        <v>5.2297055419121038E-2</v>
      </c>
      <c r="K140" s="30">
        <v>5.1037817572570594E-2</v>
      </c>
      <c r="L140" s="30">
        <v>4.9826059326022784E-2</v>
      </c>
      <c r="M140" s="30">
        <v>4.8893556846934152E-2</v>
      </c>
      <c r="N140" s="30">
        <v>4.8754687284184091E-2</v>
      </c>
      <c r="O140" s="30">
        <v>4.9520689868723586E-2</v>
      </c>
      <c r="P140" s="30">
        <v>4.9875641709103441E-2</v>
      </c>
      <c r="Q140" s="30">
        <v>5.0108647081383156E-2</v>
      </c>
      <c r="R140" s="30">
        <v>4.9658782255038426E-2</v>
      </c>
      <c r="S140" s="30">
        <v>4.9359461443577571E-2</v>
      </c>
      <c r="T140" s="30">
        <v>4.8791974871201904E-2</v>
      </c>
      <c r="U140" s="30">
        <v>4.82630959375112E-2</v>
      </c>
      <c r="V140" s="30">
        <v>4.734891551643293E-2</v>
      </c>
      <c r="W140" s="30">
        <v>4.679392194356341E-2</v>
      </c>
      <c r="X140" s="30">
        <v>4.638205758748877E-2</v>
      </c>
      <c r="Y140" s="30">
        <v>4.6202182160947493E-2</v>
      </c>
      <c r="Z140" s="30">
        <v>4.5464480880016575E-2</v>
      </c>
      <c r="AA140" s="30">
        <v>4.4913523020782886E-2</v>
      </c>
      <c r="AB140" s="30">
        <v>4.3527558735159448E-2</v>
      </c>
      <c r="AC140" s="30">
        <v>4.2384285532754661E-2</v>
      </c>
      <c r="AD140" s="30">
        <v>4.1127012902292398E-2</v>
      </c>
      <c r="AE140" s="30">
        <v>3.9849979327592315E-2</v>
      </c>
    </row>
    <row r="141" spans="1:31" x14ac:dyDescent="0.35">
      <c r="A141" s="28" t="s">
        <v>132</v>
      </c>
      <c r="B141" s="28" t="s">
        <v>78</v>
      </c>
      <c r="C141" s="30">
        <v>4.8307698319224351E-2</v>
      </c>
      <c r="D141" s="30">
        <v>4.8906392359894302E-2</v>
      </c>
      <c r="E141" s="30">
        <v>4.9005328523472134E-2</v>
      </c>
      <c r="F141" s="30">
        <v>4.8071638549207242E-2</v>
      </c>
      <c r="G141" s="30">
        <v>4.7149839622644803E-2</v>
      </c>
      <c r="H141" s="30">
        <v>4.6236891738367834E-2</v>
      </c>
      <c r="I141" s="30">
        <v>4.5583335792726644E-2</v>
      </c>
      <c r="J141" s="30">
        <v>4.4447472888527052E-2</v>
      </c>
      <c r="K141" s="30">
        <v>4.3379663280460209E-2</v>
      </c>
      <c r="L141" s="30">
        <v>4.2314804639421666E-2</v>
      </c>
      <c r="M141" s="30">
        <v>4.1550119537614762E-2</v>
      </c>
      <c r="N141" s="30">
        <v>4.141806749713417E-2</v>
      </c>
      <c r="O141" s="30">
        <v>4.2049045405529166E-2</v>
      </c>
      <c r="P141" s="30">
        <v>4.2362736518234266E-2</v>
      </c>
      <c r="Q141" s="30">
        <v>4.2558379820374824E-2</v>
      </c>
      <c r="R141" s="30">
        <v>4.2208747348947168E-2</v>
      </c>
      <c r="S141" s="30">
        <v>4.1926595253624903E-2</v>
      </c>
      <c r="T141" s="30">
        <v>4.1441067758342658E-2</v>
      </c>
      <c r="U141" s="30">
        <v>4.0971527257648299E-2</v>
      </c>
      <c r="V141" s="30">
        <v>4.0237512653449478E-2</v>
      </c>
      <c r="W141" s="30">
        <v>3.9770158179510108E-2</v>
      </c>
      <c r="X141" s="30">
        <v>3.9381917480162398E-2</v>
      </c>
      <c r="Y141" s="30">
        <v>3.9223930713229875E-2</v>
      </c>
      <c r="Z141" s="30">
        <v>3.8618328898721833E-2</v>
      </c>
      <c r="AA141" s="30">
        <v>3.8165381203772233E-2</v>
      </c>
      <c r="AB141" s="30">
        <v>3.6979261723037268E-2</v>
      </c>
      <c r="AC141" s="30">
        <v>3.5978802819038369E-2</v>
      </c>
      <c r="AD141" s="30">
        <v>3.4923301718570568E-2</v>
      </c>
      <c r="AE141" s="30">
        <v>3.3841496023589483E-2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0.16996430394612205</v>
      </c>
      <c r="D144" s="30">
        <v>0.17028090820228922</v>
      </c>
      <c r="E144" s="30">
        <v>0.173973980589468</v>
      </c>
      <c r="F144" s="30">
        <v>0.16792041792583676</v>
      </c>
      <c r="G144" s="30">
        <v>0.15951814958460489</v>
      </c>
      <c r="H144" s="30">
        <v>0.16620334438920731</v>
      </c>
      <c r="I144" s="30">
        <v>0.1714313758050077</v>
      </c>
      <c r="J144" s="30">
        <v>0.16320753978288466</v>
      </c>
      <c r="K144" s="30">
        <v>0.17018025168602624</v>
      </c>
      <c r="L144" s="30">
        <v>0.1725364213761669</v>
      </c>
      <c r="M144" s="30">
        <v>0.17225836680661383</v>
      </c>
      <c r="N144" s="30">
        <v>0.17684107565975749</v>
      </c>
      <c r="O144" s="30">
        <v>0.17102898463187069</v>
      </c>
      <c r="P144" s="30">
        <v>0.16257017812003213</v>
      </c>
      <c r="Q144" s="30">
        <v>0.16894984760063322</v>
      </c>
      <c r="R144" s="30">
        <v>0.17461005771001734</v>
      </c>
      <c r="S144" s="30">
        <v>0.16600483050163622</v>
      </c>
      <c r="T144" s="30">
        <v>0.17389847458014099</v>
      </c>
      <c r="U144" s="30">
        <v>0.17625377137487783</v>
      </c>
      <c r="V144" s="30">
        <v>0.17621045623268436</v>
      </c>
      <c r="W144" s="30">
        <v>0.18025053149482534</v>
      </c>
      <c r="X144" s="30">
        <v>0.17411646598001021</v>
      </c>
      <c r="Y144" s="30">
        <v>0.16521426393192673</v>
      </c>
      <c r="Z144" s="30">
        <v>0.17175735950624843</v>
      </c>
      <c r="AA144" s="30">
        <v>0.17672539150226685</v>
      </c>
      <c r="AB144" s="30">
        <v>0.16791329904988272</v>
      </c>
      <c r="AC144" s="30">
        <v>0.17562389778085866</v>
      </c>
      <c r="AD144" s="30">
        <v>0.17811371619856223</v>
      </c>
      <c r="AE144" s="30">
        <v>0.17748795330166228</v>
      </c>
    </row>
    <row r="145" spans="1:31" x14ac:dyDescent="0.35">
      <c r="A145" s="28" t="s">
        <v>133</v>
      </c>
      <c r="B145" s="28" t="s">
        <v>77</v>
      </c>
      <c r="C145" s="30">
        <v>5.6865145263449213E-2</v>
      </c>
      <c r="D145" s="30">
        <v>5.6493510220656108E-2</v>
      </c>
      <c r="E145" s="30">
        <v>5.5831554493745252E-2</v>
      </c>
      <c r="F145" s="30">
        <v>5.4815661336967345E-2</v>
      </c>
      <c r="G145" s="30">
        <v>5.3953321000338582E-2</v>
      </c>
      <c r="H145" s="30">
        <v>5.2837813594343308E-2</v>
      </c>
      <c r="I145" s="30">
        <v>5.21926396842659E-2</v>
      </c>
      <c r="J145" s="30">
        <v>5.1269880112497737E-2</v>
      </c>
      <c r="K145" s="30">
        <v>5.1085821609203677E-2</v>
      </c>
      <c r="L145" s="30">
        <v>5.0492117981154848E-2</v>
      </c>
      <c r="M145" s="30">
        <v>4.9932339054031813E-2</v>
      </c>
      <c r="N145" s="30">
        <v>5.0220762729278341E-2</v>
      </c>
      <c r="O145" s="30">
        <v>5.0367903748864531E-2</v>
      </c>
      <c r="P145" s="30">
        <v>5.0513912958092121E-2</v>
      </c>
      <c r="Q145" s="30">
        <v>5.0518217108226363E-2</v>
      </c>
      <c r="R145" s="30">
        <v>4.9638561211598833E-2</v>
      </c>
      <c r="S145" s="30">
        <v>4.8711717966015748E-2</v>
      </c>
      <c r="T145" s="30">
        <v>4.8341462007201415E-2</v>
      </c>
      <c r="U145" s="30">
        <v>4.7843383482448772E-2</v>
      </c>
      <c r="V145" s="30">
        <v>4.6989812458277311E-2</v>
      </c>
      <c r="W145" s="30">
        <v>4.6569923247676219E-2</v>
      </c>
      <c r="X145" s="30">
        <v>4.6071874964656076E-2</v>
      </c>
      <c r="Y145" s="30">
        <v>4.5922744434602099E-2</v>
      </c>
      <c r="Z145" s="30">
        <v>4.5194319807916779E-2</v>
      </c>
      <c r="AA145" s="30">
        <v>4.4639201200084994E-2</v>
      </c>
      <c r="AB145" s="30">
        <v>4.315562904165083E-2</v>
      </c>
      <c r="AC145" s="30">
        <v>4.2174635260771108E-2</v>
      </c>
      <c r="AD145" s="30">
        <v>4.0858709172515287E-2</v>
      </c>
      <c r="AE145" s="30">
        <v>3.9740004854279795E-2</v>
      </c>
    </row>
    <row r="146" spans="1:31" x14ac:dyDescent="0.35">
      <c r="A146" s="28" t="s">
        <v>133</v>
      </c>
      <c r="B146" s="28" t="s">
        <v>78</v>
      </c>
      <c r="C146" s="30">
        <v>4.82938134425712E-2</v>
      </c>
      <c r="D146" s="30">
        <v>4.7968802043886496E-2</v>
      </c>
      <c r="E146" s="30">
        <v>4.7418327615127973E-2</v>
      </c>
      <c r="F146" s="30">
        <v>4.6590858101913227E-2</v>
      </c>
      <c r="G146" s="30">
        <v>4.5829498995273069E-2</v>
      </c>
      <c r="H146" s="30">
        <v>4.4892967411769701E-2</v>
      </c>
      <c r="I146" s="30">
        <v>4.4334205405102758E-2</v>
      </c>
      <c r="J146" s="30">
        <v>4.3543476323946534E-2</v>
      </c>
      <c r="K146" s="30">
        <v>4.3384070618053473E-2</v>
      </c>
      <c r="L146" s="30">
        <v>4.2906126546110403E-2</v>
      </c>
      <c r="M146" s="30">
        <v>4.2442526463033918E-2</v>
      </c>
      <c r="N146" s="30">
        <v>4.2678945350966078E-2</v>
      </c>
      <c r="O146" s="30">
        <v>4.2792772930730423E-2</v>
      </c>
      <c r="P146" s="30">
        <v>4.2913065407238611E-2</v>
      </c>
      <c r="Q146" s="30">
        <v>4.2925226028176777E-2</v>
      </c>
      <c r="R146" s="30">
        <v>4.2180071643992248E-2</v>
      </c>
      <c r="S146" s="30">
        <v>4.1404522314959648E-2</v>
      </c>
      <c r="T146" s="30">
        <v>4.1086559105667289E-2</v>
      </c>
      <c r="U146" s="30">
        <v>4.0643712885392237E-2</v>
      </c>
      <c r="V146" s="30">
        <v>3.9930243221781438E-2</v>
      </c>
      <c r="W146" s="30">
        <v>3.9563847809940982E-2</v>
      </c>
      <c r="X146" s="30">
        <v>3.914974548886014E-2</v>
      </c>
      <c r="Y146" s="30">
        <v>3.9010984869795207E-2</v>
      </c>
      <c r="Z146" s="30">
        <v>3.837078148136891E-2</v>
      </c>
      <c r="AA146" s="30">
        <v>3.7915166195367132E-2</v>
      </c>
      <c r="AB146" s="30">
        <v>3.6646655660701931E-2</v>
      </c>
      <c r="AC146" s="30">
        <v>3.5830087201965441E-2</v>
      </c>
      <c r="AD146" s="30">
        <v>3.4728574312400791E-2</v>
      </c>
      <c r="AE146" s="30">
        <v>3.3727129545919589E-2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0.13667923851976152</v>
      </c>
      <c r="D149" s="30">
        <v>0.13555143699297437</v>
      </c>
      <c r="E149" s="30">
        <v>0.13984547016999516</v>
      </c>
      <c r="F149" s="30">
        <v>0.14010951817949771</v>
      </c>
      <c r="G149" s="30">
        <v>0.1336125463612183</v>
      </c>
      <c r="H149" s="30">
        <v>0.1426727586803925</v>
      </c>
      <c r="I149" s="30">
        <v>0.14301985256642738</v>
      </c>
      <c r="J149" s="30">
        <v>0.13885412591638513</v>
      </c>
      <c r="K149" s="30">
        <v>0.13996752821816455</v>
      </c>
      <c r="L149" s="30">
        <v>0.14268287030533544</v>
      </c>
      <c r="M149" s="30">
        <v>0.14081539203645488</v>
      </c>
      <c r="N149" s="30">
        <v>0.14545740799790946</v>
      </c>
      <c r="O149" s="30">
        <v>0.14570854993989135</v>
      </c>
      <c r="P149" s="30">
        <v>0.13879291792970211</v>
      </c>
      <c r="Q149" s="30">
        <v>0.14712135691452938</v>
      </c>
      <c r="R149" s="30">
        <v>0.14815909257627749</v>
      </c>
      <c r="S149" s="30">
        <v>0.14290455591921758</v>
      </c>
      <c r="T149" s="30">
        <v>0.1445070716176948</v>
      </c>
      <c r="U149" s="30">
        <v>0.1475831004644596</v>
      </c>
      <c r="V149" s="30">
        <v>0.14569902770265297</v>
      </c>
      <c r="W149" s="30">
        <v>0.14969128232109985</v>
      </c>
      <c r="X149" s="30">
        <v>0.14895131949129772</v>
      </c>
      <c r="Y149" s="30">
        <v>0.14167819673262727</v>
      </c>
      <c r="Z149" s="30">
        <v>0.15056618300888516</v>
      </c>
      <c r="AA149" s="30">
        <v>0.15021311174358584</v>
      </c>
      <c r="AB149" s="30">
        <v>0.14547301175270494</v>
      </c>
      <c r="AC149" s="30">
        <v>0.14598030738614931</v>
      </c>
      <c r="AD149" s="30">
        <v>0.1495459510413841</v>
      </c>
      <c r="AE149" s="30">
        <v>0.14687404629855702</v>
      </c>
    </row>
    <row r="150" spans="1:31" x14ac:dyDescent="0.35">
      <c r="A150" s="28" t="s">
        <v>134</v>
      </c>
      <c r="B150" s="28" t="s">
        <v>77</v>
      </c>
      <c r="C150" s="30">
        <v>5.6208608925320917E-2</v>
      </c>
      <c r="D150" s="30">
        <v>5.5367229629146357E-2</v>
      </c>
      <c r="E150" s="30">
        <v>5.4827251155426783E-2</v>
      </c>
      <c r="F150" s="30">
        <v>5.3921255953881045E-2</v>
      </c>
      <c r="G150" s="30">
        <v>5.3245026317000226E-2</v>
      </c>
      <c r="H150" s="30">
        <v>5.3003165370466405E-2</v>
      </c>
      <c r="I150" s="30">
        <v>5.327132594486661E-2</v>
      </c>
      <c r="J150" s="30">
        <v>5.333761825144958E-2</v>
      </c>
      <c r="K150" s="30">
        <v>5.286244202966553E-2</v>
      </c>
      <c r="L150" s="30">
        <v>5.2387063349583762E-2</v>
      </c>
      <c r="M150" s="30">
        <v>5.2076004726066834E-2</v>
      </c>
      <c r="N150" s="30">
        <v>5.1510519866512915E-2</v>
      </c>
      <c r="O150" s="30">
        <v>5.1081449334489479E-2</v>
      </c>
      <c r="P150" s="30">
        <v>5.072291453583562E-2</v>
      </c>
      <c r="Q150" s="30">
        <v>5.0448670169198642E-2</v>
      </c>
      <c r="R150" s="30">
        <v>4.9529319939933474E-2</v>
      </c>
      <c r="S150" s="30">
        <v>4.8963652685072696E-2</v>
      </c>
      <c r="T150" s="30">
        <v>4.8648318798681575E-2</v>
      </c>
      <c r="U150" s="30">
        <v>4.8483424396997744E-2</v>
      </c>
      <c r="V150" s="30">
        <v>4.8070194307201129E-2</v>
      </c>
      <c r="W150" s="30">
        <v>4.776165292034823E-2</v>
      </c>
      <c r="X150" s="30">
        <v>4.757684936269295E-2</v>
      </c>
      <c r="Y150" s="30">
        <v>4.7473922292065832E-2</v>
      </c>
      <c r="Z150" s="30">
        <v>4.7100994771659445E-2</v>
      </c>
      <c r="AA150" s="30">
        <v>4.6882459310801892E-2</v>
      </c>
      <c r="AB150" s="30">
        <v>4.5784478263865766E-2</v>
      </c>
      <c r="AC150" s="30">
        <v>4.4869628443157263E-2</v>
      </c>
      <c r="AD150" s="30">
        <v>4.3730818616974379E-2</v>
      </c>
      <c r="AE150" s="30">
        <v>4.2761739557231143E-2</v>
      </c>
    </row>
    <row r="151" spans="1:31" x14ac:dyDescent="0.35">
      <c r="A151" s="28" t="s">
        <v>134</v>
      </c>
      <c r="B151" s="28" t="s">
        <v>78</v>
      </c>
      <c r="C151" s="30">
        <v>4.7764900339886299E-2</v>
      </c>
      <c r="D151" s="30">
        <v>4.7033896516795334E-2</v>
      </c>
      <c r="E151" s="30">
        <v>4.6564423614298904E-2</v>
      </c>
      <c r="F151" s="30">
        <v>4.580750650939186E-2</v>
      </c>
      <c r="G151" s="30">
        <v>4.5212767138768664E-2</v>
      </c>
      <c r="H151" s="30">
        <v>4.5022794253006898E-2</v>
      </c>
      <c r="I151" s="30">
        <v>4.5268713984150805E-2</v>
      </c>
      <c r="J151" s="30">
        <v>4.5307792868905628E-2</v>
      </c>
      <c r="K151" s="30">
        <v>4.4912499189376821E-2</v>
      </c>
      <c r="L151" s="30">
        <v>4.4497056582092014E-2</v>
      </c>
      <c r="M151" s="30">
        <v>4.4238856270697548E-2</v>
      </c>
      <c r="N151" s="30">
        <v>4.3760356302897922E-2</v>
      </c>
      <c r="O151" s="30">
        <v>4.3373432296933412E-2</v>
      </c>
      <c r="P151" s="30">
        <v>4.3079557266941945E-2</v>
      </c>
      <c r="Q151" s="30">
        <v>4.2853221304711787E-2</v>
      </c>
      <c r="R151" s="30">
        <v>4.2061189745289995E-2</v>
      </c>
      <c r="S151" s="30">
        <v>4.1595389535135113E-2</v>
      </c>
      <c r="T151" s="30">
        <v>4.1309404745574117E-2</v>
      </c>
      <c r="U151" s="30">
        <v>4.1203343650041926E-2</v>
      </c>
      <c r="V151" s="30">
        <v>4.0835247943946308E-2</v>
      </c>
      <c r="W151" s="30">
        <v>4.059467965980728E-2</v>
      </c>
      <c r="X151" s="30">
        <v>4.0424247073587605E-2</v>
      </c>
      <c r="Y151" s="30">
        <v>4.0300927950463639E-2</v>
      </c>
      <c r="Z151" s="30">
        <v>4.0000851356917576E-2</v>
      </c>
      <c r="AA151" s="30">
        <v>3.9828125460021492E-2</v>
      </c>
      <c r="AB151" s="30">
        <v>3.8894536025800834E-2</v>
      </c>
      <c r="AC151" s="30">
        <v>3.812499990913374E-2</v>
      </c>
      <c r="AD151" s="30">
        <v>3.7147517689042224E-2</v>
      </c>
      <c r="AE151" s="30">
        <v>3.6308208638482081E-2</v>
      </c>
    </row>
  </sheetData>
  <sheetProtection algorithmName="SHA-512" hashValue="SsAaQTpr95VweiHumT0BXkQDA0/PEJP1Mq0Tyks4ct5TzHM2KEvSITjbdWDuR6uzs0cSLpEDOxTSXAhVc7GLZw==" saltValue="EakaXQngzNZnQEOwuxmq9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1B0E-09AC-417B-89FF-79E019E9B26D}">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90168.988299999997</v>
      </c>
      <c r="D6" s="24">
        <v>78863.566090000008</v>
      </c>
      <c r="E6" s="24">
        <v>78398.026400000002</v>
      </c>
      <c r="F6" s="24">
        <v>79790.028041129641</v>
      </c>
      <c r="G6" s="24">
        <v>71689.769998210599</v>
      </c>
      <c r="H6" s="24">
        <v>65541.01878443014</v>
      </c>
      <c r="I6" s="24">
        <v>58124.420685984631</v>
      </c>
      <c r="J6" s="24">
        <v>61302.109803766922</v>
      </c>
      <c r="K6" s="24">
        <v>49255.936784662888</v>
      </c>
      <c r="L6" s="24">
        <v>47726.663052675838</v>
      </c>
      <c r="M6" s="24">
        <v>45346.667726782034</v>
      </c>
      <c r="N6" s="24">
        <v>43076.271380895741</v>
      </c>
      <c r="O6" s="24">
        <v>46945.946308113758</v>
      </c>
      <c r="P6" s="24">
        <v>43895.106463975455</v>
      </c>
      <c r="Q6" s="24">
        <v>39812.205600000001</v>
      </c>
      <c r="R6" s="24">
        <v>38046.612400000005</v>
      </c>
      <c r="S6" s="24">
        <v>32670.311299999994</v>
      </c>
      <c r="T6" s="24">
        <v>33186.164999999986</v>
      </c>
      <c r="U6" s="24">
        <v>31428.554900000003</v>
      </c>
      <c r="V6" s="24">
        <v>29604.794999999998</v>
      </c>
      <c r="W6" s="24">
        <v>28215.507699999998</v>
      </c>
      <c r="X6" s="24">
        <v>19554.5013</v>
      </c>
      <c r="Y6" s="24">
        <v>15550.328799999999</v>
      </c>
      <c r="Z6" s="24">
        <v>13305.031899999993</v>
      </c>
      <c r="AA6" s="24">
        <v>11472.846300000001</v>
      </c>
      <c r="AB6" s="24">
        <v>9213.574700000001</v>
      </c>
      <c r="AC6" s="24">
        <v>8768.9667000000009</v>
      </c>
      <c r="AD6" s="24">
        <v>8597.9120000000003</v>
      </c>
      <c r="AE6" s="24">
        <v>7582.6505999999899</v>
      </c>
    </row>
    <row r="7" spans="1:35" x14ac:dyDescent="0.35">
      <c r="A7" s="28" t="s">
        <v>40</v>
      </c>
      <c r="B7" s="28" t="s">
        <v>71</v>
      </c>
      <c r="C7" s="24">
        <v>29720.651399999992</v>
      </c>
      <c r="D7" s="24">
        <v>28212.194499999998</v>
      </c>
      <c r="E7" s="24">
        <v>28506.706699999999</v>
      </c>
      <c r="F7" s="24">
        <v>22548.062349295065</v>
      </c>
      <c r="G7" s="24">
        <v>23810.267782768908</v>
      </c>
      <c r="H7" s="24">
        <v>23166.342882018573</v>
      </c>
      <c r="I7" s="24">
        <v>22456.81515105256</v>
      </c>
      <c r="J7" s="24">
        <v>22165.382005120839</v>
      </c>
      <c r="K7" s="24">
        <v>20176.94518111067</v>
      </c>
      <c r="L7" s="24">
        <v>21513.988276137912</v>
      </c>
      <c r="M7" s="24">
        <v>21148.0503187463</v>
      </c>
      <c r="N7" s="24">
        <v>20865.9827</v>
      </c>
      <c r="O7" s="24">
        <v>21403.6011</v>
      </c>
      <c r="P7" s="24">
        <v>20713.142199999998</v>
      </c>
      <c r="Q7" s="24">
        <v>21865.422399999999</v>
      </c>
      <c r="R7" s="24">
        <v>20691.899300000001</v>
      </c>
      <c r="S7" s="24">
        <v>19023.372499999998</v>
      </c>
      <c r="T7" s="24">
        <v>19962.647599999989</v>
      </c>
      <c r="U7" s="24">
        <v>17556.424899999998</v>
      </c>
      <c r="V7" s="24">
        <v>18437.1849</v>
      </c>
      <c r="W7" s="24">
        <v>20456.844099999988</v>
      </c>
      <c r="X7" s="24">
        <v>20223.882099999999</v>
      </c>
      <c r="Y7" s="24">
        <v>19178.562399999992</v>
      </c>
      <c r="Z7" s="24">
        <v>19456.820299999992</v>
      </c>
      <c r="AA7" s="24">
        <v>19207.45329999999</v>
      </c>
      <c r="AB7" s="24">
        <v>19443.824099999991</v>
      </c>
      <c r="AC7" s="24">
        <v>13020.9902</v>
      </c>
      <c r="AD7" s="24">
        <v>0</v>
      </c>
      <c r="AE7" s="24">
        <v>0</v>
      </c>
    </row>
    <row r="8" spans="1:35" x14ac:dyDescent="0.35">
      <c r="A8" s="28" t="s">
        <v>40</v>
      </c>
      <c r="B8" s="28" t="s">
        <v>20</v>
      </c>
      <c r="C8" s="24">
        <v>2252.5065451321566</v>
      </c>
      <c r="D8" s="24">
        <v>2252.5065452127938</v>
      </c>
      <c r="E8" s="24">
        <v>1894.8404180910825</v>
      </c>
      <c r="F8" s="24">
        <v>1941.813894891962</v>
      </c>
      <c r="G8" s="24">
        <v>1735.9919011571803</v>
      </c>
      <c r="H8" s="24">
        <v>1744.5048921734403</v>
      </c>
      <c r="I8" s="24">
        <v>1786.5735284517111</v>
      </c>
      <c r="J8" s="24">
        <v>1983.3490024633149</v>
      </c>
      <c r="K8" s="24">
        <v>1743.3660364278369</v>
      </c>
      <c r="L8" s="24">
        <v>1815.8633896155736</v>
      </c>
      <c r="M8" s="24">
        <v>2068.5525229557256</v>
      </c>
      <c r="N8" s="24">
        <v>4371.4373592369939</v>
      </c>
      <c r="O8" s="24">
        <v>4706.1210398801377</v>
      </c>
      <c r="P8" s="24">
        <v>5500.7152500264092</v>
      </c>
      <c r="Q8" s="24">
        <v>3690.2334296766671</v>
      </c>
      <c r="R8" s="24">
        <v>3388.8155106441291</v>
      </c>
      <c r="S8" s="24">
        <v>5223.2567340115011</v>
      </c>
      <c r="T8" s="24">
        <v>5214.1274593858243</v>
      </c>
      <c r="U8" s="24">
        <v>4260.2118005175207</v>
      </c>
      <c r="V8" s="24">
        <v>4313.6420011997661</v>
      </c>
      <c r="W8" s="24">
        <v>4295.7507290048334</v>
      </c>
      <c r="X8" s="24">
        <v>5268.4998323564687</v>
      </c>
      <c r="Y8" s="24">
        <v>3442.3731001960273</v>
      </c>
      <c r="Z8" s="24">
        <v>3134.0099288720007</v>
      </c>
      <c r="AA8" s="24">
        <v>1518.9895033972678</v>
      </c>
      <c r="AB8" s="24">
        <v>960.52350465931897</v>
      </c>
      <c r="AC8" s="24">
        <v>963.15516535543895</v>
      </c>
      <c r="AD8" s="24">
        <v>960.52353277996235</v>
      </c>
      <c r="AE8" s="24">
        <v>960.5235308718967</v>
      </c>
    </row>
    <row r="9" spans="1:35" x14ac:dyDescent="0.35">
      <c r="A9" s="28" t="s">
        <v>40</v>
      </c>
      <c r="B9" s="28" t="s">
        <v>32</v>
      </c>
      <c r="C9" s="24">
        <v>696.76385849999997</v>
      </c>
      <c r="D9" s="24">
        <v>711.26949830000001</v>
      </c>
      <c r="E9" s="24">
        <v>724.01502200000004</v>
      </c>
      <c r="F9" s="24">
        <v>164.2710159999998</v>
      </c>
      <c r="G9" s="24">
        <v>158.0565013999998</v>
      </c>
      <c r="H9" s="24">
        <v>165.47415399999983</v>
      </c>
      <c r="I9" s="24">
        <v>160.35968099999999</v>
      </c>
      <c r="J9" s="24">
        <v>168.78719799999971</v>
      </c>
      <c r="K9" s="24">
        <v>154.37713060138549</v>
      </c>
      <c r="L9" s="24">
        <v>154.93785335999979</v>
      </c>
      <c r="M9" s="24">
        <v>154.8000807169596</v>
      </c>
      <c r="N9" s="24">
        <v>221.01265699999988</v>
      </c>
      <c r="O9" s="24">
        <v>162.36481569999981</v>
      </c>
      <c r="P9" s="24">
        <v>342.70712070000002</v>
      </c>
      <c r="Q9" s="24">
        <v>95.225679999999997</v>
      </c>
      <c r="R9" s="24">
        <v>83.569476999999907</v>
      </c>
      <c r="S9" s="24">
        <v>272.83914499999997</v>
      </c>
      <c r="T9" s="24">
        <v>196.53165000000001</v>
      </c>
      <c r="U9" s="24">
        <v>167.20779999999999</v>
      </c>
      <c r="V9" s="24">
        <v>170.95934</v>
      </c>
      <c r="W9" s="24">
        <v>201.04910000000001</v>
      </c>
      <c r="X9" s="24">
        <v>235.758679999999</v>
      </c>
      <c r="Y9" s="24">
        <v>221.589079999999</v>
      </c>
      <c r="Z9" s="24">
        <v>191.417</v>
      </c>
      <c r="AA9" s="24">
        <v>251.49399</v>
      </c>
      <c r="AB9" s="24">
        <v>0</v>
      </c>
      <c r="AC9" s="24">
        <v>0</v>
      </c>
      <c r="AD9" s="24">
        <v>0</v>
      </c>
      <c r="AE9" s="24">
        <v>0</v>
      </c>
    </row>
    <row r="10" spans="1:35" x14ac:dyDescent="0.35">
      <c r="A10" s="28" t="s">
        <v>40</v>
      </c>
      <c r="B10" s="28" t="s">
        <v>66</v>
      </c>
      <c r="C10" s="24">
        <v>50.741345630421741</v>
      </c>
      <c r="D10" s="24">
        <v>22.815720862127801</v>
      </c>
      <c r="E10" s="24">
        <v>111.52266800478895</v>
      </c>
      <c r="F10" s="24">
        <v>88.148750130650939</v>
      </c>
      <c r="G10" s="24">
        <v>16.068809335890613</v>
      </c>
      <c r="H10" s="24">
        <v>43.102421774399971</v>
      </c>
      <c r="I10" s="24">
        <v>31.41746305217584</v>
      </c>
      <c r="J10" s="24">
        <v>87.575194806672755</v>
      </c>
      <c r="K10" s="24">
        <v>5.8272427313126416</v>
      </c>
      <c r="L10" s="24">
        <v>11.220559225237849</v>
      </c>
      <c r="M10" s="24">
        <v>33.492202002353054</v>
      </c>
      <c r="N10" s="24">
        <v>419.06441551163999</v>
      </c>
      <c r="O10" s="24">
        <v>240.91820207114509</v>
      </c>
      <c r="P10" s="24">
        <v>367.03824971209264</v>
      </c>
      <c r="Q10" s="24">
        <v>238.45714501990244</v>
      </c>
      <c r="R10" s="24">
        <v>321.42804948073064</v>
      </c>
      <c r="S10" s="24">
        <v>1662.249655495033</v>
      </c>
      <c r="T10" s="24">
        <v>1424.4605440381179</v>
      </c>
      <c r="U10" s="24">
        <v>3544.703051836917</v>
      </c>
      <c r="V10" s="24">
        <v>4084.1958912785681</v>
      </c>
      <c r="W10" s="24">
        <v>2632.3805741685833</v>
      </c>
      <c r="X10" s="24">
        <v>4111.4434103264439</v>
      </c>
      <c r="Y10" s="24">
        <v>6487.0541650313398</v>
      </c>
      <c r="Z10" s="24">
        <v>3816.2493311356088</v>
      </c>
      <c r="AA10" s="24">
        <v>4904.0123672538284</v>
      </c>
      <c r="AB10" s="24">
        <v>7683.4780935944927</v>
      </c>
      <c r="AC10" s="24">
        <v>8425.3098295003856</v>
      </c>
      <c r="AD10" s="24">
        <v>12170.420112845541</v>
      </c>
      <c r="AE10" s="24">
        <v>12124.184484060133</v>
      </c>
    </row>
    <row r="11" spans="1:35" x14ac:dyDescent="0.35">
      <c r="A11" s="28" t="s">
        <v>40</v>
      </c>
      <c r="B11" s="28" t="s">
        <v>65</v>
      </c>
      <c r="C11" s="24">
        <v>13121.612903999998</v>
      </c>
      <c r="D11" s="24">
        <v>13316.86753</v>
      </c>
      <c r="E11" s="24">
        <v>13274.892489999998</v>
      </c>
      <c r="F11" s="24">
        <v>15824.102739999995</v>
      </c>
      <c r="G11" s="24">
        <v>15880.483444999998</v>
      </c>
      <c r="H11" s="24">
        <v>14104.520875999995</v>
      </c>
      <c r="I11" s="24">
        <v>15911.138306999994</v>
      </c>
      <c r="J11" s="24">
        <v>18202.22608</v>
      </c>
      <c r="K11" s="24">
        <v>16162.039093999996</v>
      </c>
      <c r="L11" s="24">
        <v>14056.065609999998</v>
      </c>
      <c r="M11" s="24">
        <v>14493.502896999998</v>
      </c>
      <c r="N11" s="24">
        <v>15878.348705999999</v>
      </c>
      <c r="O11" s="24">
        <v>16641.644999999997</v>
      </c>
      <c r="P11" s="24">
        <v>16879.014115999998</v>
      </c>
      <c r="Q11" s="24">
        <v>15802.855128999996</v>
      </c>
      <c r="R11" s="24">
        <v>15163.464794999996</v>
      </c>
      <c r="S11" s="24">
        <v>17488.419174999988</v>
      </c>
      <c r="T11" s="24">
        <v>15374.691819999995</v>
      </c>
      <c r="U11" s="24">
        <v>13794.101114999989</v>
      </c>
      <c r="V11" s="24">
        <v>14189.907958</v>
      </c>
      <c r="W11" s="24">
        <v>12812.116486999998</v>
      </c>
      <c r="X11" s="24">
        <v>14658.624128999998</v>
      </c>
      <c r="Y11" s="24">
        <v>15352.284059999998</v>
      </c>
      <c r="Z11" s="24">
        <v>14036.190597999997</v>
      </c>
      <c r="AA11" s="24">
        <v>14966.748204999996</v>
      </c>
      <c r="AB11" s="24">
        <v>16972.576109999998</v>
      </c>
      <c r="AC11" s="24">
        <v>14855.859576999987</v>
      </c>
      <c r="AD11" s="24">
        <v>14145.501546999998</v>
      </c>
      <c r="AE11" s="24">
        <v>13795.835343999999</v>
      </c>
    </row>
    <row r="12" spans="1:35" x14ac:dyDescent="0.35">
      <c r="A12" s="28" t="s">
        <v>40</v>
      </c>
      <c r="B12" s="28" t="s">
        <v>69</v>
      </c>
      <c r="C12" s="24">
        <v>26731.270675043113</v>
      </c>
      <c r="D12" s="24">
        <v>35592.869208915283</v>
      </c>
      <c r="E12" s="24">
        <v>35185.711773718052</v>
      </c>
      <c r="F12" s="24">
        <v>38841.967108944198</v>
      </c>
      <c r="G12" s="24">
        <v>46539.149751244295</v>
      </c>
      <c r="H12" s="24">
        <v>51659.460495827123</v>
      </c>
      <c r="I12" s="24">
        <v>57687.637720235456</v>
      </c>
      <c r="J12" s="24">
        <v>57748.5407085755</v>
      </c>
      <c r="K12" s="24">
        <v>65324.182660365812</v>
      </c>
      <c r="L12" s="24">
        <v>67393.490843969732</v>
      </c>
      <c r="M12" s="24">
        <v>70426.308721987269</v>
      </c>
      <c r="N12" s="24">
        <v>70119.407946828491</v>
      </c>
      <c r="O12" s="24">
        <v>69226.24921730558</v>
      </c>
      <c r="P12" s="24">
        <v>74332.352440690796</v>
      </c>
      <c r="Q12" s="24">
        <v>77627.003344655561</v>
      </c>
      <c r="R12" s="24">
        <v>83235.74403994577</v>
      </c>
      <c r="S12" s="24">
        <v>94646.237351883377</v>
      </c>
      <c r="T12" s="24">
        <v>93470.578852544888</v>
      </c>
      <c r="U12" s="24">
        <v>94617.195349739384</v>
      </c>
      <c r="V12" s="24">
        <v>94194.214600364285</v>
      </c>
      <c r="W12" s="24">
        <v>96436.131426233536</v>
      </c>
      <c r="X12" s="24">
        <v>97576.566939226512</v>
      </c>
      <c r="Y12" s="24">
        <v>104415.54295737317</v>
      </c>
      <c r="Z12" s="24">
        <v>106417.13294149659</v>
      </c>
      <c r="AA12" s="24">
        <v>108640.88222243004</v>
      </c>
      <c r="AB12" s="24">
        <v>110063.54508956379</v>
      </c>
      <c r="AC12" s="24">
        <v>113744.63967141033</v>
      </c>
      <c r="AD12" s="24">
        <v>117240.28305286496</v>
      </c>
      <c r="AE12" s="24">
        <v>117250.95123545431</v>
      </c>
    </row>
    <row r="13" spans="1:35" x14ac:dyDescent="0.35">
      <c r="A13" s="28" t="s">
        <v>40</v>
      </c>
      <c r="B13" s="28" t="s">
        <v>68</v>
      </c>
      <c r="C13" s="24">
        <v>14501.047678178549</v>
      </c>
      <c r="D13" s="24">
        <v>17775.833447168381</v>
      </c>
      <c r="E13" s="24">
        <v>18063.994915795829</v>
      </c>
      <c r="F13" s="24">
        <v>17333.192333904983</v>
      </c>
      <c r="G13" s="24">
        <v>16977.458062805727</v>
      </c>
      <c r="H13" s="24">
        <v>17971.495651613652</v>
      </c>
      <c r="I13" s="24">
        <v>18196.206647132043</v>
      </c>
      <c r="J13" s="24">
        <v>16536.458990147083</v>
      </c>
      <c r="K13" s="24">
        <v>25630.454522528347</v>
      </c>
      <c r="L13" s="24">
        <v>26759.007912157598</v>
      </c>
      <c r="M13" s="24">
        <v>27089.772272046746</v>
      </c>
      <c r="N13" s="24">
        <v>27217.945553148365</v>
      </c>
      <c r="O13" s="24">
        <v>26224.265278110306</v>
      </c>
      <c r="P13" s="24">
        <v>25643.668488762203</v>
      </c>
      <c r="Q13" s="24">
        <v>27263.628945605426</v>
      </c>
      <c r="R13" s="24">
        <v>27001.659945222771</v>
      </c>
      <c r="S13" s="24">
        <v>23976.942814062782</v>
      </c>
      <c r="T13" s="24">
        <v>24712.378971690658</v>
      </c>
      <c r="U13" s="24">
        <v>25872.201751498349</v>
      </c>
      <c r="V13" s="24">
        <v>26040.587589658742</v>
      </c>
      <c r="W13" s="24">
        <v>26697.144040444542</v>
      </c>
      <c r="X13" s="24">
        <v>33698.479069319212</v>
      </c>
      <c r="Y13" s="24">
        <v>32240.813111710904</v>
      </c>
      <c r="Z13" s="24">
        <v>32784.420342214333</v>
      </c>
      <c r="AA13" s="24">
        <v>32815.679659322683</v>
      </c>
      <c r="AB13" s="24">
        <v>37706.057812881096</v>
      </c>
      <c r="AC13" s="24">
        <v>38444.028934613772</v>
      </c>
      <c r="AD13" s="24">
        <v>42012.279913603714</v>
      </c>
      <c r="AE13" s="24">
        <v>40817.203841290408</v>
      </c>
    </row>
    <row r="14" spans="1:35" x14ac:dyDescent="0.35">
      <c r="A14" s="28" t="s">
        <v>40</v>
      </c>
      <c r="B14" s="28" t="s">
        <v>36</v>
      </c>
      <c r="C14" s="24">
        <v>216.66151282576573</v>
      </c>
      <c r="D14" s="24">
        <v>295.49669906164542</v>
      </c>
      <c r="E14" s="24">
        <v>293.86506257800738</v>
      </c>
      <c r="F14" s="24">
        <v>324.80165913222964</v>
      </c>
      <c r="G14" s="24">
        <v>292.9631046824062</v>
      </c>
      <c r="H14" s="24">
        <v>302.77398825756984</v>
      </c>
      <c r="I14" s="24">
        <v>290.754756264793</v>
      </c>
      <c r="J14" s="24">
        <v>272.42488078459121</v>
      </c>
      <c r="K14" s="24">
        <v>239.321409800949</v>
      </c>
      <c r="L14" s="24">
        <v>253.6625513928</v>
      </c>
      <c r="M14" s="24">
        <v>243.9957544724609</v>
      </c>
      <c r="N14" s="24">
        <v>258.36619407098397</v>
      </c>
      <c r="O14" s="24">
        <v>223.70342700846649</v>
      </c>
      <c r="P14" s="24">
        <v>191.04634459038891</v>
      </c>
      <c r="Q14" s="24">
        <v>207.97693116171797</v>
      </c>
      <c r="R14" s="24">
        <v>208.626801076438</v>
      </c>
      <c r="S14" s="24">
        <v>195.97492660368582</v>
      </c>
      <c r="T14" s="24">
        <v>190.81238374362488</v>
      </c>
      <c r="U14" s="24">
        <v>203.23737537667799</v>
      </c>
      <c r="V14" s="24">
        <v>161.391745643636</v>
      </c>
      <c r="W14" s="24">
        <v>104.12703742551601</v>
      </c>
      <c r="X14" s="24">
        <v>62.001312123566002</v>
      </c>
      <c r="Y14" s="24">
        <v>59.711376895003902</v>
      </c>
      <c r="Z14" s="24">
        <v>233.55635984343792</v>
      </c>
      <c r="AA14" s="24">
        <v>234.6907942285369</v>
      </c>
      <c r="AB14" s="24">
        <v>441.46006697784298</v>
      </c>
      <c r="AC14" s="24">
        <v>440.06655816317397</v>
      </c>
      <c r="AD14" s="24">
        <v>435.24050370276001</v>
      </c>
      <c r="AE14" s="24">
        <v>441.07467075059691</v>
      </c>
      <c r="AH14" s="27"/>
      <c r="AI14" s="27"/>
    </row>
    <row r="15" spans="1:35" x14ac:dyDescent="0.35">
      <c r="A15" s="28" t="s">
        <v>40</v>
      </c>
      <c r="B15" s="28" t="s">
        <v>73</v>
      </c>
      <c r="C15" s="24">
        <v>53.029846500000005</v>
      </c>
      <c r="D15" s="24">
        <v>157.14065399999993</v>
      </c>
      <c r="E15" s="24">
        <v>228.31392587887021</v>
      </c>
      <c r="F15" s="24">
        <v>1575.1070677939479</v>
      </c>
      <c r="G15" s="24">
        <v>5070.3134292247551</v>
      </c>
      <c r="H15" s="24">
        <v>5132.7126604726136</v>
      </c>
      <c r="I15" s="24">
        <v>4764.2590262515105</v>
      </c>
      <c r="J15" s="24">
        <v>5722.4153625155132</v>
      </c>
      <c r="K15" s="24">
        <v>8846.4117691485044</v>
      </c>
      <c r="L15" s="24">
        <v>9701.3151972963788</v>
      </c>
      <c r="M15" s="24">
        <v>10156.738421315958</v>
      </c>
      <c r="N15" s="24">
        <v>11060.80045374301</v>
      </c>
      <c r="O15" s="24">
        <v>10162.1225774583</v>
      </c>
      <c r="P15" s="24">
        <v>9983.5083887459514</v>
      </c>
      <c r="Q15" s="24">
        <v>10784.737323617617</v>
      </c>
      <c r="R15" s="24">
        <v>10748.820965565865</v>
      </c>
      <c r="S15" s="24">
        <v>12498.245946952255</v>
      </c>
      <c r="T15" s="24">
        <v>12112.254529209937</v>
      </c>
      <c r="U15" s="24">
        <v>13267.271082425174</v>
      </c>
      <c r="V15" s="24">
        <v>12315.61683228947</v>
      </c>
      <c r="W15" s="24">
        <v>13811.676603973932</v>
      </c>
      <c r="X15" s="24">
        <v>15414.544708607496</v>
      </c>
      <c r="Y15" s="24">
        <v>14806.019279748311</v>
      </c>
      <c r="Z15" s="24">
        <v>16134.294983714433</v>
      </c>
      <c r="AA15" s="24">
        <v>15841.185217335831</v>
      </c>
      <c r="AB15" s="24">
        <v>17094.365174842213</v>
      </c>
      <c r="AC15" s="24">
        <v>16841.45881408334</v>
      </c>
      <c r="AD15" s="24">
        <v>18903.747572195087</v>
      </c>
      <c r="AE15" s="24">
        <v>17974.357883343237</v>
      </c>
      <c r="AH15" s="27"/>
      <c r="AI15" s="27"/>
    </row>
    <row r="16" spans="1:35" x14ac:dyDescent="0.35">
      <c r="A16" s="28" t="s">
        <v>40</v>
      </c>
      <c r="B16" s="28" t="s">
        <v>56</v>
      </c>
      <c r="C16" s="24">
        <v>58.428124501999903</v>
      </c>
      <c r="D16" s="24">
        <v>163.02476665299989</v>
      </c>
      <c r="E16" s="24">
        <v>298.37390229499977</v>
      </c>
      <c r="F16" s="24">
        <v>588.43345980499896</v>
      </c>
      <c r="G16" s="24">
        <v>866.20157472999904</v>
      </c>
      <c r="H16" s="24">
        <v>1201.4656448199999</v>
      </c>
      <c r="I16" s="24">
        <v>1460.623156669998</v>
      </c>
      <c r="J16" s="24">
        <v>1779.5891387299998</v>
      </c>
      <c r="K16" s="24">
        <v>1981.4348848999998</v>
      </c>
      <c r="L16" s="24">
        <v>2298.522852999999</v>
      </c>
      <c r="M16" s="24">
        <v>2542.5299861999993</v>
      </c>
      <c r="N16" s="24">
        <v>3052.9331691999969</v>
      </c>
      <c r="O16" s="24">
        <v>3441.0720191999985</v>
      </c>
      <c r="P16" s="24">
        <v>3637.6887779999988</v>
      </c>
      <c r="Q16" s="24">
        <v>4177.5845097999991</v>
      </c>
      <c r="R16" s="24">
        <v>4380.4182825999997</v>
      </c>
      <c r="S16" s="24">
        <v>4347.6844589999891</v>
      </c>
      <c r="T16" s="24">
        <v>4459.757125099999</v>
      </c>
      <c r="U16" s="24">
        <v>4661.7100199999995</v>
      </c>
      <c r="V16" s="24">
        <v>4697.8382519999996</v>
      </c>
      <c r="W16" s="24">
        <v>5131.7623169999997</v>
      </c>
      <c r="X16" s="24">
        <v>5175.9937775999988</v>
      </c>
      <c r="Y16" s="24">
        <v>5185.6657926999997</v>
      </c>
      <c r="Z16" s="24">
        <v>5673.8892210000004</v>
      </c>
      <c r="AA16" s="24">
        <v>5744.0340232999988</v>
      </c>
      <c r="AB16" s="24">
        <v>5462.9912815999996</v>
      </c>
      <c r="AC16" s="24">
        <v>5511.8269790000004</v>
      </c>
      <c r="AD16" s="24">
        <v>5751.2968127000004</v>
      </c>
      <c r="AE16" s="24">
        <v>5432.0950472999994</v>
      </c>
      <c r="AH16" s="27"/>
      <c r="AI16" s="27"/>
    </row>
    <row r="17" spans="1:35" x14ac:dyDescent="0.35">
      <c r="A17" s="31" t="s">
        <v>138</v>
      </c>
      <c r="B17" s="31"/>
      <c r="C17" s="32">
        <v>177243.58270648422</v>
      </c>
      <c r="D17" s="32">
        <v>176747.92254045859</v>
      </c>
      <c r="E17" s="32">
        <v>176159.71038760975</v>
      </c>
      <c r="F17" s="32">
        <v>176531.5862342965</v>
      </c>
      <c r="G17" s="32">
        <v>176807.2462519226</v>
      </c>
      <c r="H17" s="32">
        <v>174395.9201578373</v>
      </c>
      <c r="I17" s="32">
        <v>174354.56918390858</v>
      </c>
      <c r="J17" s="32">
        <v>178194.42898288034</v>
      </c>
      <c r="K17" s="32">
        <v>178453.12865242822</v>
      </c>
      <c r="L17" s="32">
        <v>179431.2374971419</v>
      </c>
      <c r="M17" s="32">
        <v>180761.14674223738</v>
      </c>
      <c r="N17" s="32">
        <v>182169.47071862125</v>
      </c>
      <c r="O17" s="32">
        <v>185551.11096118091</v>
      </c>
      <c r="P17" s="32">
        <v>187673.74432986692</v>
      </c>
      <c r="Q17" s="32">
        <v>186395.03167395754</v>
      </c>
      <c r="R17" s="32">
        <v>187933.1935172934</v>
      </c>
      <c r="S17" s="32">
        <v>194963.62867545267</v>
      </c>
      <c r="T17" s="32">
        <v>193541.58189765946</v>
      </c>
      <c r="U17" s="32">
        <v>191240.60066859217</v>
      </c>
      <c r="V17" s="32">
        <v>191035.48728050134</v>
      </c>
      <c r="W17" s="32">
        <v>191746.92415685148</v>
      </c>
      <c r="X17" s="32">
        <v>195327.75546022863</v>
      </c>
      <c r="Y17" s="32">
        <v>196888.54767431144</v>
      </c>
      <c r="Z17" s="32">
        <v>193141.27234171855</v>
      </c>
      <c r="AA17" s="32">
        <v>193778.10554740383</v>
      </c>
      <c r="AB17" s="32">
        <v>202043.5794106987</v>
      </c>
      <c r="AC17" s="32">
        <v>198222.95007787991</v>
      </c>
      <c r="AD17" s="32">
        <v>195126.92015909418</v>
      </c>
      <c r="AE17" s="32">
        <v>192531.34903567674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45907.185600000012</v>
      </c>
      <c r="D20" s="24">
        <v>38425.216</v>
      </c>
      <c r="E20" s="24">
        <v>35384.358800000002</v>
      </c>
      <c r="F20" s="24">
        <v>39734.533472048985</v>
      </c>
      <c r="G20" s="24">
        <v>31581.076552944483</v>
      </c>
      <c r="H20" s="24">
        <v>26846.270253512361</v>
      </c>
      <c r="I20" s="24">
        <v>22196.511559024304</v>
      </c>
      <c r="J20" s="24">
        <v>25585.616345359129</v>
      </c>
      <c r="K20" s="24">
        <v>15323.281646623656</v>
      </c>
      <c r="L20" s="24">
        <v>15094.003516837105</v>
      </c>
      <c r="M20" s="24">
        <v>13559.972385255183</v>
      </c>
      <c r="N20" s="24">
        <v>9332.80030861464</v>
      </c>
      <c r="O20" s="24">
        <v>11549.85232746847</v>
      </c>
      <c r="P20" s="24">
        <v>10127.04909922459</v>
      </c>
      <c r="Q20" s="24">
        <v>6220.0653999999995</v>
      </c>
      <c r="R20" s="24">
        <v>7733.9267</v>
      </c>
      <c r="S20" s="24">
        <v>8323.2371000000003</v>
      </c>
      <c r="T20" s="24">
        <v>8337.33</v>
      </c>
      <c r="U20" s="24">
        <v>8008.8250000000007</v>
      </c>
      <c r="V20" s="24">
        <v>6524.5282999999999</v>
      </c>
      <c r="W20" s="24">
        <v>5952.3265000000001</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33.648915886084758</v>
      </c>
      <c r="D22" s="24">
        <v>33.648915945715196</v>
      </c>
      <c r="E22" s="24">
        <v>101.22330710543682</v>
      </c>
      <c r="F22" s="24">
        <v>63.928150283049305</v>
      </c>
      <c r="G22" s="24">
        <v>63.559057432837101</v>
      </c>
      <c r="H22" s="24">
        <v>63.559057426005168</v>
      </c>
      <c r="I22" s="24">
        <v>63.733192436923972</v>
      </c>
      <c r="J22" s="24">
        <v>63.559057632524748</v>
      </c>
      <c r="K22" s="24">
        <v>63.559057608215731</v>
      </c>
      <c r="L22" s="24">
        <v>63.559057650430773</v>
      </c>
      <c r="M22" s="24">
        <v>63.733192945674503</v>
      </c>
      <c r="N22" s="24">
        <v>589.29068453423531</v>
      </c>
      <c r="O22" s="24">
        <v>473.09943480758454</v>
      </c>
      <c r="P22" s="24">
        <v>988.4725049350094</v>
      </c>
      <c r="Q22" s="24">
        <v>454.48850481441718</v>
      </c>
      <c r="R22" s="24">
        <v>394.73210511671522</v>
      </c>
      <c r="S22" s="24">
        <v>1452.6957114632162</v>
      </c>
      <c r="T22" s="24">
        <v>1596.585696167494</v>
      </c>
      <c r="U22" s="24">
        <v>1412.1123693917214</v>
      </c>
      <c r="V22" s="24">
        <v>1300.4633503939049</v>
      </c>
      <c r="W22" s="24">
        <v>1182.4969699662629</v>
      </c>
      <c r="X22" s="24">
        <v>1614.0346684360741</v>
      </c>
      <c r="Y22" s="24">
        <v>43.268356647701005</v>
      </c>
      <c r="Z22" s="24">
        <v>1.7596973000000001E-5</v>
      </c>
      <c r="AA22" s="24">
        <v>1.8742563000000001E-5</v>
      </c>
      <c r="AB22" s="24">
        <v>1.9263355999999999E-5</v>
      </c>
      <c r="AC22" s="24">
        <v>1.9452324999999998E-5</v>
      </c>
      <c r="AD22" s="24">
        <v>2.7562842999999899E-5</v>
      </c>
      <c r="AE22" s="24">
        <v>2.67575299999999E-5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3.2630122422539903E-2</v>
      </c>
      <c r="D24" s="24">
        <v>1.6789078439999989E-6</v>
      </c>
      <c r="E24" s="24">
        <v>13.076116246400229</v>
      </c>
      <c r="F24" s="24">
        <v>46.383522065236846</v>
      </c>
      <c r="G24" s="24">
        <v>6.1077296510315797</v>
      </c>
      <c r="H24" s="24">
        <v>17.622187124422521</v>
      </c>
      <c r="I24" s="24">
        <v>7.1170300324527602</v>
      </c>
      <c r="J24" s="24">
        <v>10.23263803591272</v>
      </c>
      <c r="K24" s="24">
        <v>2.3277933399999991E-6</v>
      </c>
      <c r="L24" s="24">
        <v>2.4185562899999988E-6</v>
      </c>
      <c r="M24" s="24">
        <v>2.6856752500000002E-6</v>
      </c>
      <c r="N24" s="24">
        <v>38.768051091802597</v>
      </c>
      <c r="O24" s="24">
        <v>24.1077465691532</v>
      </c>
      <c r="P24" s="24">
        <v>24.440362642486228</v>
      </c>
      <c r="Q24" s="24">
        <v>46.705782909660606</v>
      </c>
      <c r="R24" s="24">
        <v>27.253186109450301</v>
      </c>
      <c r="S24" s="24">
        <v>206.83167401712166</v>
      </c>
      <c r="T24" s="24">
        <v>186.74132780644999</v>
      </c>
      <c r="U24" s="24">
        <v>1150.1970262502291</v>
      </c>
      <c r="V24" s="24">
        <v>1833.4669862100252</v>
      </c>
      <c r="W24" s="24">
        <v>781.89016416269772</v>
      </c>
      <c r="X24" s="24">
        <v>1275.7273473981581</v>
      </c>
      <c r="Y24" s="24">
        <v>3028.8416420264539</v>
      </c>
      <c r="Z24" s="24">
        <v>1453.9197262302234</v>
      </c>
      <c r="AA24" s="24">
        <v>1599.04316665089</v>
      </c>
      <c r="AB24" s="24">
        <v>2358.2995491657771</v>
      </c>
      <c r="AC24" s="24">
        <v>3485.0901116604705</v>
      </c>
      <c r="AD24" s="24">
        <v>6291.4464214313075</v>
      </c>
      <c r="AE24" s="24">
        <v>6564.3165912795594</v>
      </c>
    </row>
    <row r="25" spans="1:35" s="27" customFormat="1" x14ac:dyDescent="0.35">
      <c r="A25" s="28" t="s">
        <v>130</v>
      </c>
      <c r="B25" s="28" t="s">
        <v>65</v>
      </c>
      <c r="C25" s="24">
        <v>2010.6811699999998</v>
      </c>
      <c r="D25" s="24">
        <v>2116.8925799999988</v>
      </c>
      <c r="E25" s="24">
        <v>1958.01289</v>
      </c>
      <c r="F25" s="24">
        <v>2805.3000400000001</v>
      </c>
      <c r="G25" s="24">
        <v>2769.4159699999991</v>
      </c>
      <c r="H25" s="24">
        <v>2600.370339999999</v>
      </c>
      <c r="I25" s="24">
        <v>2575.5233199999971</v>
      </c>
      <c r="J25" s="24">
        <v>3550.5835200000001</v>
      </c>
      <c r="K25" s="24">
        <v>2759.2785039999999</v>
      </c>
      <c r="L25" s="24">
        <v>2386.9126599999991</v>
      </c>
      <c r="M25" s="24">
        <v>2664.2617799999998</v>
      </c>
      <c r="N25" s="24">
        <v>2683.51253</v>
      </c>
      <c r="O25" s="24">
        <v>3166.6808849999989</v>
      </c>
      <c r="P25" s="24">
        <v>3234.1199259999989</v>
      </c>
      <c r="Q25" s="24">
        <v>3236.4257089999983</v>
      </c>
      <c r="R25" s="24">
        <v>3071.0349749999982</v>
      </c>
      <c r="S25" s="24">
        <v>3940.4183199999989</v>
      </c>
      <c r="T25" s="24">
        <v>3104.3948799999971</v>
      </c>
      <c r="U25" s="24">
        <v>2864.2972099999988</v>
      </c>
      <c r="V25" s="24">
        <v>2758.236824999999</v>
      </c>
      <c r="W25" s="24">
        <v>2622.4352099999978</v>
      </c>
      <c r="X25" s="24">
        <v>3250.1676929999994</v>
      </c>
      <c r="Y25" s="24">
        <v>3375.8152499999997</v>
      </c>
      <c r="Z25" s="24">
        <v>3394.3902999999991</v>
      </c>
      <c r="AA25" s="24">
        <v>3426.4250750000001</v>
      </c>
      <c r="AB25" s="24">
        <v>4025.10761</v>
      </c>
      <c r="AC25" s="24">
        <v>3378.2482499999878</v>
      </c>
      <c r="AD25" s="24">
        <v>3317.3291099999997</v>
      </c>
      <c r="AE25" s="24">
        <v>3022.6989080000003</v>
      </c>
    </row>
    <row r="26" spans="1:35" s="27" customFormat="1" x14ac:dyDescent="0.35">
      <c r="A26" s="28" t="s">
        <v>130</v>
      </c>
      <c r="B26" s="28" t="s">
        <v>69</v>
      </c>
      <c r="C26" s="24">
        <v>6252.697657058322</v>
      </c>
      <c r="D26" s="24">
        <v>9576.3157967781008</v>
      </c>
      <c r="E26" s="24">
        <v>11510.9312790118</v>
      </c>
      <c r="F26" s="24">
        <v>13625.837187841171</v>
      </c>
      <c r="G26" s="24">
        <v>17399.012207667296</v>
      </c>
      <c r="H26" s="24">
        <v>20652.182348878065</v>
      </c>
      <c r="I26" s="24">
        <v>23158.616736346001</v>
      </c>
      <c r="J26" s="24">
        <v>22453.488459209508</v>
      </c>
      <c r="K26" s="24">
        <v>28138.628107468543</v>
      </c>
      <c r="L26" s="24">
        <v>30193.383198370775</v>
      </c>
      <c r="M26" s="24">
        <v>31364.866950922573</v>
      </c>
      <c r="N26" s="24">
        <v>31128.017069794136</v>
      </c>
      <c r="O26" s="24">
        <v>30212.353098803385</v>
      </c>
      <c r="P26" s="24">
        <v>32115.831627237803</v>
      </c>
      <c r="Q26" s="24">
        <v>33577.650640167907</v>
      </c>
      <c r="R26" s="24">
        <v>33436.306780857005</v>
      </c>
      <c r="S26" s="24">
        <v>29968.080216549115</v>
      </c>
      <c r="T26" s="24">
        <v>26855.661406011517</v>
      </c>
      <c r="U26" s="24">
        <v>28889.955478385218</v>
      </c>
      <c r="V26" s="24">
        <v>28674.77459359913</v>
      </c>
      <c r="W26" s="24">
        <v>35076.538504662152</v>
      </c>
      <c r="X26" s="24">
        <v>34397.158947126685</v>
      </c>
      <c r="Y26" s="24">
        <v>35942.032951187051</v>
      </c>
      <c r="Z26" s="24">
        <v>37439.555760338386</v>
      </c>
      <c r="AA26" s="24">
        <v>37551.453769940112</v>
      </c>
      <c r="AB26" s="24">
        <v>33197.226936391417</v>
      </c>
      <c r="AC26" s="24">
        <v>31848.459469681438</v>
      </c>
      <c r="AD26" s="24">
        <v>34412.149007829532</v>
      </c>
      <c r="AE26" s="24">
        <v>34302.160203680258</v>
      </c>
    </row>
    <row r="27" spans="1:35" s="27" customFormat="1" x14ac:dyDescent="0.35">
      <c r="A27" s="28" t="s">
        <v>130</v>
      </c>
      <c r="B27" s="28" t="s">
        <v>68</v>
      </c>
      <c r="C27" s="24">
        <v>5342.811245021785</v>
      </c>
      <c r="D27" s="24">
        <v>6499.5899404946622</v>
      </c>
      <c r="E27" s="24">
        <v>6543.0281217904176</v>
      </c>
      <c r="F27" s="24">
        <v>6299.153437299391</v>
      </c>
      <c r="G27" s="24">
        <v>5994.6269705153973</v>
      </c>
      <c r="H27" s="24">
        <v>6487.1147926792737</v>
      </c>
      <c r="I27" s="24">
        <v>6521.6826686810427</v>
      </c>
      <c r="J27" s="24">
        <v>6386.9698933757827</v>
      </c>
      <c r="K27" s="24">
        <v>14795.595514843708</v>
      </c>
      <c r="L27" s="24">
        <v>15576.790668791878</v>
      </c>
      <c r="M27" s="24">
        <v>15799.358751342077</v>
      </c>
      <c r="N27" s="24">
        <v>15696.156953883792</v>
      </c>
      <c r="O27" s="24">
        <v>15209.272180149264</v>
      </c>
      <c r="P27" s="24">
        <v>14666.779385564025</v>
      </c>
      <c r="Q27" s="24">
        <v>15755.31167195622</v>
      </c>
      <c r="R27" s="24">
        <v>15696.525571634045</v>
      </c>
      <c r="S27" s="24">
        <v>14263.049803613534</v>
      </c>
      <c r="T27" s="24">
        <v>14343.839789889178</v>
      </c>
      <c r="U27" s="24">
        <v>15149.087465707962</v>
      </c>
      <c r="V27" s="24">
        <v>15268.19066118999</v>
      </c>
      <c r="W27" s="24">
        <v>15095.693499831619</v>
      </c>
      <c r="X27" s="24">
        <v>18125.719037698174</v>
      </c>
      <c r="Y27" s="24">
        <v>17422.24390412369</v>
      </c>
      <c r="Z27" s="24">
        <v>18471.187982684285</v>
      </c>
      <c r="AA27" s="24">
        <v>18415.116749542842</v>
      </c>
      <c r="AB27" s="24">
        <v>20835.121662419133</v>
      </c>
      <c r="AC27" s="24">
        <v>21019.824251486662</v>
      </c>
      <c r="AD27" s="24">
        <v>22071.125863234316</v>
      </c>
      <c r="AE27" s="24">
        <v>22393.197830509762</v>
      </c>
    </row>
    <row r="28" spans="1:35" s="27" customFormat="1" x14ac:dyDescent="0.35">
      <c r="A28" s="28" t="s">
        <v>130</v>
      </c>
      <c r="B28" s="28" t="s">
        <v>36</v>
      </c>
      <c r="C28" s="24">
        <v>5.8007852000000001E-6</v>
      </c>
      <c r="D28" s="24">
        <v>5.975923599999999E-6</v>
      </c>
      <c r="E28" s="24">
        <v>5.9860006999999995E-6</v>
      </c>
      <c r="F28" s="24">
        <v>5.935694E-6</v>
      </c>
      <c r="G28" s="24">
        <v>5.8404795999999999E-6</v>
      </c>
      <c r="H28" s="24">
        <v>6.0450710999999997E-6</v>
      </c>
      <c r="I28" s="24">
        <v>7.1631587E-6</v>
      </c>
      <c r="J28" s="24">
        <v>7.8458045999999992E-6</v>
      </c>
      <c r="K28" s="24">
        <v>2.6254401999999901E-5</v>
      </c>
      <c r="L28" s="24">
        <v>2.7581274999999998E-5</v>
      </c>
      <c r="M28" s="24">
        <v>2.78362749999999E-5</v>
      </c>
      <c r="N28" s="24">
        <v>2.8597398E-5</v>
      </c>
      <c r="O28" s="24">
        <v>2.8385135999999999E-5</v>
      </c>
      <c r="P28" s="24">
        <v>2.8512568999999997E-5</v>
      </c>
      <c r="Q28" s="24">
        <v>3.1066188999999899E-5</v>
      </c>
      <c r="R28" s="24">
        <v>3.2189218999999802E-5</v>
      </c>
      <c r="S28" s="24">
        <v>3.4804385000000001E-5</v>
      </c>
      <c r="T28" s="24">
        <v>3.4187790999999899E-5</v>
      </c>
      <c r="U28" s="24">
        <v>4.7607611999999899E-5</v>
      </c>
      <c r="V28" s="24">
        <v>4.8924188000000002E-5</v>
      </c>
      <c r="W28" s="24">
        <v>8.1143840999999898E-5</v>
      </c>
      <c r="X28" s="24">
        <v>7.6032580000000007E-5</v>
      </c>
      <c r="Y28" s="24">
        <v>8.2923822999999997E-5</v>
      </c>
      <c r="Z28" s="24">
        <v>9.3597825000000002E-5</v>
      </c>
      <c r="AA28" s="24">
        <v>8.7131703999999901E-5</v>
      </c>
      <c r="AB28" s="24">
        <v>8.7190805000000006E-5</v>
      </c>
      <c r="AC28" s="24">
        <v>8.8218358999999909E-5</v>
      </c>
      <c r="AD28" s="24">
        <v>1.1219934799999999E-4</v>
      </c>
      <c r="AE28" s="24">
        <v>1.0111859999999999E-4</v>
      </c>
    </row>
    <row r="29" spans="1:35" s="27" customFormat="1" x14ac:dyDescent="0.35">
      <c r="A29" s="28" t="s">
        <v>130</v>
      </c>
      <c r="B29" s="28" t="s">
        <v>73</v>
      </c>
      <c r="C29" s="24">
        <v>23.2834325</v>
      </c>
      <c r="D29" s="24">
        <v>82.521873999999912</v>
      </c>
      <c r="E29" s="24">
        <v>110.5186828120077</v>
      </c>
      <c r="F29" s="24">
        <v>1074.3104128692087</v>
      </c>
      <c r="G29" s="24">
        <v>4565.7528233903422</v>
      </c>
      <c r="H29" s="24">
        <v>4704.9250630033466</v>
      </c>
      <c r="I29" s="24">
        <v>4367.0562676947593</v>
      </c>
      <c r="J29" s="24">
        <v>5189.1035622908066</v>
      </c>
      <c r="K29" s="24">
        <v>8433.1841369995163</v>
      </c>
      <c r="L29" s="24">
        <v>9226.8772025304515</v>
      </c>
      <c r="M29" s="24">
        <v>9632.3492227912702</v>
      </c>
      <c r="N29" s="24">
        <v>10325.034482402125</v>
      </c>
      <c r="O29" s="24">
        <v>9486.7845283908828</v>
      </c>
      <c r="P29" s="24">
        <v>9367.3216383894396</v>
      </c>
      <c r="Q29" s="24">
        <v>10106.474573258163</v>
      </c>
      <c r="R29" s="24">
        <v>9983.6679541597368</v>
      </c>
      <c r="S29" s="24">
        <v>9692.1029331168229</v>
      </c>
      <c r="T29" s="24">
        <v>9073.0875668615281</v>
      </c>
      <c r="U29" s="24">
        <v>9841.2376705174465</v>
      </c>
      <c r="V29" s="24">
        <v>9159.8683487454127</v>
      </c>
      <c r="W29" s="24">
        <v>9888.5647532610838</v>
      </c>
      <c r="X29" s="24">
        <v>9679.6555312479977</v>
      </c>
      <c r="Y29" s="24">
        <v>9319.2820103878094</v>
      </c>
      <c r="Z29" s="24">
        <v>10351.58807506503</v>
      </c>
      <c r="AA29" s="24">
        <v>10172.58392095206</v>
      </c>
      <c r="AB29" s="24">
        <v>10108.47375435749</v>
      </c>
      <c r="AC29" s="24">
        <v>9632.4148544001891</v>
      </c>
      <c r="AD29" s="24">
        <v>10377.961986526916</v>
      </c>
      <c r="AE29" s="24">
        <v>10347.154073384343</v>
      </c>
    </row>
    <row r="30" spans="1:35" s="27" customFormat="1" x14ac:dyDescent="0.35">
      <c r="A30" s="28" t="s">
        <v>130</v>
      </c>
      <c r="B30" s="28" t="s">
        <v>56</v>
      </c>
      <c r="C30" s="24">
        <v>19.254247999999897</v>
      </c>
      <c r="D30" s="24">
        <v>55.213819000000001</v>
      </c>
      <c r="E30" s="24">
        <v>84.286776999999901</v>
      </c>
      <c r="F30" s="24">
        <v>170.52696999999898</v>
      </c>
      <c r="G30" s="24">
        <v>242.54330400000001</v>
      </c>
      <c r="H30" s="24">
        <v>336.57000600000003</v>
      </c>
      <c r="I30" s="24">
        <v>422.48846999999898</v>
      </c>
      <c r="J30" s="24">
        <v>517.33839999999998</v>
      </c>
      <c r="K30" s="24">
        <v>590.31129999999996</v>
      </c>
      <c r="L30" s="24">
        <v>692.61212</v>
      </c>
      <c r="M30" s="24">
        <v>772.233555999999</v>
      </c>
      <c r="N30" s="24">
        <v>917.193839999999</v>
      </c>
      <c r="O30" s="24">
        <v>1042.1280199999999</v>
      </c>
      <c r="P30" s="24">
        <v>1122.031359999999</v>
      </c>
      <c r="Q30" s="24">
        <v>1287.987619999999</v>
      </c>
      <c r="R30" s="24">
        <v>1353.8251799999998</v>
      </c>
      <c r="S30" s="24">
        <v>1340.95901</v>
      </c>
      <c r="T30" s="24">
        <v>1372.7260200000001</v>
      </c>
      <c r="U30" s="24">
        <v>1452.2601999999999</v>
      </c>
      <c r="V30" s="24">
        <v>1464.09042</v>
      </c>
      <c r="W30" s="24">
        <v>1614.4360999999999</v>
      </c>
      <c r="X30" s="24">
        <v>1615.63957</v>
      </c>
      <c r="Y30" s="24">
        <v>1662.8605300000002</v>
      </c>
      <c r="Z30" s="24">
        <v>1828.5128</v>
      </c>
      <c r="AA30" s="24">
        <v>1872.0626599999998</v>
      </c>
      <c r="AB30" s="24">
        <v>1851.5988399999999</v>
      </c>
      <c r="AC30" s="24">
        <v>1820.3183000000001</v>
      </c>
      <c r="AD30" s="24">
        <v>1926.85905</v>
      </c>
      <c r="AE30" s="24">
        <v>1915.7072299999988</v>
      </c>
    </row>
    <row r="31" spans="1:35" s="27" customFormat="1" x14ac:dyDescent="0.35">
      <c r="A31" s="31" t="s">
        <v>138</v>
      </c>
      <c r="B31" s="31"/>
      <c r="C31" s="32">
        <v>59547.057218088623</v>
      </c>
      <c r="D31" s="32">
        <v>56651.66323489738</v>
      </c>
      <c r="E31" s="32">
        <v>55510.630514154051</v>
      </c>
      <c r="F31" s="32">
        <v>62575.135809537838</v>
      </c>
      <c r="G31" s="32">
        <v>57813.798488211047</v>
      </c>
      <c r="H31" s="32">
        <v>56667.118979620129</v>
      </c>
      <c r="I31" s="32">
        <v>54523.184506520724</v>
      </c>
      <c r="J31" s="32">
        <v>58050.449913612851</v>
      </c>
      <c r="K31" s="32">
        <v>61080.342832871916</v>
      </c>
      <c r="L31" s="32">
        <v>63314.649104068747</v>
      </c>
      <c r="M31" s="32">
        <v>63452.193063151186</v>
      </c>
      <c r="N31" s="32">
        <v>59468.545597918608</v>
      </c>
      <c r="O31" s="32">
        <v>60635.36567279786</v>
      </c>
      <c r="P31" s="32">
        <v>61156.692905603915</v>
      </c>
      <c r="Q31" s="32">
        <v>59290.647708848206</v>
      </c>
      <c r="R31" s="32">
        <v>60359.779318717214</v>
      </c>
      <c r="S31" s="32">
        <v>58154.312825642985</v>
      </c>
      <c r="T31" s="32">
        <v>54424.553099874633</v>
      </c>
      <c r="U31" s="32">
        <v>57474.474549735132</v>
      </c>
      <c r="V31" s="32">
        <v>56359.660716393046</v>
      </c>
      <c r="W31" s="32">
        <v>60711.380848622728</v>
      </c>
      <c r="X31" s="32">
        <v>58662.807693659095</v>
      </c>
      <c r="Y31" s="32">
        <v>59812.202103984891</v>
      </c>
      <c r="Z31" s="32">
        <v>60759.053786849865</v>
      </c>
      <c r="AA31" s="32">
        <v>60992.038779876413</v>
      </c>
      <c r="AB31" s="32">
        <v>60415.755777239683</v>
      </c>
      <c r="AC31" s="32">
        <v>59731.62210228089</v>
      </c>
      <c r="AD31" s="32">
        <v>66092.050430058007</v>
      </c>
      <c r="AE31" s="32">
        <v>66282.373560227104</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44261.802699999993</v>
      </c>
      <c r="D34" s="24">
        <v>40438.35009</v>
      </c>
      <c r="E34" s="24">
        <v>43013.667599999993</v>
      </c>
      <c r="F34" s="24">
        <v>40055.494569080656</v>
      </c>
      <c r="G34" s="24">
        <v>40108.693445266123</v>
      </c>
      <c r="H34" s="24">
        <v>38694.748530917779</v>
      </c>
      <c r="I34" s="24">
        <v>35927.90912696033</v>
      </c>
      <c r="J34" s="24">
        <v>35716.493458407793</v>
      </c>
      <c r="K34" s="24">
        <v>33932.655138039234</v>
      </c>
      <c r="L34" s="24">
        <v>32632.659535838735</v>
      </c>
      <c r="M34" s="24">
        <v>31786.695341526847</v>
      </c>
      <c r="N34" s="24">
        <v>33743.4710722811</v>
      </c>
      <c r="O34" s="24">
        <v>35396.093980645288</v>
      </c>
      <c r="P34" s="24">
        <v>33768.057364750865</v>
      </c>
      <c r="Q34" s="24">
        <v>33592.140200000002</v>
      </c>
      <c r="R34" s="24">
        <v>30312.685700000005</v>
      </c>
      <c r="S34" s="24">
        <v>24347.074199999995</v>
      </c>
      <c r="T34" s="24">
        <v>24848.834999999988</v>
      </c>
      <c r="U34" s="24">
        <v>23419.729900000002</v>
      </c>
      <c r="V34" s="24">
        <v>23080.2667</v>
      </c>
      <c r="W34" s="24">
        <v>22263.181199999999</v>
      </c>
      <c r="X34" s="24">
        <v>19554.5013</v>
      </c>
      <c r="Y34" s="24">
        <v>15550.328799999999</v>
      </c>
      <c r="Z34" s="24">
        <v>13305.031899999993</v>
      </c>
      <c r="AA34" s="24">
        <v>11472.846300000001</v>
      </c>
      <c r="AB34" s="24">
        <v>9213.574700000001</v>
      </c>
      <c r="AC34" s="24">
        <v>8768.9667000000009</v>
      </c>
      <c r="AD34" s="24">
        <v>8597.9120000000003</v>
      </c>
      <c r="AE34" s="24">
        <v>7582.6505999999899</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1104.025014792775</v>
      </c>
      <c r="D36" s="24">
        <v>1104.0250148488678</v>
      </c>
      <c r="E36" s="24">
        <v>1232.2761659784078</v>
      </c>
      <c r="F36" s="24">
        <v>1428.3838793671418</v>
      </c>
      <c r="G36" s="24">
        <v>1222.9309783966357</v>
      </c>
      <c r="H36" s="24">
        <v>1231.4439693876107</v>
      </c>
      <c r="I36" s="24">
        <v>1272.1069303963059</v>
      </c>
      <c r="J36" s="24">
        <v>1470.2880787167853</v>
      </c>
      <c r="K36" s="24">
        <v>1230.3051126789339</v>
      </c>
      <c r="L36" s="24">
        <v>1302.8024657346627</v>
      </c>
      <c r="M36" s="24">
        <v>1554.0859231740228</v>
      </c>
      <c r="N36" s="24">
        <v>3096.7309646612043</v>
      </c>
      <c r="O36" s="24">
        <v>3574.9681248544148</v>
      </c>
      <c r="P36" s="24">
        <v>3467.0585347760416</v>
      </c>
      <c r="Q36" s="24">
        <v>2785.0115147329147</v>
      </c>
      <c r="R36" s="24">
        <v>2509.8948950638714</v>
      </c>
      <c r="S36" s="24">
        <v>3770.5610089266788</v>
      </c>
      <c r="T36" s="24">
        <v>3617.5417489702918</v>
      </c>
      <c r="U36" s="24">
        <v>2848.0994130215959</v>
      </c>
      <c r="V36" s="24">
        <v>3013.1786330563609</v>
      </c>
      <c r="W36" s="24">
        <v>3113.2537349590043</v>
      </c>
      <c r="X36" s="24">
        <v>3654.4651386475748</v>
      </c>
      <c r="Y36" s="24">
        <v>3399.1047182149118</v>
      </c>
      <c r="Z36" s="24">
        <v>3134.0098877980527</v>
      </c>
      <c r="AA36" s="24">
        <v>1518.9894601564931</v>
      </c>
      <c r="AB36" s="24">
        <v>960.5234601532751</v>
      </c>
      <c r="AC36" s="24">
        <v>963.15511987879495</v>
      </c>
      <c r="AD36" s="24">
        <v>960.52345939388306</v>
      </c>
      <c r="AE36" s="24">
        <v>960.5234590475751</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72.804029999999997</v>
      </c>
      <c r="Q37" s="24">
        <v>73.003469999999993</v>
      </c>
      <c r="R37" s="24">
        <v>72.804009999999906</v>
      </c>
      <c r="S37" s="24">
        <v>197.01545999999999</v>
      </c>
      <c r="T37" s="24">
        <v>172.87198000000001</v>
      </c>
      <c r="U37" s="24">
        <v>167.20779999999999</v>
      </c>
      <c r="V37" s="24">
        <v>170.95934</v>
      </c>
      <c r="W37" s="24">
        <v>201.04910000000001</v>
      </c>
      <c r="X37" s="24">
        <v>235.758679999999</v>
      </c>
      <c r="Y37" s="24">
        <v>221.589079999999</v>
      </c>
      <c r="Z37" s="24">
        <v>191.417</v>
      </c>
      <c r="AA37" s="24">
        <v>251.49399</v>
      </c>
      <c r="AB37" s="24">
        <v>0</v>
      </c>
      <c r="AC37" s="24">
        <v>0</v>
      </c>
      <c r="AD37" s="24">
        <v>0</v>
      </c>
      <c r="AE37" s="24">
        <v>0</v>
      </c>
    </row>
    <row r="38" spans="1:31" s="27" customFormat="1" x14ac:dyDescent="0.35">
      <c r="A38" s="28" t="s">
        <v>131</v>
      </c>
      <c r="B38" s="28" t="s">
        <v>66</v>
      </c>
      <c r="C38" s="24">
        <v>2.8265625949999989E-6</v>
      </c>
      <c r="D38" s="24">
        <v>2.9270441459999982E-6</v>
      </c>
      <c r="E38" s="24">
        <v>0.5716021560988539</v>
      </c>
      <c r="F38" s="24">
        <v>29.894706509141077</v>
      </c>
      <c r="G38" s="24">
        <v>5.912743469267288</v>
      </c>
      <c r="H38" s="24">
        <v>9.9168586673543686</v>
      </c>
      <c r="I38" s="24">
        <v>16.1627515990657</v>
      </c>
      <c r="J38" s="24">
        <v>62.574708498374626</v>
      </c>
      <c r="K38" s="24">
        <v>5.8272269962480809</v>
      </c>
      <c r="L38" s="24">
        <v>9.4132842085075197</v>
      </c>
      <c r="M38" s="24">
        <v>32.46691269355621</v>
      </c>
      <c r="N38" s="24">
        <v>218.26260839805249</v>
      </c>
      <c r="O38" s="24">
        <v>114.0502314043508</v>
      </c>
      <c r="P38" s="24">
        <v>51.21955280200438</v>
      </c>
      <c r="Q38" s="24">
        <v>65.764274647590469</v>
      </c>
      <c r="R38" s="24">
        <v>167.02451510786517</v>
      </c>
      <c r="S38" s="24">
        <v>919.42280171938705</v>
      </c>
      <c r="T38" s="24">
        <v>688.75046556705206</v>
      </c>
      <c r="U38" s="24">
        <v>1411.5789267715702</v>
      </c>
      <c r="V38" s="24">
        <v>1410.4803968129163</v>
      </c>
      <c r="W38" s="24">
        <v>1188.8493095138431</v>
      </c>
      <c r="X38" s="24">
        <v>1926.1157775128856</v>
      </c>
      <c r="Y38" s="24">
        <v>2023.3791608017852</v>
      </c>
      <c r="Z38" s="24">
        <v>1839.3664675973171</v>
      </c>
      <c r="AA38" s="24">
        <v>2838.9248412551369</v>
      </c>
      <c r="AB38" s="24">
        <v>4698.0206146574656</v>
      </c>
      <c r="AC38" s="24">
        <v>4193.9425137913404</v>
      </c>
      <c r="AD38" s="24">
        <v>4221.8675626667773</v>
      </c>
      <c r="AE38" s="24">
        <v>3710.4948620396722</v>
      </c>
    </row>
    <row r="39" spans="1:31" s="27" customFormat="1" x14ac:dyDescent="0.35">
      <c r="A39" s="28" t="s">
        <v>131</v>
      </c>
      <c r="B39" s="28" t="s">
        <v>65</v>
      </c>
      <c r="C39" s="24">
        <v>682.96743999999808</v>
      </c>
      <c r="D39" s="24">
        <v>680.85608000000002</v>
      </c>
      <c r="E39" s="24">
        <v>681.00384999999994</v>
      </c>
      <c r="F39" s="24">
        <v>675.23709999999994</v>
      </c>
      <c r="G39" s="24">
        <v>672.39813000000004</v>
      </c>
      <c r="H39" s="24">
        <v>669.60907999999904</v>
      </c>
      <c r="I39" s="24">
        <v>669.45794000000001</v>
      </c>
      <c r="J39" s="24">
        <v>664.13031000000001</v>
      </c>
      <c r="K39" s="24">
        <v>661.125529999999</v>
      </c>
      <c r="L39" s="24">
        <v>645.94051999999999</v>
      </c>
      <c r="M39" s="24">
        <v>658.67083999999898</v>
      </c>
      <c r="N39" s="24">
        <v>653.38372000000004</v>
      </c>
      <c r="O39" s="24">
        <v>650.54188999999997</v>
      </c>
      <c r="P39" s="24">
        <v>647.70355999999902</v>
      </c>
      <c r="Q39" s="24">
        <v>646.26759999999899</v>
      </c>
      <c r="R39" s="24">
        <v>642.07496000000003</v>
      </c>
      <c r="S39" s="24">
        <v>239.12309999999999</v>
      </c>
      <c r="T39" s="24">
        <v>239.67948999999999</v>
      </c>
      <c r="U39" s="24">
        <v>237.52759</v>
      </c>
      <c r="V39" s="24">
        <v>236.47261</v>
      </c>
      <c r="W39" s="24">
        <v>236.57664</v>
      </c>
      <c r="X39" s="24">
        <v>0</v>
      </c>
      <c r="Y39" s="24">
        <v>0</v>
      </c>
      <c r="Z39" s="24">
        <v>0</v>
      </c>
      <c r="AA39" s="24">
        <v>0</v>
      </c>
      <c r="AB39" s="24">
        <v>0</v>
      </c>
      <c r="AC39" s="24">
        <v>0</v>
      </c>
      <c r="AD39" s="24">
        <v>0</v>
      </c>
      <c r="AE39" s="24">
        <v>0</v>
      </c>
    </row>
    <row r="40" spans="1:31" s="27" customFormat="1" x14ac:dyDescent="0.35">
      <c r="A40" s="28" t="s">
        <v>131</v>
      </c>
      <c r="B40" s="28" t="s">
        <v>69</v>
      </c>
      <c r="C40" s="24">
        <v>2134.9382816824282</v>
      </c>
      <c r="D40" s="24">
        <v>3601.406890374913</v>
      </c>
      <c r="E40" s="24">
        <v>3583.3070885107159</v>
      </c>
      <c r="F40" s="24">
        <v>3484.8246715641249</v>
      </c>
      <c r="G40" s="24">
        <v>6557.2084693490006</v>
      </c>
      <c r="H40" s="24">
        <v>6703.5530389098085</v>
      </c>
      <c r="I40" s="24">
        <v>8992.2413508849677</v>
      </c>
      <c r="J40" s="24">
        <v>11213.625585919992</v>
      </c>
      <c r="K40" s="24">
        <v>13009.475520109587</v>
      </c>
      <c r="L40" s="24">
        <v>13370.292127578872</v>
      </c>
      <c r="M40" s="24">
        <v>12692.655899397158</v>
      </c>
      <c r="N40" s="24">
        <v>12124.412108899789</v>
      </c>
      <c r="O40" s="24">
        <v>10926.71790891331</v>
      </c>
      <c r="P40" s="24">
        <v>13441.295467102849</v>
      </c>
      <c r="Q40" s="24">
        <v>13156.375066489925</v>
      </c>
      <c r="R40" s="24">
        <v>17144.578714229971</v>
      </c>
      <c r="S40" s="24">
        <v>25818.294959142557</v>
      </c>
      <c r="T40" s="24">
        <v>25466.951028184005</v>
      </c>
      <c r="U40" s="24">
        <v>25956.642242388451</v>
      </c>
      <c r="V40" s="24">
        <v>24311.48599458126</v>
      </c>
      <c r="W40" s="24">
        <v>24544.981427041515</v>
      </c>
      <c r="X40" s="24">
        <v>25733.571429618907</v>
      </c>
      <c r="Y40" s="24">
        <v>29655.960280060015</v>
      </c>
      <c r="Z40" s="24">
        <v>29011.660893617984</v>
      </c>
      <c r="AA40" s="24">
        <v>32263.450655534201</v>
      </c>
      <c r="AB40" s="24">
        <v>35639.246920523277</v>
      </c>
      <c r="AC40" s="24">
        <v>35349.809759652831</v>
      </c>
      <c r="AD40" s="24">
        <v>35526.491753281924</v>
      </c>
      <c r="AE40" s="24">
        <v>36168.081752501894</v>
      </c>
    </row>
    <row r="41" spans="1:31" s="27" customFormat="1" x14ac:dyDescent="0.35">
      <c r="A41" s="28" t="s">
        <v>131</v>
      </c>
      <c r="B41" s="28" t="s">
        <v>68</v>
      </c>
      <c r="C41" s="24">
        <v>5555.0976222563359</v>
      </c>
      <c r="D41" s="24">
        <v>7538.3560612140391</v>
      </c>
      <c r="E41" s="24">
        <v>7681.2678769695758</v>
      </c>
      <c r="F41" s="24">
        <v>7342.3647678953912</v>
      </c>
      <c r="G41" s="24">
        <v>7448.1654998279309</v>
      </c>
      <c r="H41" s="24">
        <v>7800.5725901822643</v>
      </c>
      <c r="I41" s="24">
        <v>7893.1945227251335</v>
      </c>
      <c r="J41" s="24">
        <v>6592.703765226207</v>
      </c>
      <c r="K41" s="24">
        <v>7141.6884054592083</v>
      </c>
      <c r="L41" s="24">
        <v>7427.2566096301925</v>
      </c>
      <c r="M41" s="24">
        <v>7545.9957027423279</v>
      </c>
      <c r="N41" s="24">
        <v>7659.4172450110982</v>
      </c>
      <c r="O41" s="24">
        <v>7325.6532184343614</v>
      </c>
      <c r="P41" s="24">
        <v>7442.0839643885656</v>
      </c>
      <c r="Q41" s="24">
        <v>7806.3759097527027</v>
      </c>
      <c r="R41" s="24">
        <v>7531.2406794163016</v>
      </c>
      <c r="S41" s="24">
        <v>6168.8218075558079</v>
      </c>
      <c r="T41" s="24">
        <v>6692.582758094868</v>
      </c>
      <c r="U41" s="24">
        <v>6975.7097618474536</v>
      </c>
      <c r="V41" s="24">
        <v>7044.2452820144626</v>
      </c>
      <c r="W41" s="24">
        <v>7767.7753038467436</v>
      </c>
      <c r="X41" s="24">
        <v>11891.900494174553</v>
      </c>
      <c r="Y41" s="24">
        <v>11480.178248042172</v>
      </c>
      <c r="Z41" s="24">
        <v>11341.69665217858</v>
      </c>
      <c r="AA41" s="24">
        <v>11217.664216439363</v>
      </c>
      <c r="AB41" s="24">
        <v>13923.086560338912</v>
      </c>
      <c r="AC41" s="24">
        <v>14394.61024386495</v>
      </c>
      <c r="AD41" s="24">
        <v>13520.945180558108</v>
      </c>
      <c r="AE41" s="24">
        <v>12383.225726371364</v>
      </c>
    </row>
    <row r="42" spans="1:31" s="27" customFormat="1" x14ac:dyDescent="0.35">
      <c r="A42" s="28" t="s">
        <v>131</v>
      </c>
      <c r="B42" s="28" t="s">
        <v>36</v>
      </c>
      <c r="C42" s="24">
        <v>3.8667050000000001E-6</v>
      </c>
      <c r="D42" s="24">
        <v>25.605645922549201</v>
      </c>
      <c r="E42" s="24">
        <v>26.270566950963698</v>
      </c>
      <c r="F42" s="24">
        <v>31.901891902099301</v>
      </c>
      <c r="G42" s="24">
        <v>32.237603982743202</v>
      </c>
      <c r="H42" s="24">
        <v>31.515881038025</v>
      </c>
      <c r="I42" s="24">
        <v>30.6090352024592</v>
      </c>
      <c r="J42" s="24">
        <v>29.9533667480529</v>
      </c>
      <c r="K42" s="24">
        <v>28.632865089572</v>
      </c>
      <c r="L42" s="24">
        <v>28.910066483980998</v>
      </c>
      <c r="M42" s="24">
        <v>28.380464797896899</v>
      </c>
      <c r="N42" s="24">
        <v>29.070233190986002</v>
      </c>
      <c r="O42" s="24">
        <v>29.080605156503001</v>
      </c>
      <c r="P42" s="24">
        <v>28.683113174940001</v>
      </c>
      <c r="Q42" s="24">
        <v>28.701218766508998</v>
      </c>
      <c r="R42" s="24">
        <v>28.641315765893999</v>
      </c>
      <c r="S42" s="24">
        <v>26.358349299115897</v>
      </c>
      <c r="T42" s="24">
        <v>26.705755616433997</v>
      </c>
      <c r="U42" s="24">
        <v>27.137219812320001</v>
      </c>
      <c r="V42" s="24">
        <v>9.6030519999999996E-5</v>
      </c>
      <c r="W42" s="24">
        <v>4.0570464999999997E-3</v>
      </c>
      <c r="X42" s="24">
        <v>4.0461207000000001E-3</v>
      </c>
      <c r="Y42" s="24">
        <v>4.1991184000000001E-3</v>
      </c>
      <c r="Z42" s="24">
        <v>81.164199999999994</v>
      </c>
      <c r="AA42" s="24">
        <v>78.922554000000005</v>
      </c>
      <c r="AB42" s="24">
        <v>290.46541999999999</v>
      </c>
      <c r="AC42" s="24">
        <v>291.03432999999899</v>
      </c>
      <c r="AD42" s="24">
        <v>286.19387999999998</v>
      </c>
      <c r="AE42" s="24">
        <v>295.90481999999997</v>
      </c>
    </row>
    <row r="43" spans="1:31" s="27" customFormat="1" x14ac:dyDescent="0.35">
      <c r="A43" s="28" t="s">
        <v>131</v>
      </c>
      <c r="B43" s="28" t="s">
        <v>73</v>
      </c>
      <c r="C43" s="24">
        <v>29.746414000000001</v>
      </c>
      <c r="D43" s="24">
        <v>74.618780000000001</v>
      </c>
      <c r="E43" s="24">
        <v>117.7952241711064</v>
      </c>
      <c r="F43" s="24">
        <v>500.79663521068159</v>
      </c>
      <c r="G43" s="24">
        <v>504.5605851664605</v>
      </c>
      <c r="H43" s="24">
        <v>427.78757542037744</v>
      </c>
      <c r="I43" s="24">
        <v>397.20273571545198</v>
      </c>
      <c r="J43" s="24">
        <v>533.31177663078256</v>
      </c>
      <c r="K43" s="24">
        <v>413.22760660339202</v>
      </c>
      <c r="L43" s="24">
        <v>474.43796705894897</v>
      </c>
      <c r="M43" s="24">
        <v>524.38916784560593</v>
      </c>
      <c r="N43" s="24">
        <v>735.76591728372603</v>
      </c>
      <c r="O43" s="24">
        <v>675.33797377349003</v>
      </c>
      <c r="P43" s="24">
        <v>616.186674031606</v>
      </c>
      <c r="Q43" s="24">
        <v>678.26265429402793</v>
      </c>
      <c r="R43" s="24">
        <v>669.70559448579297</v>
      </c>
      <c r="S43" s="24">
        <v>2442.7693299999992</v>
      </c>
      <c r="T43" s="24">
        <v>2558.6057000000001</v>
      </c>
      <c r="U43" s="24">
        <v>2685.02862</v>
      </c>
      <c r="V43" s="24">
        <v>2474.1948299999999</v>
      </c>
      <c r="W43" s="24">
        <v>3063.3161599999999</v>
      </c>
      <c r="X43" s="24">
        <v>4864.5491500000007</v>
      </c>
      <c r="Y43" s="24">
        <v>4632.7416800000001</v>
      </c>
      <c r="Z43" s="24">
        <v>4894.9974000000002</v>
      </c>
      <c r="AA43" s="24">
        <v>4778.1041399999995</v>
      </c>
      <c r="AB43" s="24">
        <v>6147.5714600000001</v>
      </c>
      <c r="AC43" s="24">
        <v>6362.7059899999995</v>
      </c>
      <c r="AD43" s="24">
        <v>6719.3288300000004</v>
      </c>
      <c r="AE43" s="24">
        <v>5887.2847449999999</v>
      </c>
    </row>
    <row r="44" spans="1:31" s="27" customFormat="1" x14ac:dyDescent="0.35">
      <c r="A44" s="28" t="s">
        <v>131</v>
      </c>
      <c r="B44" s="28" t="s">
        <v>56</v>
      </c>
      <c r="C44" s="24">
        <v>10.1687078</v>
      </c>
      <c r="D44" s="24">
        <v>33.794399299999903</v>
      </c>
      <c r="E44" s="24">
        <v>63.713804999999901</v>
      </c>
      <c r="F44" s="24">
        <v>134.97778</v>
      </c>
      <c r="G44" s="24">
        <v>220.94069200000001</v>
      </c>
      <c r="H44" s="24">
        <v>296.84639700000002</v>
      </c>
      <c r="I44" s="24">
        <v>362.96728300000001</v>
      </c>
      <c r="J44" s="24">
        <v>459.8355939999999</v>
      </c>
      <c r="K44" s="24">
        <v>542.15245000000004</v>
      </c>
      <c r="L44" s="24">
        <v>624.79956000000004</v>
      </c>
      <c r="M44" s="24">
        <v>691.51325600000007</v>
      </c>
      <c r="N44" s="24">
        <v>817.54809399999908</v>
      </c>
      <c r="O44" s="24">
        <v>939.87630000000001</v>
      </c>
      <c r="P44" s="24">
        <v>1015.37879</v>
      </c>
      <c r="Q44" s="24">
        <v>1136.4851200000001</v>
      </c>
      <c r="R44" s="24">
        <v>1175.6194499999999</v>
      </c>
      <c r="S44" s="24">
        <v>1154.4884199999901</v>
      </c>
      <c r="T44" s="24">
        <v>1202.08365</v>
      </c>
      <c r="U44" s="24">
        <v>1248.8083099999999</v>
      </c>
      <c r="V44" s="24">
        <v>1292.95443</v>
      </c>
      <c r="W44" s="24">
        <v>1383.74398</v>
      </c>
      <c r="X44" s="24">
        <v>1433.07483</v>
      </c>
      <c r="Y44" s="24">
        <v>1473.9058600000001</v>
      </c>
      <c r="Z44" s="24">
        <v>1525.83005</v>
      </c>
      <c r="AA44" s="24">
        <v>1494.70811</v>
      </c>
      <c r="AB44" s="24">
        <v>1341.91416</v>
      </c>
      <c r="AC44" s="24">
        <v>1412.15464</v>
      </c>
      <c r="AD44" s="24">
        <v>1377.0525499999999</v>
      </c>
      <c r="AE44" s="24">
        <v>1176.1606300000001</v>
      </c>
    </row>
    <row r="45" spans="1:31" s="27" customFormat="1" x14ac:dyDescent="0.35">
      <c r="A45" s="31" t="s">
        <v>138</v>
      </c>
      <c r="B45" s="31"/>
      <c r="C45" s="32">
        <v>53775.946831558089</v>
      </c>
      <c r="D45" s="32">
        <v>53400.109909364866</v>
      </c>
      <c r="E45" s="32">
        <v>56265.813373614801</v>
      </c>
      <c r="F45" s="32">
        <v>53089.003704416449</v>
      </c>
      <c r="G45" s="32">
        <v>56088.113276308963</v>
      </c>
      <c r="H45" s="32">
        <v>55182.64807806482</v>
      </c>
      <c r="I45" s="32">
        <v>54844.076092565803</v>
      </c>
      <c r="J45" s="32">
        <v>55792.619916769152</v>
      </c>
      <c r="K45" s="32">
        <v>56053.880943283206</v>
      </c>
      <c r="L45" s="32">
        <v>55461.168552990959</v>
      </c>
      <c r="M45" s="32">
        <v>54343.574089533911</v>
      </c>
      <c r="N45" s="32">
        <v>57568.481729251238</v>
      </c>
      <c r="O45" s="32">
        <v>58060.829364251716</v>
      </c>
      <c r="P45" s="32">
        <v>58890.222473820322</v>
      </c>
      <c r="Q45" s="32">
        <v>58124.938035623134</v>
      </c>
      <c r="R45" s="32">
        <v>58380.303473818007</v>
      </c>
      <c r="S45" s="32">
        <v>61460.313337344429</v>
      </c>
      <c r="T45" s="32">
        <v>61727.212470816201</v>
      </c>
      <c r="U45" s="32">
        <v>61016.495634029066</v>
      </c>
      <c r="V45" s="32">
        <v>59267.088956465006</v>
      </c>
      <c r="W45" s="32">
        <v>59315.666715361105</v>
      </c>
      <c r="X45" s="32">
        <v>62996.312819953921</v>
      </c>
      <c r="Y45" s="32">
        <v>62330.540287118885</v>
      </c>
      <c r="Z45" s="32">
        <v>58823.182801191928</v>
      </c>
      <c r="AA45" s="32">
        <v>59563.369463385199</v>
      </c>
      <c r="AB45" s="32">
        <v>64434.452255672928</v>
      </c>
      <c r="AC45" s="32">
        <v>63670.484337187925</v>
      </c>
      <c r="AD45" s="32">
        <v>62827.739955900688</v>
      </c>
      <c r="AE45" s="32">
        <v>60804.976399960491</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29720.651399999992</v>
      </c>
      <c r="D49" s="24">
        <v>28212.194499999998</v>
      </c>
      <c r="E49" s="24">
        <v>28506.706699999999</v>
      </c>
      <c r="F49" s="24">
        <v>22548.062349295065</v>
      </c>
      <c r="G49" s="24">
        <v>23810.267782768908</v>
      </c>
      <c r="H49" s="24">
        <v>23166.342882018573</v>
      </c>
      <c r="I49" s="24">
        <v>22456.81515105256</v>
      </c>
      <c r="J49" s="24">
        <v>22165.382005120839</v>
      </c>
      <c r="K49" s="24">
        <v>20176.94518111067</v>
      </c>
      <c r="L49" s="24">
        <v>21513.988276137912</v>
      </c>
      <c r="M49" s="24">
        <v>21148.0503187463</v>
      </c>
      <c r="N49" s="24">
        <v>20865.9827</v>
      </c>
      <c r="O49" s="24">
        <v>21403.6011</v>
      </c>
      <c r="P49" s="24">
        <v>20713.142199999998</v>
      </c>
      <c r="Q49" s="24">
        <v>21865.422399999999</v>
      </c>
      <c r="R49" s="24">
        <v>20691.899300000001</v>
      </c>
      <c r="S49" s="24">
        <v>19023.372499999998</v>
      </c>
      <c r="T49" s="24">
        <v>19962.647599999989</v>
      </c>
      <c r="U49" s="24">
        <v>17556.424899999998</v>
      </c>
      <c r="V49" s="24">
        <v>18437.1849</v>
      </c>
      <c r="W49" s="24">
        <v>20456.844099999988</v>
      </c>
      <c r="X49" s="24">
        <v>20223.882099999999</v>
      </c>
      <c r="Y49" s="24">
        <v>19178.562399999992</v>
      </c>
      <c r="Z49" s="24">
        <v>19456.820299999992</v>
      </c>
      <c r="AA49" s="24">
        <v>19207.45329999999</v>
      </c>
      <c r="AB49" s="24">
        <v>19443.824099999991</v>
      </c>
      <c r="AC49" s="24">
        <v>13020.9902</v>
      </c>
      <c r="AD49" s="24">
        <v>0</v>
      </c>
      <c r="AE49" s="24">
        <v>0</v>
      </c>
    </row>
    <row r="50" spans="1:31" s="27" customFormat="1" x14ac:dyDescent="0.35">
      <c r="A50" s="28" t="s">
        <v>132</v>
      </c>
      <c r="B50" s="28" t="s">
        <v>20</v>
      </c>
      <c r="C50" s="24">
        <v>1.5644898999999901E-6</v>
      </c>
      <c r="D50" s="24">
        <v>1.5496623E-6</v>
      </c>
      <c r="E50" s="24">
        <v>1.6205115E-6</v>
      </c>
      <c r="F50" s="24">
        <v>1.8732703E-6</v>
      </c>
      <c r="G50" s="24">
        <v>1.9101999999999999E-6</v>
      </c>
      <c r="H50" s="24">
        <v>1.9126436999999998E-6</v>
      </c>
      <c r="I50" s="24">
        <v>2.0272904999999999E-6</v>
      </c>
      <c r="J50" s="24">
        <v>2.2013194000000001E-6</v>
      </c>
      <c r="K50" s="24">
        <v>2.1863455E-6</v>
      </c>
      <c r="L50" s="24">
        <v>2.1901565E-6</v>
      </c>
      <c r="M50" s="24">
        <v>2.3997394999999998E-6</v>
      </c>
      <c r="N50" s="24">
        <v>3.5872959999999998E-6</v>
      </c>
      <c r="O50" s="24">
        <v>3.5995350999999999E-6</v>
      </c>
      <c r="P50" s="24">
        <v>3.6270032999999999E-6</v>
      </c>
      <c r="Q50" s="24">
        <v>3.5484303999999999E-6</v>
      </c>
      <c r="R50" s="24">
        <v>3.6464607999999998E-6</v>
      </c>
      <c r="S50" s="24">
        <v>4.8125089999999997E-6</v>
      </c>
      <c r="T50" s="24">
        <v>5.2109903999999996E-6</v>
      </c>
      <c r="U50" s="24">
        <v>7.2081607E-6</v>
      </c>
      <c r="V50" s="24">
        <v>7.0617709999999997E-6</v>
      </c>
      <c r="W50" s="24">
        <v>8.1358619999999904E-6</v>
      </c>
      <c r="X50" s="24">
        <v>8.5450019999999907E-6</v>
      </c>
      <c r="Y50" s="24">
        <v>8.5453579999999996E-6</v>
      </c>
      <c r="Z50" s="24">
        <v>7.9316870000000001E-6</v>
      </c>
      <c r="AA50" s="24">
        <v>8.2874759999999992E-6</v>
      </c>
      <c r="AB50" s="24">
        <v>8.4114230000000001E-6</v>
      </c>
      <c r="AC50" s="24">
        <v>9.1203119999999992E-6</v>
      </c>
      <c r="AD50" s="24">
        <v>2.1604728E-5</v>
      </c>
      <c r="AE50" s="24">
        <v>2.1293436E-5</v>
      </c>
    </row>
    <row r="51" spans="1:31" s="27" customFormat="1" x14ac:dyDescent="0.35">
      <c r="A51" s="28" t="s">
        <v>132</v>
      </c>
      <c r="B51" s="28" t="s">
        <v>32</v>
      </c>
      <c r="C51" s="24">
        <v>7.3362884999999904</v>
      </c>
      <c r="D51" s="24">
        <v>2.4129282999999999</v>
      </c>
      <c r="E51" s="24">
        <v>8.2868320000000004</v>
      </c>
      <c r="F51" s="24">
        <v>9.8938860000000002</v>
      </c>
      <c r="G51" s="24">
        <v>3.6793714</v>
      </c>
      <c r="H51" s="24">
        <v>11.097023999999999</v>
      </c>
      <c r="I51" s="24">
        <v>5.5596009999999998</v>
      </c>
      <c r="J51" s="24">
        <v>14.4100679999999</v>
      </c>
      <c r="K51" s="24">
        <v>6.0138569999999998E-7</v>
      </c>
      <c r="L51" s="24">
        <v>0.56072336</v>
      </c>
      <c r="M51" s="24">
        <v>7.1695959999999996E-7</v>
      </c>
      <c r="N51" s="24">
        <v>19.233667000000001</v>
      </c>
      <c r="O51" s="24">
        <v>7.9876857000000001</v>
      </c>
      <c r="P51" s="24">
        <v>7.6430506999999999</v>
      </c>
      <c r="Q51" s="24">
        <v>22.22221</v>
      </c>
      <c r="R51" s="24">
        <v>10.765466999999999</v>
      </c>
      <c r="S51" s="24">
        <v>75.823684999999998</v>
      </c>
      <c r="T51" s="24">
        <v>23.659669999999998</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6.6466309871458407</v>
      </c>
      <c r="D52" s="24">
        <v>2.7671887499999983E-6</v>
      </c>
      <c r="E52" s="24">
        <v>6.8274818004154492</v>
      </c>
      <c r="F52" s="24">
        <v>1.6983711523500102</v>
      </c>
      <c r="G52" s="24">
        <v>3.80206971E-6</v>
      </c>
      <c r="H52" s="24">
        <v>2.2284086262575094</v>
      </c>
      <c r="I52" s="24">
        <v>1.9634985540522099</v>
      </c>
      <c r="J52" s="24">
        <v>4.4569108599999971E-6</v>
      </c>
      <c r="K52" s="24">
        <v>4.2975606699999983E-6</v>
      </c>
      <c r="L52" s="24">
        <v>4.3142142299999969E-6</v>
      </c>
      <c r="M52" s="24">
        <v>4.720619719999998E-6</v>
      </c>
      <c r="N52" s="24">
        <v>30.671703886789082</v>
      </c>
      <c r="O52" s="24">
        <v>8.8340010676976384</v>
      </c>
      <c r="P52" s="24">
        <v>11.937126078057851</v>
      </c>
      <c r="Q52" s="24">
        <v>8.480253799093262</v>
      </c>
      <c r="R52" s="24">
        <v>0.62580364462889992</v>
      </c>
      <c r="S52" s="24">
        <v>29.626440222371187</v>
      </c>
      <c r="T52" s="24">
        <v>7.80819328925792</v>
      </c>
      <c r="U52" s="24">
        <v>221.70409645325097</v>
      </c>
      <c r="V52" s="24">
        <v>119.54249350682178</v>
      </c>
      <c r="W52" s="24">
        <v>60.110573274500197</v>
      </c>
      <c r="X52" s="24">
        <v>34.367533437380999</v>
      </c>
      <c r="Y52" s="24">
        <v>315.31902072019585</v>
      </c>
      <c r="Z52" s="24">
        <v>159.59276362613556</v>
      </c>
      <c r="AA52" s="24">
        <v>152.96042117757057</v>
      </c>
      <c r="AB52" s="24">
        <v>112.42025431936038</v>
      </c>
      <c r="AC52" s="24">
        <v>56.991461652134994</v>
      </c>
      <c r="AD52" s="24">
        <v>447.90256930734455</v>
      </c>
      <c r="AE52" s="24">
        <v>608.95320557616685</v>
      </c>
    </row>
    <row r="53" spans="1:31" s="27" customFormat="1" x14ac:dyDescent="0.35">
      <c r="A53" s="28" t="s">
        <v>132</v>
      </c>
      <c r="B53" s="28" t="s">
        <v>65</v>
      </c>
      <c r="C53" s="24">
        <v>2733.8550539999997</v>
      </c>
      <c r="D53" s="24">
        <v>2741.7307799999999</v>
      </c>
      <c r="E53" s="24">
        <v>2479.0574499999993</v>
      </c>
      <c r="F53" s="24">
        <v>3061.3995199999986</v>
      </c>
      <c r="G53" s="24">
        <v>3125.5712250000001</v>
      </c>
      <c r="H53" s="24">
        <v>2957.5054859999977</v>
      </c>
      <c r="I53" s="24">
        <v>2991.415066999999</v>
      </c>
      <c r="J53" s="24">
        <v>3762.8375199999987</v>
      </c>
      <c r="K53" s="24">
        <v>3121.9510399999999</v>
      </c>
      <c r="L53" s="24">
        <v>2665.4872299999993</v>
      </c>
      <c r="M53" s="24">
        <v>2681.6996569999997</v>
      </c>
      <c r="N53" s="24">
        <v>2418.4880660000003</v>
      </c>
      <c r="O53" s="24">
        <v>2963.0960549999995</v>
      </c>
      <c r="P53" s="24">
        <v>3052.2788599999994</v>
      </c>
      <c r="Q53" s="24">
        <v>2886.4362099999994</v>
      </c>
      <c r="R53" s="24">
        <v>2894.5983700000002</v>
      </c>
      <c r="S53" s="24">
        <v>3637.3598749999996</v>
      </c>
      <c r="T53" s="24">
        <v>3019.5265099999997</v>
      </c>
      <c r="U53" s="24">
        <v>2590.7852849999999</v>
      </c>
      <c r="V53" s="24">
        <v>2583.0398329999998</v>
      </c>
      <c r="W53" s="24">
        <v>2344.1659769999992</v>
      </c>
      <c r="X53" s="24">
        <v>2867.5252359999999</v>
      </c>
      <c r="Y53" s="24">
        <v>2967.54934</v>
      </c>
      <c r="Z53" s="24">
        <v>2793.6213379999981</v>
      </c>
      <c r="AA53" s="24">
        <v>2809.91165</v>
      </c>
      <c r="AB53" s="24">
        <v>3519.9612099999995</v>
      </c>
      <c r="AC53" s="24">
        <v>2926.0033170000002</v>
      </c>
      <c r="AD53" s="24">
        <v>2506.8215169999999</v>
      </c>
      <c r="AE53" s="24">
        <v>2508.9315460000003</v>
      </c>
    </row>
    <row r="54" spans="1:31" s="27" customFormat="1" x14ac:dyDescent="0.35">
      <c r="A54" s="28" t="s">
        <v>132</v>
      </c>
      <c r="B54" s="28" t="s">
        <v>69</v>
      </c>
      <c r="C54" s="24">
        <v>10771.346130428999</v>
      </c>
      <c r="D54" s="24">
        <v>13758.949200338917</v>
      </c>
      <c r="E54" s="24">
        <v>11833.117881952103</v>
      </c>
      <c r="F54" s="24">
        <v>12210.195366107837</v>
      </c>
      <c r="G54" s="24">
        <v>12539.935554251064</v>
      </c>
      <c r="H54" s="24">
        <v>12987.954978653856</v>
      </c>
      <c r="I54" s="24">
        <v>13560.183164651489</v>
      </c>
      <c r="J54" s="24">
        <v>12231.124670342933</v>
      </c>
      <c r="K54" s="24">
        <v>12312.37005082008</v>
      </c>
      <c r="L54" s="24">
        <v>11880.341503123582</v>
      </c>
      <c r="M54" s="24">
        <v>13115.034008215189</v>
      </c>
      <c r="N54" s="24">
        <v>12422.607875834299</v>
      </c>
      <c r="O54" s="24">
        <v>13361.513016757255</v>
      </c>
      <c r="P54" s="24">
        <v>13506.142238663044</v>
      </c>
      <c r="Q54" s="24">
        <v>14106.003622696564</v>
      </c>
      <c r="R54" s="24">
        <v>14956.253896787553</v>
      </c>
      <c r="S54" s="24">
        <v>17752.534903396172</v>
      </c>
      <c r="T54" s="24">
        <v>18512.803438493676</v>
      </c>
      <c r="U54" s="24">
        <v>17220.333176527598</v>
      </c>
      <c r="V54" s="24">
        <v>17169.145633908051</v>
      </c>
      <c r="W54" s="24">
        <v>14981.558603621672</v>
      </c>
      <c r="X54" s="24">
        <v>16139.530039696778</v>
      </c>
      <c r="Y54" s="24">
        <v>18043.883324534258</v>
      </c>
      <c r="Z54" s="24">
        <v>18198.032318727532</v>
      </c>
      <c r="AA54" s="24">
        <v>17230.135173434275</v>
      </c>
      <c r="AB54" s="24">
        <v>19914.79395169748</v>
      </c>
      <c r="AC54" s="24">
        <v>25519.834759780522</v>
      </c>
      <c r="AD54" s="24">
        <v>26443.694102037989</v>
      </c>
      <c r="AE54" s="24">
        <v>25100.36995817053</v>
      </c>
    </row>
    <row r="55" spans="1:31" s="27" customFormat="1" x14ac:dyDescent="0.35">
      <c r="A55" s="28" t="s">
        <v>132</v>
      </c>
      <c r="B55" s="28" t="s">
        <v>68</v>
      </c>
      <c r="C55" s="24">
        <v>2656.0010307876</v>
      </c>
      <c r="D55" s="24">
        <v>2636.3737909120568</v>
      </c>
      <c r="E55" s="24">
        <v>2734.8361010505619</v>
      </c>
      <c r="F55" s="24">
        <v>2624.9477421046086</v>
      </c>
      <c r="G55" s="24">
        <v>2493.1716560225755</v>
      </c>
      <c r="H55" s="24">
        <v>2617.527102100838</v>
      </c>
      <c r="I55" s="24">
        <v>2682.0565176911582</v>
      </c>
      <c r="J55" s="24">
        <v>2511.5761328573549</v>
      </c>
      <c r="K55" s="24">
        <v>2603.9109430296803</v>
      </c>
      <c r="L55" s="24">
        <v>2656.0236533960983</v>
      </c>
      <c r="M55" s="24">
        <v>2640.7476041625437</v>
      </c>
      <c r="N55" s="24">
        <v>2741.3175155733547</v>
      </c>
      <c r="O55" s="24">
        <v>2622.4129792660588</v>
      </c>
      <c r="P55" s="24">
        <v>2493.1764288963527</v>
      </c>
      <c r="Q55" s="24">
        <v>2634.2459939754563</v>
      </c>
      <c r="R55" s="24">
        <v>2676.4500104128988</v>
      </c>
      <c r="S55" s="24">
        <v>2501.479675050261</v>
      </c>
      <c r="T55" s="24">
        <v>2587.751645845924</v>
      </c>
      <c r="U55" s="24">
        <v>2648.7646058245987</v>
      </c>
      <c r="V55" s="24">
        <v>2627.6769652894268</v>
      </c>
      <c r="W55" s="24">
        <v>2722.419906250871</v>
      </c>
      <c r="X55" s="24">
        <v>2617.8861791905947</v>
      </c>
      <c r="Y55" s="24">
        <v>2494.4340713117363</v>
      </c>
      <c r="Z55" s="24">
        <v>2398.1605508181829</v>
      </c>
      <c r="AA55" s="24">
        <v>2375.8959830044791</v>
      </c>
      <c r="AB55" s="24">
        <v>2211.5354024207763</v>
      </c>
      <c r="AC55" s="24">
        <v>2296.7988406567974</v>
      </c>
      <c r="AD55" s="24">
        <v>5718.522711086498</v>
      </c>
      <c r="AE55" s="24">
        <v>5159.6583331173242</v>
      </c>
    </row>
    <row r="56" spans="1:31" s="27" customFormat="1" x14ac:dyDescent="0.35">
      <c r="A56" s="28" t="s">
        <v>132</v>
      </c>
      <c r="B56" s="28" t="s">
        <v>36</v>
      </c>
      <c r="C56" s="24">
        <v>113.47427112442899</v>
      </c>
      <c r="D56" s="24">
        <v>167.51464725708459</v>
      </c>
      <c r="E56" s="24">
        <v>161.86602623441198</v>
      </c>
      <c r="F56" s="24">
        <v>183.53638860400198</v>
      </c>
      <c r="G56" s="24">
        <v>162.1745186310464</v>
      </c>
      <c r="H56" s="24">
        <v>172.17034326446651</v>
      </c>
      <c r="I56" s="24">
        <v>165.45134280865662</v>
      </c>
      <c r="J56" s="24">
        <v>151.95713072575771</v>
      </c>
      <c r="K56" s="24">
        <v>125.80489576688198</v>
      </c>
      <c r="L56" s="24">
        <v>141.82948411488499</v>
      </c>
      <c r="M56" s="24">
        <v>135.158341202895</v>
      </c>
      <c r="N56" s="24">
        <v>145.147391614631</v>
      </c>
      <c r="O56" s="24">
        <v>113.122560406481</v>
      </c>
      <c r="P56" s="24">
        <v>100.67734692768799</v>
      </c>
      <c r="Q56" s="24">
        <v>114.80798506598198</v>
      </c>
      <c r="R56" s="24">
        <v>114.814318998765</v>
      </c>
      <c r="S56" s="24">
        <v>106.297366019026</v>
      </c>
      <c r="T56" s="24">
        <v>101.32881655622499</v>
      </c>
      <c r="U56" s="24">
        <v>112.524318580874</v>
      </c>
      <c r="V56" s="24">
        <v>102.25689895138299</v>
      </c>
      <c r="W56" s="24">
        <v>40.126196199319999</v>
      </c>
      <c r="X56" s="24">
        <v>4.1222464999999998E-5</v>
      </c>
      <c r="Y56" s="24">
        <v>4.5167736999999999E-5</v>
      </c>
      <c r="Z56" s="24">
        <v>5.0788439999999999E-5</v>
      </c>
      <c r="AA56" s="24">
        <v>4.6820529999999999E-5</v>
      </c>
      <c r="AB56" s="24">
        <v>4.7078573999999901E-5</v>
      </c>
      <c r="AC56" s="24">
        <v>4.8302437999999997E-5</v>
      </c>
      <c r="AD56" s="24">
        <v>1.11759065E-4</v>
      </c>
      <c r="AE56" s="24">
        <v>1.1763588E-4</v>
      </c>
    </row>
    <row r="57" spans="1:31" s="27" customFormat="1" x14ac:dyDescent="0.35">
      <c r="A57" s="28" t="s">
        <v>132</v>
      </c>
      <c r="B57" s="28" t="s">
        <v>73</v>
      </c>
      <c r="C57" s="24">
        <v>0</v>
      </c>
      <c r="D57" s="24">
        <v>0</v>
      </c>
      <c r="E57" s="24">
        <v>5.0278803999999998E-6</v>
      </c>
      <c r="F57" s="24">
        <v>5.5330592999999998E-6</v>
      </c>
      <c r="G57" s="24">
        <v>5.5526329999999901E-6</v>
      </c>
      <c r="H57" s="24">
        <v>6.0309189999999996E-6</v>
      </c>
      <c r="I57" s="24">
        <v>5.8456949999999901E-6</v>
      </c>
      <c r="J57" s="24">
        <v>6.0728994000000003E-6</v>
      </c>
      <c r="K57" s="24">
        <v>6.3206376000000001E-6</v>
      </c>
      <c r="L57" s="24">
        <v>6.5364656999999997E-6</v>
      </c>
      <c r="M57" s="24">
        <v>7.0760659999999901E-6</v>
      </c>
      <c r="N57" s="24">
        <v>1.0312712E-5</v>
      </c>
      <c r="O57" s="24">
        <v>1.0176503999999999E-5</v>
      </c>
      <c r="P57" s="24">
        <v>9.9610519999999904E-6</v>
      </c>
      <c r="Q57" s="24">
        <v>1.0636029E-5</v>
      </c>
      <c r="R57" s="24">
        <v>1.22895634999999E-5</v>
      </c>
      <c r="S57" s="24">
        <v>1.3922183E-5</v>
      </c>
      <c r="T57" s="24">
        <v>1.5852507E-5</v>
      </c>
      <c r="U57" s="24">
        <v>2.4114371999999899E-5</v>
      </c>
      <c r="V57" s="24">
        <v>2.3912839999999999E-5</v>
      </c>
      <c r="W57" s="24">
        <v>5.2237726999999997E-5</v>
      </c>
      <c r="X57" s="24">
        <v>5.0470207000000003E-5</v>
      </c>
      <c r="Y57" s="24">
        <v>4.9270395000000001E-5</v>
      </c>
      <c r="Z57" s="24">
        <v>5.4656069999999998E-5</v>
      </c>
      <c r="AA57" s="24">
        <v>5.3378689999999997E-5</v>
      </c>
      <c r="AB57" s="24">
        <v>5.2203923E-5</v>
      </c>
      <c r="AC57" s="24">
        <v>5.2902475999999998E-5</v>
      </c>
      <c r="AD57" s="24">
        <v>900.92340000000002</v>
      </c>
      <c r="AE57" s="24">
        <v>854.07669999999996</v>
      </c>
    </row>
    <row r="58" spans="1:31" s="27" customFormat="1" x14ac:dyDescent="0.35">
      <c r="A58" s="28" t="s">
        <v>132</v>
      </c>
      <c r="B58" s="28" t="s">
        <v>56</v>
      </c>
      <c r="C58" s="24">
        <v>14.3386885</v>
      </c>
      <c r="D58" s="24">
        <v>44.819540999999987</v>
      </c>
      <c r="E58" s="24">
        <v>103.337481</v>
      </c>
      <c r="F58" s="24">
        <v>211.09134</v>
      </c>
      <c r="G58" s="24">
        <v>306.11385399999898</v>
      </c>
      <c r="H58" s="24">
        <v>443.14398000000006</v>
      </c>
      <c r="I58" s="24">
        <v>526.90522999999894</v>
      </c>
      <c r="J58" s="24">
        <v>624.16749500000003</v>
      </c>
      <c r="K58" s="24">
        <v>651.40386000000001</v>
      </c>
      <c r="L58" s="24">
        <v>756.58936999999901</v>
      </c>
      <c r="M58" s="24">
        <v>827.42631000000006</v>
      </c>
      <c r="N58" s="24">
        <v>1020.837339999999</v>
      </c>
      <c r="O58" s="24">
        <v>1125.9527700000001</v>
      </c>
      <c r="P58" s="24">
        <v>1152.9452100000001</v>
      </c>
      <c r="Q58" s="24">
        <v>1354.4605299999998</v>
      </c>
      <c r="R58" s="24">
        <v>1434.7162299999989</v>
      </c>
      <c r="S58" s="24">
        <v>1429.5707899999989</v>
      </c>
      <c r="T58" s="24">
        <v>1452.418279999999</v>
      </c>
      <c r="U58" s="24">
        <v>1513.7840699999999</v>
      </c>
      <c r="V58" s="24">
        <v>1493.9122499999999</v>
      </c>
      <c r="W58" s="24">
        <v>1653.09908</v>
      </c>
      <c r="X58" s="24">
        <v>1636.5840299999991</v>
      </c>
      <c r="Y58" s="24">
        <v>1554.9821999999999</v>
      </c>
      <c r="Z58" s="24">
        <v>1801.8178599999999</v>
      </c>
      <c r="AA58" s="24">
        <v>1843.0007700000001</v>
      </c>
      <c r="AB58" s="24">
        <v>1748.566</v>
      </c>
      <c r="AC58" s="24">
        <v>1766.4636700000001</v>
      </c>
      <c r="AD58" s="24">
        <v>1924.3921599999999</v>
      </c>
      <c r="AE58" s="24">
        <v>1825.2538</v>
      </c>
    </row>
    <row r="59" spans="1:31" s="27" customFormat="1" x14ac:dyDescent="0.35">
      <c r="A59" s="31" t="s">
        <v>138</v>
      </c>
      <c r="B59" s="31"/>
      <c r="C59" s="32">
        <v>45895.836536268231</v>
      </c>
      <c r="D59" s="32">
        <v>47351.661203867821</v>
      </c>
      <c r="E59" s="32">
        <v>45568.832448423593</v>
      </c>
      <c r="F59" s="32">
        <v>40456.197236533138</v>
      </c>
      <c r="G59" s="32">
        <v>41972.625595154823</v>
      </c>
      <c r="H59" s="32">
        <v>41742.655883312167</v>
      </c>
      <c r="I59" s="32">
        <v>41697.993001976545</v>
      </c>
      <c r="J59" s="32">
        <v>40685.330402979358</v>
      </c>
      <c r="K59" s="32">
        <v>38215.177222045721</v>
      </c>
      <c r="L59" s="32">
        <v>38716.401392521962</v>
      </c>
      <c r="M59" s="32">
        <v>39585.531595961344</v>
      </c>
      <c r="N59" s="32">
        <v>38498.301531881742</v>
      </c>
      <c r="O59" s="32">
        <v>40367.444841390548</v>
      </c>
      <c r="P59" s="32">
        <v>39784.319907964455</v>
      </c>
      <c r="Q59" s="32">
        <v>41522.810694019543</v>
      </c>
      <c r="R59" s="32">
        <v>41230.592851491543</v>
      </c>
      <c r="S59" s="32">
        <v>43020.197083481311</v>
      </c>
      <c r="T59" s="32">
        <v>44114.197062839834</v>
      </c>
      <c r="U59" s="32">
        <v>40238.012071013603</v>
      </c>
      <c r="V59" s="32">
        <v>40936.589832766069</v>
      </c>
      <c r="W59" s="32">
        <v>40565.099168282897</v>
      </c>
      <c r="X59" s="32">
        <v>41883.191096869756</v>
      </c>
      <c r="Y59" s="32">
        <v>42999.748165111538</v>
      </c>
      <c r="Z59" s="32">
        <v>43006.227279103528</v>
      </c>
      <c r="AA59" s="32">
        <v>41776.356535903789</v>
      </c>
      <c r="AB59" s="32">
        <v>45202.534926849032</v>
      </c>
      <c r="AC59" s="32">
        <v>43820.618588209771</v>
      </c>
      <c r="AD59" s="32">
        <v>35116.940921036556</v>
      </c>
      <c r="AE59" s="32">
        <v>33377.913064157459</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1114.8326115233078</v>
      </c>
      <c r="D64" s="24">
        <v>1114.8326115154632</v>
      </c>
      <c r="E64" s="24">
        <v>561.34094197237619</v>
      </c>
      <c r="F64" s="24">
        <v>449.50186194109972</v>
      </c>
      <c r="G64" s="24">
        <v>449.5018619835285</v>
      </c>
      <c r="H64" s="24">
        <v>449.50186196815548</v>
      </c>
      <c r="I64" s="24">
        <v>450.73340199707303</v>
      </c>
      <c r="J64" s="24">
        <v>449.50186221332348</v>
      </c>
      <c r="K64" s="24">
        <v>449.5018622017306</v>
      </c>
      <c r="L64" s="24">
        <v>449.50186224522741</v>
      </c>
      <c r="M64" s="24">
        <v>450.73340251987742</v>
      </c>
      <c r="N64" s="24">
        <v>685.41570398875899</v>
      </c>
      <c r="O64" s="24">
        <v>658.0534741433986</v>
      </c>
      <c r="P64" s="24">
        <v>1045.1842042057995</v>
      </c>
      <c r="Q64" s="24">
        <v>450.7334041182657</v>
      </c>
      <c r="R64" s="24">
        <v>484.18850429816956</v>
      </c>
      <c r="S64" s="24">
        <v>5.9260359999999998E-6</v>
      </c>
      <c r="T64" s="24">
        <v>6.0556727E-6</v>
      </c>
      <c r="U64" s="24">
        <v>7.4690655999999999E-6</v>
      </c>
      <c r="V64" s="24">
        <v>7.2980623999999996E-6</v>
      </c>
      <c r="W64" s="24">
        <v>1.2197515000000001E-5</v>
      </c>
      <c r="X64" s="24">
        <v>1.2924660000000001E-5</v>
      </c>
      <c r="Y64" s="24">
        <v>1.29799679999999E-5</v>
      </c>
      <c r="Z64" s="24">
        <v>1.1862097E-5</v>
      </c>
      <c r="AA64" s="24">
        <v>1.2478701000000001E-5</v>
      </c>
      <c r="AB64" s="24">
        <v>1.2720165999999999E-5</v>
      </c>
      <c r="AC64" s="24">
        <v>1.2804811999999999E-5</v>
      </c>
      <c r="AD64" s="24">
        <v>1.8748492999999999E-5</v>
      </c>
      <c r="AE64" s="24">
        <v>1.8281697E-5</v>
      </c>
    </row>
    <row r="65" spans="1:31" s="27" customFormat="1" x14ac:dyDescent="0.35">
      <c r="A65" s="28" t="s">
        <v>133</v>
      </c>
      <c r="B65" s="28" t="s">
        <v>32</v>
      </c>
      <c r="C65" s="24">
        <v>652.31179999999995</v>
      </c>
      <c r="D65" s="24">
        <v>671.74080000000004</v>
      </c>
      <c r="E65" s="24">
        <v>642.00900000000001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128.97497999999999</v>
      </c>
      <c r="O65" s="24">
        <v>81.573119999999903</v>
      </c>
      <c r="P65" s="24">
        <v>262.26004</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44.062080607022246</v>
      </c>
      <c r="D66" s="24">
        <v>22.81571243144495</v>
      </c>
      <c r="E66" s="24">
        <v>91.047466693657071</v>
      </c>
      <c r="F66" s="24">
        <v>10.172149271191383</v>
      </c>
      <c r="G66" s="24">
        <v>4.0483312503557745</v>
      </c>
      <c r="H66" s="24">
        <v>13.334966125204547</v>
      </c>
      <c r="I66" s="24">
        <v>6.1741815589824505</v>
      </c>
      <c r="J66" s="24">
        <v>14.767842423246089</v>
      </c>
      <c r="K66" s="24">
        <v>7.6663134399999943E-6</v>
      </c>
      <c r="L66" s="24">
        <v>1.8072668059386201</v>
      </c>
      <c r="M66" s="24">
        <v>1.0252803214461002</v>
      </c>
      <c r="N66" s="24">
        <v>129.94775742843433</v>
      </c>
      <c r="O66" s="24">
        <v>93.926220983935707</v>
      </c>
      <c r="P66" s="24">
        <v>279.44120596313439</v>
      </c>
      <c r="Q66" s="24">
        <v>117.50683158833276</v>
      </c>
      <c r="R66" s="24">
        <v>126.52454241405428</v>
      </c>
      <c r="S66" s="24">
        <v>504.11498433944769</v>
      </c>
      <c r="T66" s="24">
        <v>541.16055472803339</v>
      </c>
      <c r="U66" s="24">
        <v>759.77187969006002</v>
      </c>
      <c r="V66" s="24">
        <v>720.42310203723889</v>
      </c>
      <c r="W66" s="24">
        <v>601.01091999420896</v>
      </c>
      <c r="X66" s="24">
        <v>875.08865588264439</v>
      </c>
      <c r="Y66" s="24">
        <v>1118.9383983051862</v>
      </c>
      <c r="Z66" s="24">
        <v>362.21849119043429</v>
      </c>
      <c r="AA66" s="24">
        <v>313.08393558880931</v>
      </c>
      <c r="AB66" s="24">
        <v>514.56489032701256</v>
      </c>
      <c r="AC66" s="24">
        <v>689.28573935848431</v>
      </c>
      <c r="AD66" s="24">
        <v>1202.271762392993</v>
      </c>
      <c r="AE66" s="24">
        <v>1235.0395803514268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6246.1404562267535</v>
      </c>
      <c r="D68" s="24">
        <v>7053.5173917508318</v>
      </c>
      <c r="E68" s="24">
        <v>6239.2950761636594</v>
      </c>
      <c r="F68" s="24">
        <v>6929.4071279460004</v>
      </c>
      <c r="G68" s="24">
        <v>6769.2102177619372</v>
      </c>
      <c r="H68" s="24">
        <v>7435.3144066466448</v>
      </c>
      <c r="I68" s="24">
        <v>7449.0984634911119</v>
      </c>
      <c r="J68" s="24">
        <v>6990.1339022207994</v>
      </c>
      <c r="K68" s="24">
        <v>6527.0950733428745</v>
      </c>
      <c r="L68" s="24">
        <v>6265.7643482026187</v>
      </c>
      <c r="M68" s="24">
        <v>6575.2806276534657</v>
      </c>
      <c r="N68" s="24">
        <v>7714.9634727475704</v>
      </c>
      <c r="O68" s="24">
        <v>7582.9640819165688</v>
      </c>
      <c r="P68" s="24">
        <v>7264.8326308486176</v>
      </c>
      <c r="Q68" s="24">
        <v>8205.6926121990382</v>
      </c>
      <c r="R68" s="24">
        <v>8424.935536251769</v>
      </c>
      <c r="S68" s="24">
        <v>11296.992502526477</v>
      </c>
      <c r="T68" s="24">
        <v>12454.191922794995</v>
      </c>
      <c r="U68" s="24">
        <v>12186.390928549052</v>
      </c>
      <c r="V68" s="24">
        <v>12750.090686383757</v>
      </c>
      <c r="W68" s="24">
        <v>11210.76764886954</v>
      </c>
      <c r="X68" s="24">
        <v>10943.271379088301</v>
      </c>
      <c r="Y68" s="24">
        <v>9896.8429277321684</v>
      </c>
      <c r="Z68" s="24">
        <v>11029.525554403388</v>
      </c>
      <c r="AA68" s="24">
        <v>10666.401931379043</v>
      </c>
      <c r="AB68" s="24">
        <v>10555.685632182149</v>
      </c>
      <c r="AC68" s="24">
        <v>10497.916898308853</v>
      </c>
      <c r="AD68" s="24">
        <v>10897.35377752454</v>
      </c>
      <c r="AE68" s="24">
        <v>11476.996431728356</v>
      </c>
    </row>
    <row r="69" spans="1:31" s="27" customFormat="1" x14ac:dyDescent="0.35">
      <c r="A69" s="28" t="s">
        <v>133</v>
      </c>
      <c r="B69" s="28" t="s">
        <v>68</v>
      </c>
      <c r="C69" s="24">
        <v>947.13777981502744</v>
      </c>
      <c r="D69" s="24">
        <v>1101.5136541175564</v>
      </c>
      <c r="E69" s="24">
        <v>1104.8628152872466</v>
      </c>
      <c r="F69" s="24">
        <v>1066.7263857599009</v>
      </c>
      <c r="G69" s="24">
        <v>1041.4939357080445</v>
      </c>
      <c r="H69" s="24">
        <v>1066.2811657552095</v>
      </c>
      <c r="I69" s="24">
        <v>1099.2729371711591</v>
      </c>
      <c r="J69" s="24">
        <v>1045.2091977986736</v>
      </c>
      <c r="K69" s="24">
        <v>1089.2596580976046</v>
      </c>
      <c r="L69" s="24">
        <v>1098.9369790877549</v>
      </c>
      <c r="M69" s="24">
        <v>1103.6702122007759</v>
      </c>
      <c r="N69" s="24">
        <v>1121.0538370106369</v>
      </c>
      <c r="O69" s="24">
        <v>1066.9268979404953</v>
      </c>
      <c r="P69" s="24">
        <v>1041.6287078653363</v>
      </c>
      <c r="Q69" s="24">
        <v>1067.6953675129776</v>
      </c>
      <c r="R69" s="24">
        <v>1097.4436813880832</v>
      </c>
      <c r="S69" s="24">
        <v>1043.5915253770734</v>
      </c>
      <c r="T69" s="24">
        <v>1088.2047752665701</v>
      </c>
      <c r="U69" s="24">
        <v>1098.6399153641846</v>
      </c>
      <c r="V69" s="24">
        <v>1100.4746760824019</v>
      </c>
      <c r="W69" s="24">
        <v>1111.25532543546</v>
      </c>
      <c r="X69" s="24">
        <v>1062.9733530337837</v>
      </c>
      <c r="Y69" s="24">
        <v>843.95688377144734</v>
      </c>
      <c r="Z69" s="24">
        <v>573.37515193156116</v>
      </c>
      <c r="AA69" s="24">
        <v>807.00270578101492</v>
      </c>
      <c r="AB69" s="24">
        <v>736.31418315473229</v>
      </c>
      <c r="AC69" s="24">
        <v>732.79559393582804</v>
      </c>
      <c r="AD69" s="24">
        <v>701.68615419113507</v>
      </c>
      <c r="AE69" s="24">
        <v>881.12194694142568</v>
      </c>
    </row>
    <row r="70" spans="1:31" s="27" customFormat="1" x14ac:dyDescent="0.35">
      <c r="A70" s="28" t="s">
        <v>133</v>
      </c>
      <c r="B70" s="28" t="s">
        <v>36</v>
      </c>
      <c r="C70" s="24">
        <v>103.18722824972951</v>
      </c>
      <c r="D70" s="24">
        <v>102.376395984816</v>
      </c>
      <c r="E70" s="24">
        <v>105.72845953334401</v>
      </c>
      <c r="F70" s="24">
        <v>109.36336881106038</v>
      </c>
      <c r="G70" s="24">
        <v>98.550972141093979</v>
      </c>
      <c r="H70" s="24">
        <v>99.087753704243596</v>
      </c>
      <c r="I70" s="24">
        <v>94.694366449216986</v>
      </c>
      <c r="J70" s="24">
        <v>90.514370109697012</v>
      </c>
      <c r="K70" s="24">
        <v>84.883615043313995</v>
      </c>
      <c r="L70" s="24">
        <v>82.922964876162993</v>
      </c>
      <c r="M70" s="24">
        <v>80.456912020852997</v>
      </c>
      <c r="N70" s="24">
        <v>84.148530470064998</v>
      </c>
      <c r="O70" s="24">
        <v>81.500222520709002</v>
      </c>
      <c r="P70" s="24">
        <v>61.685844812047904</v>
      </c>
      <c r="Q70" s="24">
        <v>64.467683638292996</v>
      </c>
      <c r="R70" s="24">
        <v>65.171120144181998</v>
      </c>
      <c r="S70" s="24">
        <v>63.319162453432902</v>
      </c>
      <c r="T70" s="24">
        <v>62.7777626104319</v>
      </c>
      <c r="U70" s="24">
        <v>63.575769314127001</v>
      </c>
      <c r="V70" s="24">
        <v>59.134680572474998</v>
      </c>
      <c r="W70" s="24">
        <v>63.996677495870003</v>
      </c>
      <c r="X70" s="24">
        <v>61.997124296179997</v>
      </c>
      <c r="Y70" s="24">
        <v>59.707022861319899</v>
      </c>
      <c r="Z70" s="24">
        <v>152.39198599999992</v>
      </c>
      <c r="AA70" s="24">
        <v>155.76807799999989</v>
      </c>
      <c r="AB70" s="24">
        <v>150.99448499999991</v>
      </c>
      <c r="AC70" s="24">
        <v>149.03206299999991</v>
      </c>
      <c r="AD70" s="24">
        <v>149.04635999999999</v>
      </c>
      <c r="AE70" s="24">
        <v>145.16959199999999</v>
      </c>
    </row>
    <row r="71" spans="1:31" s="27" customFormat="1" x14ac:dyDescent="0.35">
      <c r="A71" s="28" t="s">
        <v>133</v>
      </c>
      <c r="B71" s="28" t="s">
        <v>73</v>
      </c>
      <c r="C71" s="24">
        <v>0</v>
      </c>
      <c r="D71" s="24">
        <v>0</v>
      </c>
      <c r="E71" s="24">
        <v>3.8684293000000001E-6</v>
      </c>
      <c r="F71" s="24">
        <v>3.7515269999999899E-6</v>
      </c>
      <c r="G71" s="24">
        <v>3.6881753999999998E-6</v>
      </c>
      <c r="H71" s="24">
        <v>3.8359979999999997E-6</v>
      </c>
      <c r="I71" s="24">
        <v>3.846035E-6</v>
      </c>
      <c r="J71" s="24">
        <v>4.0432846999999999E-6</v>
      </c>
      <c r="K71" s="24">
        <v>4.1707149999999999E-6</v>
      </c>
      <c r="L71" s="24">
        <v>4.4440853E-6</v>
      </c>
      <c r="M71" s="24">
        <v>4.6939626000000001E-6</v>
      </c>
      <c r="N71" s="24">
        <v>6.0005605000000001E-6</v>
      </c>
      <c r="O71" s="24">
        <v>5.982681E-6</v>
      </c>
      <c r="P71" s="24">
        <v>5.9047639999999996E-6</v>
      </c>
      <c r="Q71" s="24">
        <v>6.6201199999999899E-6</v>
      </c>
      <c r="R71" s="24">
        <v>7.4775620000000004E-6</v>
      </c>
      <c r="S71" s="24">
        <v>8.1759529999999906E-6</v>
      </c>
      <c r="T71" s="24">
        <v>8.9281649999999996E-6</v>
      </c>
      <c r="U71" s="24">
        <v>9.9346940000000002E-6</v>
      </c>
      <c r="V71" s="24">
        <v>9.950936E-6</v>
      </c>
      <c r="W71" s="24">
        <v>1.8459291999999999E-5</v>
      </c>
      <c r="X71" s="24">
        <v>1.7975959999999999E-5</v>
      </c>
      <c r="Y71" s="24">
        <v>1.7940995999999999E-5</v>
      </c>
      <c r="Z71" s="24">
        <v>2.5495043E-5</v>
      </c>
      <c r="AA71" s="24">
        <v>2.5020401000000001E-5</v>
      </c>
      <c r="AB71" s="24">
        <v>2.4555960000000001E-5</v>
      </c>
      <c r="AC71" s="24">
        <v>2.4717364999999999E-5</v>
      </c>
      <c r="AD71" s="24">
        <v>2.514659E-5</v>
      </c>
      <c r="AE71" s="24">
        <v>2.5512049E-5</v>
      </c>
    </row>
    <row r="72" spans="1:31" s="27" customFormat="1" x14ac:dyDescent="0.35">
      <c r="A72" s="28" t="s">
        <v>133</v>
      </c>
      <c r="B72" s="28" t="s">
        <v>56</v>
      </c>
      <c r="C72" s="24">
        <v>14.357813800000001</v>
      </c>
      <c r="D72" s="24">
        <v>28.2489946</v>
      </c>
      <c r="E72" s="24">
        <v>46.433316199999993</v>
      </c>
      <c r="F72" s="24">
        <v>70.714918999999995</v>
      </c>
      <c r="G72" s="24">
        <v>93.840222999999995</v>
      </c>
      <c r="H72" s="24">
        <v>120.54450799999991</v>
      </c>
      <c r="I72" s="24">
        <v>140.12799200000001</v>
      </c>
      <c r="J72" s="24">
        <v>168.32438200000001</v>
      </c>
      <c r="K72" s="24">
        <v>183.644576</v>
      </c>
      <c r="L72" s="24">
        <v>205.558358</v>
      </c>
      <c r="M72" s="24">
        <v>228.12913</v>
      </c>
      <c r="N72" s="24">
        <v>267.12230399999999</v>
      </c>
      <c r="O72" s="24">
        <v>298.68239999999901</v>
      </c>
      <c r="P72" s="24">
        <v>310.20684999999997</v>
      </c>
      <c r="Q72" s="24">
        <v>352.29708999999997</v>
      </c>
      <c r="R72" s="24">
        <v>367.10694999999998</v>
      </c>
      <c r="S72" s="24">
        <v>375.38770999999997</v>
      </c>
      <c r="T72" s="24">
        <v>383.82823000000002</v>
      </c>
      <c r="U72" s="24">
        <v>396.11910599999999</v>
      </c>
      <c r="V72" s="24">
        <v>395.99652000000003</v>
      </c>
      <c r="W72" s="24">
        <v>423.83901000000003</v>
      </c>
      <c r="X72" s="24">
        <v>433.21107999999998</v>
      </c>
      <c r="Y72" s="24">
        <v>434.74014</v>
      </c>
      <c r="Z72" s="24">
        <v>453.41548999999998</v>
      </c>
      <c r="AA72" s="24">
        <v>464.30635999999902</v>
      </c>
      <c r="AB72" s="24">
        <v>457.33199999999999</v>
      </c>
      <c r="AC72" s="24">
        <v>450.75572499999998</v>
      </c>
      <c r="AD72" s="24">
        <v>453.36893999999995</v>
      </c>
      <c r="AE72" s="24">
        <v>447.08841000000001</v>
      </c>
    </row>
    <row r="73" spans="1:31" s="27" customFormat="1" x14ac:dyDescent="0.35">
      <c r="A73" s="31" t="s">
        <v>138</v>
      </c>
      <c r="B73" s="31"/>
      <c r="C73" s="32">
        <v>9004.4847281721104</v>
      </c>
      <c r="D73" s="32">
        <v>9964.4201698152956</v>
      </c>
      <c r="E73" s="32">
        <v>8638.5553001169392</v>
      </c>
      <c r="F73" s="32">
        <v>8537.380644918192</v>
      </c>
      <c r="G73" s="32">
        <v>8345.8274667038659</v>
      </c>
      <c r="H73" s="32">
        <v>9046.005520495215</v>
      </c>
      <c r="I73" s="32">
        <v>9087.0755942183259</v>
      </c>
      <c r="J73" s="32">
        <v>8581.1859246560416</v>
      </c>
      <c r="K73" s="32">
        <v>8147.4297213085229</v>
      </c>
      <c r="L73" s="32">
        <v>7897.5835763415398</v>
      </c>
      <c r="M73" s="32">
        <v>8212.5061326955656</v>
      </c>
      <c r="N73" s="32">
        <v>9780.3557511754007</v>
      </c>
      <c r="O73" s="32">
        <v>9483.4437949843978</v>
      </c>
      <c r="P73" s="32">
        <v>9893.3467888828891</v>
      </c>
      <c r="Q73" s="32">
        <v>9841.6282154186138</v>
      </c>
      <c r="R73" s="32">
        <v>10133.092264352077</v>
      </c>
      <c r="S73" s="32">
        <v>12844.699018169033</v>
      </c>
      <c r="T73" s="32">
        <v>14083.557258845271</v>
      </c>
      <c r="U73" s="32">
        <v>14044.802731072363</v>
      </c>
      <c r="V73" s="32">
        <v>14570.98847180146</v>
      </c>
      <c r="W73" s="32">
        <v>12923.033906496725</v>
      </c>
      <c r="X73" s="32">
        <v>12881.333400929389</v>
      </c>
      <c r="Y73" s="32">
        <v>11859.73822278877</v>
      </c>
      <c r="Z73" s="32">
        <v>11965.11920938748</v>
      </c>
      <c r="AA73" s="32">
        <v>11786.488585227567</v>
      </c>
      <c r="AB73" s="32">
        <v>11806.564718384059</v>
      </c>
      <c r="AC73" s="32">
        <v>11919.998244407976</v>
      </c>
      <c r="AD73" s="32">
        <v>12801.311712857161</v>
      </c>
      <c r="AE73" s="32">
        <v>13593.157977302906</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1.3654993000000001E-6</v>
      </c>
      <c r="D78" s="24">
        <v>1.3530854E-6</v>
      </c>
      <c r="E78" s="24">
        <v>1.4143501E-6</v>
      </c>
      <c r="F78" s="24">
        <v>1.4274008E-6</v>
      </c>
      <c r="G78" s="24">
        <v>1.4339792000000001E-6</v>
      </c>
      <c r="H78" s="24">
        <v>1.4790251999999899E-6</v>
      </c>
      <c r="I78" s="24">
        <v>1.5941177E-6</v>
      </c>
      <c r="J78" s="24">
        <v>1.6993618999999901E-6</v>
      </c>
      <c r="K78" s="24">
        <v>1.7526113000000001E-6</v>
      </c>
      <c r="L78" s="24">
        <v>1.7950963000000001E-6</v>
      </c>
      <c r="M78" s="24">
        <v>1.9164112999999999E-6</v>
      </c>
      <c r="N78" s="24">
        <v>2.4654992E-6</v>
      </c>
      <c r="O78" s="24">
        <v>2.4752040000000001E-6</v>
      </c>
      <c r="P78" s="24">
        <v>2.4825556E-6</v>
      </c>
      <c r="Q78" s="24">
        <v>2.4626386000000002E-6</v>
      </c>
      <c r="R78" s="24">
        <v>2.5189121999999999E-6</v>
      </c>
      <c r="S78" s="24">
        <v>2.8830607000000001E-6</v>
      </c>
      <c r="T78" s="24">
        <v>2.9813742999999999E-6</v>
      </c>
      <c r="U78" s="24">
        <v>3.4269774000000001E-6</v>
      </c>
      <c r="V78" s="24">
        <v>3.3896677000000001E-6</v>
      </c>
      <c r="W78" s="24">
        <v>3.7461886999999999E-6</v>
      </c>
      <c r="X78" s="24">
        <v>3.803158E-6</v>
      </c>
      <c r="Y78" s="24">
        <v>3.8080889999999999E-6</v>
      </c>
      <c r="Z78" s="24">
        <v>3.6831912E-6</v>
      </c>
      <c r="AA78" s="24">
        <v>3.7320347000000001E-6</v>
      </c>
      <c r="AB78" s="24">
        <v>4.1110990000000001E-6</v>
      </c>
      <c r="AC78" s="24">
        <v>4.0991950000000001E-6</v>
      </c>
      <c r="AD78" s="24">
        <v>5.4700154000000001E-6</v>
      </c>
      <c r="AE78" s="24">
        <v>5.4916585999999899E-6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1.087268519999999E-6</v>
      </c>
      <c r="D80" s="24">
        <v>1.0575421100000001E-6</v>
      </c>
      <c r="E80" s="24">
        <v>1.108217349999999E-6</v>
      </c>
      <c r="F80" s="24">
        <v>1.1327316299999999E-6</v>
      </c>
      <c r="G80" s="24">
        <v>1.1631662599999999E-6</v>
      </c>
      <c r="H80" s="24">
        <v>1.2311610300000001E-6</v>
      </c>
      <c r="I80" s="24">
        <v>1.30762272E-6</v>
      </c>
      <c r="J80" s="24">
        <v>1.3922284600000001E-6</v>
      </c>
      <c r="K80" s="24">
        <v>1.4433971099999989E-6</v>
      </c>
      <c r="L80" s="24">
        <v>1.478021189999999E-6</v>
      </c>
      <c r="M80" s="24">
        <v>1.5810557800000001E-6</v>
      </c>
      <c r="N80" s="24">
        <v>1.4142947065614688</v>
      </c>
      <c r="O80" s="24">
        <v>2.0460077399999976E-6</v>
      </c>
      <c r="P80" s="24">
        <v>2.2264097999999991E-6</v>
      </c>
      <c r="Q80" s="24">
        <v>2.0752253599999997E-6</v>
      </c>
      <c r="R80" s="24">
        <v>2.204731949999999E-6</v>
      </c>
      <c r="S80" s="24">
        <v>2.2537551967053497</v>
      </c>
      <c r="T80" s="24">
        <v>2.6473243499999988E-6</v>
      </c>
      <c r="U80" s="24">
        <v>1.4511226718067496</v>
      </c>
      <c r="V80" s="24">
        <v>0.28291271156572995</v>
      </c>
      <c r="W80" s="24">
        <v>0.51960722333344</v>
      </c>
      <c r="X80" s="24">
        <v>0.14409609537529999</v>
      </c>
      <c r="Y80" s="24">
        <v>0.57594317771789993</v>
      </c>
      <c r="Z80" s="24">
        <v>1.1518824914989598</v>
      </c>
      <c r="AA80" s="24">
        <v>2.5814214999999983E-6</v>
      </c>
      <c r="AB80" s="24">
        <v>0.17278512487819997</v>
      </c>
      <c r="AC80" s="24">
        <v>3.0379565999999997E-6</v>
      </c>
      <c r="AD80" s="24">
        <v>6.9317970471179899</v>
      </c>
      <c r="AE80" s="24">
        <v>5.380244813309</v>
      </c>
    </row>
    <row r="81" spans="1:35" s="27" customFormat="1" x14ac:dyDescent="0.35">
      <c r="A81" s="28" t="s">
        <v>134</v>
      </c>
      <c r="B81" s="28" t="s">
        <v>65</v>
      </c>
      <c r="C81" s="24">
        <v>7694.1092400000007</v>
      </c>
      <c r="D81" s="24">
        <v>7777.3880899999995</v>
      </c>
      <c r="E81" s="24">
        <v>8156.8182999999999</v>
      </c>
      <c r="F81" s="24">
        <v>9282.1660799999972</v>
      </c>
      <c r="G81" s="24">
        <v>9313.0981199999987</v>
      </c>
      <c r="H81" s="24">
        <v>7877.0359699999981</v>
      </c>
      <c r="I81" s="24">
        <v>9674.7419799999989</v>
      </c>
      <c r="J81" s="24">
        <v>10224.674730000001</v>
      </c>
      <c r="K81" s="24">
        <v>9619.684019999997</v>
      </c>
      <c r="L81" s="24">
        <v>8357.7251999999989</v>
      </c>
      <c r="M81" s="24">
        <v>8488.8706199999997</v>
      </c>
      <c r="N81" s="24">
        <v>10122.964389999999</v>
      </c>
      <c r="O81" s="24">
        <v>9861.3261699999985</v>
      </c>
      <c r="P81" s="24">
        <v>9944.9117700000006</v>
      </c>
      <c r="Q81" s="24">
        <v>9033.7256099999995</v>
      </c>
      <c r="R81" s="24">
        <v>8555.7564899999979</v>
      </c>
      <c r="S81" s="24">
        <v>9671.5178799999903</v>
      </c>
      <c r="T81" s="24">
        <v>9011.0909399999982</v>
      </c>
      <c r="U81" s="24">
        <v>8101.4910299999901</v>
      </c>
      <c r="V81" s="24">
        <v>8612.1586900000002</v>
      </c>
      <c r="W81" s="24">
        <v>7608.9386599999998</v>
      </c>
      <c r="X81" s="24">
        <v>8540.9311999999991</v>
      </c>
      <c r="Y81" s="24">
        <v>9008.9194699999989</v>
      </c>
      <c r="Z81" s="24">
        <v>7848.1789599999993</v>
      </c>
      <c r="AA81" s="24">
        <v>8730.411479999997</v>
      </c>
      <c r="AB81" s="24">
        <v>9427.5072899999996</v>
      </c>
      <c r="AC81" s="24">
        <v>8551.6080099999981</v>
      </c>
      <c r="AD81" s="24">
        <v>8321.350919999999</v>
      </c>
      <c r="AE81" s="24">
        <v>8264.2048899999991</v>
      </c>
    </row>
    <row r="82" spans="1:35" s="27" customFormat="1" x14ac:dyDescent="0.35">
      <c r="A82" s="28" t="s">
        <v>134</v>
      </c>
      <c r="B82" s="28" t="s">
        <v>69</v>
      </c>
      <c r="C82" s="24">
        <v>1326.1481496466113</v>
      </c>
      <c r="D82" s="24">
        <v>1602.6799296725205</v>
      </c>
      <c r="E82" s="24">
        <v>2019.0604480797754</v>
      </c>
      <c r="F82" s="24">
        <v>2591.7027554850624</v>
      </c>
      <c r="G82" s="24">
        <v>3273.7833022149939</v>
      </c>
      <c r="H82" s="24">
        <v>3880.4557227387386</v>
      </c>
      <c r="I82" s="24">
        <v>4527.4980048618836</v>
      </c>
      <c r="J82" s="24">
        <v>4860.1680908822709</v>
      </c>
      <c r="K82" s="24">
        <v>5336.6139086247267</v>
      </c>
      <c r="L82" s="24">
        <v>5683.7096666938896</v>
      </c>
      <c r="M82" s="24">
        <v>6678.4712357988756</v>
      </c>
      <c r="N82" s="24">
        <v>6729.4074195526973</v>
      </c>
      <c r="O82" s="24">
        <v>7142.7011109150571</v>
      </c>
      <c r="P82" s="24">
        <v>8004.2504768384824</v>
      </c>
      <c r="Q82" s="24">
        <v>8581.2814031021262</v>
      </c>
      <c r="R82" s="24">
        <v>9273.6691118194722</v>
      </c>
      <c r="S82" s="24">
        <v>9810.3347702690571</v>
      </c>
      <c r="T82" s="24">
        <v>10180.971057060699</v>
      </c>
      <c r="U82" s="24">
        <v>10363.873523889069</v>
      </c>
      <c r="V82" s="24">
        <v>11288.717691892089</v>
      </c>
      <c r="W82" s="24">
        <v>10622.285242038646</v>
      </c>
      <c r="X82" s="24">
        <v>10363.03514369585</v>
      </c>
      <c r="Y82" s="24">
        <v>10876.823473859678</v>
      </c>
      <c r="Z82" s="24">
        <v>10738.358414409297</v>
      </c>
      <c r="AA82" s="24">
        <v>10929.440692142398</v>
      </c>
      <c r="AB82" s="24">
        <v>10756.591648769459</v>
      </c>
      <c r="AC82" s="24">
        <v>10528.61878398668</v>
      </c>
      <c r="AD82" s="24">
        <v>9960.5944121909833</v>
      </c>
      <c r="AE82" s="24">
        <v>10203.342889373278</v>
      </c>
    </row>
    <row r="83" spans="1:35" s="27" customFormat="1" x14ac:dyDescent="0.35">
      <c r="A83" s="28" t="s">
        <v>134</v>
      </c>
      <c r="B83" s="28" t="s">
        <v>68</v>
      </c>
      <c r="C83" s="24">
        <v>2.9779891999999998E-7</v>
      </c>
      <c r="D83" s="24">
        <v>4.3006904E-7</v>
      </c>
      <c r="E83" s="24">
        <v>6.9802575999999998E-7</v>
      </c>
      <c r="F83" s="24">
        <v>8.4569090000000003E-7</v>
      </c>
      <c r="G83" s="24">
        <v>7.3177989999999996E-7</v>
      </c>
      <c r="H83" s="24">
        <v>8.9606674999999997E-7</v>
      </c>
      <c r="I83" s="24">
        <v>8.6355109999999899E-7</v>
      </c>
      <c r="J83" s="24">
        <v>8.8906216000000005E-7</v>
      </c>
      <c r="K83" s="24">
        <v>1.0981462E-6</v>
      </c>
      <c r="L83" s="24">
        <v>1.251677E-6</v>
      </c>
      <c r="M83" s="24">
        <v>1.5990175E-6</v>
      </c>
      <c r="N83" s="24">
        <v>1.6694823E-6</v>
      </c>
      <c r="O83" s="24">
        <v>2.3201255000000002E-6</v>
      </c>
      <c r="P83" s="24">
        <v>2.0479226000000002E-6</v>
      </c>
      <c r="Q83" s="24">
        <v>2.4080686999999998E-6</v>
      </c>
      <c r="R83" s="24">
        <v>2.3714425999999998E-6</v>
      </c>
      <c r="S83" s="24">
        <v>2.4661067000000002E-6</v>
      </c>
      <c r="T83" s="24">
        <v>2.5941163000000001E-6</v>
      </c>
      <c r="U83" s="24">
        <v>2.7541516E-6</v>
      </c>
      <c r="V83" s="24">
        <v>5.0824624E-6</v>
      </c>
      <c r="W83" s="24">
        <v>5.0798475999999898E-6</v>
      </c>
      <c r="X83" s="24">
        <v>5.2221052999999997E-6</v>
      </c>
      <c r="Y83" s="24">
        <v>4.4618604999999999E-6</v>
      </c>
      <c r="Z83" s="24">
        <v>4.6017216999999999E-6</v>
      </c>
      <c r="AA83" s="24">
        <v>4.5549820000000004E-6</v>
      </c>
      <c r="AB83" s="24">
        <v>4.547542E-6</v>
      </c>
      <c r="AC83" s="24">
        <v>4.6695345000000001E-6</v>
      </c>
      <c r="AD83" s="24">
        <v>4.5336582999999901E-6</v>
      </c>
      <c r="AE83" s="24">
        <v>4.3505290000000003E-6</v>
      </c>
    </row>
    <row r="84" spans="1:35" s="27" customFormat="1" x14ac:dyDescent="0.35">
      <c r="A84" s="28" t="s">
        <v>134</v>
      </c>
      <c r="B84" s="28" t="s">
        <v>36</v>
      </c>
      <c r="C84" s="24">
        <v>3.7841170000000002E-6</v>
      </c>
      <c r="D84" s="24">
        <v>3.9212720000000001E-6</v>
      </c>
      <c r="E84" s="24">
        <v>3.8732870000000001E-6</v>
      </c>
      <c r="F84" s="24">
        <v>3.8793740000000002E-6</v>
      </c>
      <c r="G84" s="24">
        <v>4.0870430000000001E-6</v>
      </c>
      <c r="H84" s="24">
        <v>4.2057635999999997E-6</v>
      </c>
      <c r="I84" s="24">
        <v>4.6413014999999999E-6</v>
      </c>
      <c r="J84" s="24">
        <v>5.3552790000000003E-6</v>
      </c>
      <c r="K84" s="24">
        <v>7.6467790000000003E-6</v>
      </c>
      <c r="L84" s="24">
        <v>8.3364959999999996E-6</v>
      </c>
      <c r="M84" s="24">
        <v>8.6145410000000008E-6</v>
      </c>
      <c r="N84" s="24">
        <v>1.0197904E-5</v>
      </c>
      <c r="O84" s="24">
        <v>1.0539637499999901E-5</v>
      </c>
      <c r="P84" s="24">
        <v>1.1163144E-5</v>
      </c>
      <c r="Q84" s="24">
        <v>1.2624744999999999E-5</v>
      </c>
      <c r="R84" s="24">
        <v>1.3978378E-5</v>
      </c>
      <c r="S84" s="24">
        <v>1.4027726000000001E-5</v>
      </c>
      <c r="T84" s="24">
        <v>1.4772742999999999E-5</v>
      </c>
      <c r="U84" s="24">
        <v>2.0061745000000001E-5</v>
      </c>
      <c r="V84" s="24">
        <v>2.116507E-5</v>
      </c>
      <c r="W84" s="24">
        <v>2.5539984999999998E-5</v>
      </c>
      <c r="X84" s="24">
        <v>2.4451641E-5</v>
      </c>
      <c r="Y84" s="24">
        <v>2.6823724000000001E-5</v>
      </c>
      <c r="Z84" s="24">
        <v>2.9457172999999999E-5</v>
      </c>
      <c r="AA84" s="24">
        <v>2.8276302999999899E-5</v>
      </c>
      <c r="AB84" s="24">
        <v>2.7708463999999999E-5</v>
      </c>
      <c r="AC84" s="24">
        <v>2.8642377999999999E-5</v>
      </c>
      <c r="AD84" s="24">
        <v>3.9744347E-5</v>
      </c>
      <c r="AE84" s="24">
        <v>3.9996117000000001E-5</v>
      </c>
    </row>
    <row r="85" spans="1:35" s="27" customFormat="1" x14ac:dyDescent="0.35">
      <c r="A85" s="28" t="s">
        <v>134</v>
      </c>
      <c r="B85" s="28" t="s">
        <v>73</v>
      </c>
      <c r="C85" s="24">
        <v>0</v>
      </c>
      <c r="D85" s="24">
        <v>0</v>
      </c>
      <c r="E85" s="24">
        <v>9.9994463999999899E-6</v>
      </c>
      <c r="F85" s="24">
        <v>1.0429471399999999E-5</v>
      </c>
      <c r="G85" s="24">
        <v>1.14271438E-5</v>
      </c>
      <c r="H85" s="24">
        <v>1.2181972500000001E-5</v>
      </c>
      <c r="I85" s="24">
        <v>1.3149568900000001E-5</v>
      </c>
      <c r="J85" s="24">
        <v>1.3477739600000001E-5</v>
      </c>
      <c r="K85" s="24">
        <v>1.5054243E-5</v>
      </c>
      <c r="L85" s="24">
        <v>1.6726426000000001E-5</v>
      </c>
      <c r="M85" s="24">
        <v>1.8909055000000002E-5</v>
      </c>
      <c r="N85" s="24">
        <v>3.7743886999999899E-5</v>
      </c>
      <c r="O85" s="24">
        <v>5.9134740999999899E-5</v>
      </c>
      <c r="P85" s="24">
        <v>6.0459091000000001E-5</v>
      </c>
      <c r="Q85" s="24">
        <v>7.8809277000000002E-5</v>
      </c>
      <c r="R85" s="24">
        <v>95.447397153209991</v>
      </c>
      <c r="S85" s="24">
        <v>363.37366173729595</v>
      </c>
      <c r="T85" s="24">
        <v>480.56123756773599</v>
      </c>
      <c r="U85" s="24">
        <v>741.00475785866001</v>
      </c>
      <c r="V85" s="24">
        <v>681.55361968028001</v>
      </c>
      <c r="W85" s="24">
        <v>859.79562001582997</v>
      </c>
      <c r="X85" s="24">
        <v>870.33995891332995</v>
      </c>
      <c r="Y85" s="24">
        <v>853.99552214911</v>
      </c>
      <c r="Z85" s="24">
        <v>887.70942849828998</v>
      </c>
      <c r="AA85" s="24">
        <v>890.49707798468</v>
      </c>
      <c r="AB85" s="24">
        <v>838.31988372484</v>
      </c>
      <c r="AC85" s="24">
        <v>846.33789206330994</v>
      </c>
      <c r="AD85" s="24">
        <v>905.53333052157996</v>
      </c>
      <c r="AE85" s="24">
        <v>885.84233944684001</v>
      </c>
    </row>
    <row r="86" spans="1:35" s="27" customFormat="1" x14ac:dyDescent="0.35">
      <c r="A86" s="28" t="s">
        <v>134</v>
      </c>
      <c r="B86" s="28" t="s">
        <v>56</v>
      </c>
      <c r="C86" s="24">
        <v>0.30866640199999995</v>
      </c>
      <c r="D86" s="24">
        <v>0.94801275299999999</v>
      </c>
      <c r="E86" s="24">
        <v>0.60252309500000001</v>
      </c>
      <c r="F86" s="24">
        <v>1.1224508049999999</v>
      </c>
      <c r="G86" s="24">
        <v>2.7635017299999998</v>
      </c>
      <c r="H86" s="24">
        <v>4.3607538200000002</v>
      </c>
      <c r="I86" s="24">
        <v>8.1341816700000003</v>
      </c>
      <c r="J86" s="24">
        <v>9.9232677299999992</v>
      </c>
      <c r="K86" s="24">
        <v>13.9226989</v>
      </c>
      <c r="L86" s="24">
        <v>18.963445</v>
      </c>
      <c r="M86" s="24">
        <v>23.227734199999993</v>
      </c>
      <c r="N86" s="24">
        <v>30.2315912</v>
      </c>
      <c r="O86" s="24">
        <v>34.432529199999898</v>
      </c>
      <c r="P86" s="24">
        <v>37.126567999999999</v>
      </c>
      <c r="Q86" s="24">
        <v>46.354149799999988</v>
      </c>
      <c r="R86" s="24">
        <v>49.150472600000001</v>
      </c>
      <c r="S86" s="24">
        <v>47.278528999999907</v>
      </c>
      <c r="T86" s="24">
        <v>48.700945099999998</v>
      </c>
      <c r="U86" s="24">
        <v>50.738333999999995</v>
      </c>
      <c r="V86" s="24">
        <v>50.884631999999897</v>
      </c>
      <c r="W86" s="24">
        <v>56.644147000000004</v>
      </c>
      <c r="X86" s="24">
        <v>57.484267599999903</v>
      </c>
      <c r="Y86" s="24">
        <v>59.1770627</v>
      </c>
      <c r="Z86" s="24">
        <v>64.313021000000006</v>
      </c>
      <c r="AA86" s="24">
        <v>69.956123300000002</v>
      </c>
      <c r="AB86" s="24">
        <v>63.5802815999999</v>
      </c>
      <c r="AC86" s="24">
        <v>62.134644000000002</v>
      </c>
      <c r="AD86" s="24">
        <v>69.624112699999898</v>
      </c>
      <c r="AE86" s="24">
        <v>67.884977299999889</v>
      </c>
      <c r="AH86" s="12"/>
      <c r="AI86" s="12"/>
    </row>
    <row r="87" spans="1:35" s="27" customFormat="1" x14ac:dyDescent="0.35">
      <c r="A87" s="31" t="s">
        <v>138</v>
      </c>
      <c r="B87" s="31"/>
      <c r="C87" s="32">
        <v>9020.2573923971795</v>
      </c>
      <c r="D87" s="32">
        <v>9380.0680225132164</v>
      </c>
      <c r="E87" s="32">
        <v>10175.878751300368</v>
      </c>
      <c r="F87" s="32">
        <v>11873.868838890883</v>
      </c>
      <c r="G87" s="32">
        <v>12586.881425543917</v>
      </c>
      <c r="H87" s="32">
        <v>11757.49169634499</v>
      </c>
      <c r="I87" s="32">
        <v>14202.239988627174</v>
      </c>
      <c r="J87" s="32">
        <v>15084.842824862924</v>
      </c>
      <c r="K87" s="32">
        <v>14956.297932918878</v>
      </c>
      <c r="L87" s="32">
        <v>14041.434871218682</v>
      </c>
      <c r="M87" s="32">
        <v>15167.34186089536</v>
      </c>
      <c r="N87" s="32">
        <v>16853.786108394241</v>
      </c>
      <c r="O87" s="32">
        <v>17004.027287756391</v>
      </c>
      <c r="P87" s="32">
        <v>17949.162253595372</v>
      </c>
      <c r="Q87" s="32">
        <v>17615.007020048059</v>
      </c>
      <c r="R87" s="32">
        <v>17829.425608914557</v>
      </c>
      <c r="S87" s="32">
        <v>19484.106410814918</v>
      </c>
      <c r="T87" s="32">
        <v>19192.062005283511</v>
      </c>
      <c r="U87" s="32">
        <v>18466.815682741992</v>
      </c>
      <c r="V87" s="32">
        <v>19901.159303075787</v>
      </c>
      <c r="W87" s="32">
        <v>18231.743518088017</v>
      </c>
      <c r="X87" s="32">
        <v>18904.110448816486</v>
      </c>
      <c r="Y87" s="32">
        <v>19886.318895307344</v>
      </c>
      <c r="Z87" s="32">
        <v>18587.689265185709</v>
      </c>
      <c r="AA87" s="32">
        <v>19659.852183010833</v>
      </c>
      <c r="AB87" s="32">
        <v>20184.271732552977</v>
      </c>
      <c r="AC87" s="32">
        <v>19080.226805793365</v>
      </c>
      <c r="AD87" s="32">
        <v>18288.877139241777</v>
      </c>
      <c r="AE87" s="32">
        <v>18472.928034028773</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266.71872074307754</v>
      </c>
      <c r="D92" s="24">
        <v>365.70469979550154</v>
      </c>
      <c r="E92" s="24">
        <v>361.80365825766762</v>
      </c>
      <c r="F92" s="24">
        <v>401.69153298391393</v>
      </c>
      <c r="G92" s="24">
        <v>361.46863285523034</v>
      </c>
      <c r="H92" s="24">
        <v>373.30741526684807</v>
      </c>
      <c r="I92" s="24">
        <v>359.85066739170452</v>
      </c>
      <c r="J92" s="24">
        <v>335.4328110843287</v>
      </c>
      <c r="K92" s="24">
        <v>295.7535934175894</v>
      </c>
      <c r="L92" s="24">
        <v>312.86858084130796</v>
      </c>
      <c r="M92" s="24">
        <v>301.99718299734337</v>
      </c>
      <c r="N92" s="24">
        <v>318.29213831084598</v>
      </c>
      <c r="O92" s="24">
        <v>276.80878512586901</v>
      </c>
      <c r="P92" s="24">
        <v>235.13877093809589</v>
      </c>
      <c r="Q92" s="24">
        <v>256.76143714840799</v>
      </c>
      <c r="R92" s="24">
        <v>257.56393179294651</v>
      </c>
      <c r="S92" s="24">
        <v>242.043104780005</v>
      </c>
      <c r="T92" s="24">
        <v>236.1931889453879</v>
      </c>
      <c r="U92" s="24">
        <v>250.18922019531104</v>
      </c>
      <c r="V92" s="24">
        <v>199.94547488465298</v>
      </c>
      <c r="W92" s="24">
        <v>127.85522745590598</v>
      </c>
      <c r="X92" s="24">
        <v>76.690992621799012</v>
      </c>
      <c r="Y92" s="24">
        <v>73.571074048214996</v>
      </c>
      <c r="Z92" s="24">
        <v>278.4389753612499</v>
      </c>
      <c r="AA92" s="24">
        <v>280.21777681871299</v>
      </c>
      <c r="AB92" s="24">
        <v>522.86833112292902</v>
      </c>
      <c r="AC92" s="24">
        <v>521.16915537393606</v>
      </c>
      <c r="AD92" s="24">
        <v>515.616691270827</v>
      </c>
      <c r="AE92" s="24">
        <v>521.74298532241494</v>
      </c>
      <c r="AF92" s="12"/>
      <c r="AG92" s="12"/>
      <c r="AH92" s="12"/>
      <c r="AI92" s="12"/>
    </row>
    <row r="93" spans="1:35" collapsed="1" x14ac:dyDescent="0.35">
      <c r="A93" s="28" t="s">
        <v>40</v>
      </c>
      <c r="B93" s="28" t="s">
        <v>72</v>
      </c>
      <c r="C93" s="24">
        <v>141.37643399999999</v>
      </c>
      <c r="D93" s="24">
        <v>509.37105599999995</v>
      </c>
      <c r="E93" s="24">
        <v>676.25719591266989</v>
      </c>
      <c r="F93" s="24">
        <v>3376.2749315124001</v>
      </c>
      <c r="G93" s="24">
        <v>6891.2999320305671</v>
      </c>
      <c r="H93" s="24">
        <v>7360.6569127968405</v>
      </c>
      <c r="I93" s="24">
        <v>7275.3553061481734</v>
      </c>
      <c r="J93" s="24">
        <v>8078.755354816175</v>
      </c>
      <c r="K93" s="24">
        <v>12336.000497753896</v>
      </c>
      <c r="L93" s="24">
        <v>13478.348546584761</v>
      </c>
      <c r="M93" s="24">
        <v>14373.671182724938</v>
      </c>
      <c r="N93" s="24">
        <v>15416.796485754219</v>
      </c>
      <c r="O93" s="24">
        <v>15057.856594251798</v>
      </c>
      <c r="P93" s="24">
        <v>13936.843973081093</v>
      </c>
      <c r="Q93" s="24">
        <v>15588.376431726783</v>
      </c>
      <c r="R93" s="24">
        <v>15836.339464565401</v>
      </c>
      <c r="S93" s="24">
        <v>17334.766702606077</v>
      </c>
      <c r="T93" s="24">
        <v>17034.261893837273</v>
      </c>
      <c r="U93" s="24">
        <v>18136.865138927653</v>
      </c>
      <c r="V93" s="24">
        <v>17480.898805500176</v>
      </c>
      <c r="W93" s="24">
        <v>19120.418675531426</v>
      </c>
      <c r="X93" s="24">
        <v>21732.639283711214</v>
      </c>
      <c r="Y93" s="24">
        <v>20133.725326731401</v>
      </c>
      <c r="Z93" s="24">
        <v>22619.083571844003</v>
      </c>
      <c r="AA93" s="24">
        <v>22638.665782726908</v>
      </c>
      <c r="AB93" s="24">
        <v>23534.8910663516</v>
      </c>
      <c r="AC93" s="24">
        <v>23288.645861831934</v>
      </c>
      <c r="AD93" s="24">
        <v>26250.686522302396</v>
      </c>
      <c r="AE93" s="24">
        <v>24554.416128232668</v>
      </c>
    </row>
    <row r="94" spans="1:35" x14ac:dyDescent="0.35">
      <c r="A94" s="28" t="s">
        <v>40</v>
      </c>
      <c r="B94" s="28" t="s">
        <v>76</v>
      </c>
      <c r="C94" s="24">
        <v>70.127633449999706</v>
      </c>
      <c r="D94" s="24">
        <v>196.13470020999998</v>
      </c>
      <c r="E94" s="24">
        <v>357.65356568199996</v>
      </c>
      <c r="F94" s="24">
        <v>706.91907340999899</v>
      </c>
      <c r="G94" s="24">
        <v>1039.71290948</v>
      </c>
      <c r="H94" s="24">
        <v>1441.3198055999992</v>
      </c>
      <c r="I94" s="24">
        <v>1756.0641717999979</v>
      </c>
      <c r="J94" s="24">
        <v>2132.9606068599987</v>
      </c>
      <c r="K94" s="24">
        <v>2378.5045391999988</v>
      </c>
      <c r="L94" s="24">
        <v>2758.4617829999997</v>
      </c>
      <c r="M94" s="24">
        <v>3059.5206272999981</v>
      </c>
      <c r="N94" s="24">
        <v>3657.5901282999998</v>
      </c>
      <c r="O94" s="24">
        <v>4133.4245818999998</v>
      </c>
      <c r="P94" s="24">
        <v>4365.1530238000005</v>
      </c>
      <c r="Q94" s="24">
        <v>5010.4863246999994</v>
      </c>
      <c r="R94" s="24">
        <v>5257.604785999999</v>
      </c>
      <c r="S94" s="24">
        <v>5226.6003539999992</v>
      </c>
      <c r="T94" s="24">
        <v>5355.8390939999999</v>
      </c>
      <c r="U94" s="24">
        <v>5583.6816139999992</v>
      </c>
      <c r="V94" s="24">
        <v>5652.2707113000006</v>
      </c>
      <c r="W94" s="24">
        <v>6149.7117675999989</v>
      </c>
      <c r="X94" s="24">
        <v>6220.7571662999999</v>
      </c>
      <c r="Y94" s="24">
        <v>6215.9120902999994</v>
      </c>
      <c r="Z94" s="24">
        <v>6807.1818492999982</v>
      </c>
      <c r="AA94" s="24">
        <v>6906.7371769999991</v>
      </c>
      <c r="AB94" s="24">
        <v>6547.4871772999986</v>
      </c>
      <c r="AC94" s="24">
        <v>6625.7816653999962</v>
      </c>
      <c r="AD94" s="24">
        <v>6892.8409619999993</v>
      </c>
      <c r="AE94" s="24">
        <v>6514.9690629999977</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6.8864222999999998E-6</v>
      </c>
      <c r="D97" s="24">
        <v>7.0905861999999994E-6</v>
      </c>
      <c r="E97" s="24">
        <v>7.0980610999999998E-6</v>
      </c>
      <c r="F97" s="24">
        <v>7.0431948999999901E-6</v>
      </c>
      <c r="G97" s="24">
        <v>6.9293527E-6</v>
      </c>
      <c r="H97" s="24">
        <v>7.1688202000000003E-6</v>
      </c>
      <c r="I97" s="24">
        <v>8.5018116000000002E-6</v>
      </c>
      <c r="J97" s="24">
        <v>9.3059005999999998E-6</v>
      </c>
      <c r="K97" s="24">
        <v>3.1422462999999998E-5</v>
      </c>
      <c r="L97" s="24">
        <v>3.3000387000000001E-5</v>
      </c>
      <c r="M97" s="24">
        <v>3.3348674999999993E-5</v>
      </c>
      <c r="N97" s="24">
        <v>3.41372339999999E-5</v>
      </c>
      <c r="O97" s="24">
        <v>3.3918592999999903E-5</v>
      </c>
      <c r="P97" s="24">
        <v>3.40834689999999E-5</v>
      </c>
      <c r="Q97" s="24">
        <v>3.7055538999999998E-5</v>
      </c>
      <c r="R97" s="24">
        <v>3.8421435499999998E-5</v>
      </c>
      <c r="S97" s="24">
        <v>4.1522776999999999E-5</v>
      </c>
      <c r="T97" s="24">
        <v>4.0741008000000004E-5</v>
      </c>
      <c r="U97" s="24">
        <v>5.6485140000000002E-5</v>
      </c>
      <c r="V97" s="24">
        <v>5.8209866E-5</v>
      </c>
      <c r="W97" s="24">
        <v>9.6135814999999901E-5</v>
      </c>
      <c r="X97" s="24">
        <v>9.0156563999999897E-5</v>
      </c>
      <c r="Y97" s="24">
        <v>9.8187787E-5</v>
      </c>
      <c r="Z97" s="24">
        <v>1.1095754E-4</v>
      </c>
      <c r="AA97" s="24">
        <v>1.0337909000000001E-4</v>
      </c>
      <c r="AB97" s="24">
        <v>1.0325381E-4</v>
      </c>
      <c r="AC97" s="24">
        <v>1.04731186E-4</v>
      </c>
      <c r="AD97" s="24">
        <v>1.3314912299999999E-4</v>
      </c>
      <c r="AE97" s="24">
        <v>1.1985243299999999E-4</v>
      </c>
    </row>
    <row r="98" spans="1:31" x14ac:dyDescent="0.35">
      <c r="A98" s="28" t="s">
        <v>130</v>
      </c>
      <c r="B98" s="28" t="s">
        <v>72</v>
      </c>
      <c r="C98" s="24">
        <v>100.01992799999999</v>
      </c>
      <c r="D98" s="24">
        <v>398.96292199999993</v>
      </c>
      <c r="E98" s="24">
        <v>509.35129702308484</v>
      </c>
      <c r="F98" s="24">
        <v>2657.3283703410279</v>
      </c>
      <c r="G98" s="24">
        <v>6165.042299738976</v>
      </c>
      <c r="H98" s="24">
        <v>6746.9730384927188</v>
      </c>
      <c r="I98" s="24">
        <v>6702.7825203881875</v>
      </c>
      <c r="J98" s="24">
        <v>7314.0218570963625</v>
      </c>
      <c r="K98" s="24">
        <v>11742.122707502023</v>
      </c>
      <c r="L98" s="24">
        <v>12796.501153163566</v>
      </c>
      <c r="M98" s="24">
        <v>13617.455734497276</v>
      </c>
      <c r="N98" s="24">
        <v>14361.956596498147</v>
      </c>
      <c r="O98" s="24">
        <v>14087.282010488667</v>
      </c>
      <c r="P98" s="24">
        <v>13051.155007491918</v>
      </c>
      <c r="Q98" s="24">
        <v>14613.723331559428</v>
      </c>
      <c r="R98" s="24">
        <v>14753.462332701614</v>
      </c>
      <c r="S98" s="24">
        <v>13741.381690421116</v>
      </c>
      <c r="T98" s="24">
        <v>13166.695628080537</v>
      </c>
      <c r="U98" s="24">
        <v>13783.612449366139</v>
      </c>
      <c r="V98" s="24">
        <v>13458.215882754144</v>
      </c>
      <c r="W98" s="24">
        <v>14135.198437562467</v>
      </c>
      <c r="X98" s="24">
        <v>14483.34004906498</v>
      </c>
      <c r="Y98" s="24">
        <v>13233.040690431502</v>
      </c>
      <c r="Z98" s="24">
        <v>15347.032371341284</v>
      </c>
      <c r="AA98" s="24">
        <v>15469.69452374036</v>
      </c>
      <c r="AB98" s="24">
        <v>14763.773216882169</v>
      </c>
      <c r="AC98" s="24">
        <v>14239.348211079652</v>
      </c>
      <c r="AD98" s="24">
        <v>15537.568898578578</v>
      </c>
      <c r="AE98" s="24">
        <v>15039.385271985895</v>
      </c>
    </row>
    <row r="99" spans="1:31" x14ac:dyDescent="0.35">
      <c r="A99" s="28" t="s">
        <v>130</v>
      </c>
      <c r="B99" s="28" t="s">
        <v>76</v>
      </c>
      <c r="C99" s="24">
        <v>23.109672199999903</v>
      </c>
      <c r="D99" s="24">
        <v>66.426170999999997</v>
      </c>
      <c r="E99" s="24">
        <v>101.00769199999999</v>
      </c>
      <c r="F99" s="24">
        <v>204.733476</v>
      </c>
      <c r="G99" s="24">
        <v>291.04916000000003</v>
      </c>
      <c r="H99" s="24">
        <v>403.96384999999901</v>
      </c>
      <c r="I99" s="24">
        <v>508.00609999999892</v>
      </c>
      <c r="J99" s="24">
        <v>620.00942999999904</v>
      </c>
      <c r="K99" s="24">
        <v>708.5138199999999</v>
      </c>
      <c r="L99" s="24">
        <v>831.29917999999998</v>
      </c>
      <c r="M99" s="24">
        <v>929.42238999999995</v>
      </c>
      <c r="N99" s="24">
        <v>1098.2918999999999</v>
      </c>
      <c r="O99" s="24">
        <v>1251.39168</v>
      </c>
      <c r="P99" s="24">
        <v>1349.59692</v>
      </c>
      <c r="Q99" s="24">
        <v>1542.4082099999998</v>
      </c>
      <c r="R99" s="24">
        <v>1624.9120699999999</v>
      </c>
      <c r="S99" s="24">
        <v>1614.0534599999999</v>
      </c>
      <c r="T99" s="24">
        <v>1647.7935399999999</v>
      </c>
      <c r="U99" s="24">
        <v>1738.277329999999</v>
      </c>
      <c r="V99" s="24">
        <v>1762.45165</v>
      </c>
      <c r="W99" s="24">
        <v>1936.6375800000001</v>
      </c>
      <c r="X99" s="24">
        <v>1938.0915</v>
      </c>
      <c r="Y99" s="24">
        <v>1992.7618399999999</v>
      </c>
      <c r="Z99" s="24">
        <v>2194.6498200000001</v>
      </c>
      <c r="AA99" s="24">
        <v>2252.5666000000001</v>
      </c>
      <c r="AB99" s="24">
        <v>2216.712039999999</v>
      </c>
      <c r="AC99" s="24">
        <v>2191.136379999999</v>
      </c>
      <c r="AD99" s="24">
        <v>2306.3669300000001</v>
      </c>
      <c r="AE99" s="24">
        <v>2299.3040700000001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4.5509300000000003E-6</v>
      </c>
      <c r="D102" s="24">
        <v>31.6119086152477</v>
      </c>
      <c r="E102" s="24">
        <v>32.334034648121396</v>
      </c>
      <c r="F102" s="24">
        <v>39.385052589661299</v>
      </c>
      <c r="G102" s="24">
        <v>39.799507686511603</v>
      </c>
      <c r="H102" s="24">
        <v>38.908494749143003</v>
      </c>
      <c r="I102" s="24">
        <v>37.789166122901506</v>
      </c>
      <c r="J102" s="24">
        <v>36.979227937165994</v>
      </c>
      <c r="K102" s="24">
        <v>35.3492156941725</v>
      </c>
      <c r="L102" s="24">
        <v>35.691441159484995</v>
      </c>
      <c r="M102" s="24">
        <v>35.136375533410003</v>
      </c>
      <c r="N102" s="24">
        <v>35.790410686125</v>
      </c>
      <c r="O102" s="24">
        <v>35.901983363256001</v>
      </c>
      <c r="P102" s="24">
        <v>35.411449571510005</v>
      </c>
      <c r="Q102" s="24">
        <v>35.433403240369003</v>
      </c>
      <c r="R102" s="24">
        <v>35.359646253663996</v>
      </c>
      <c r="S102" s="24">
        <v>32.63992926409</v>
      </c>
      <c r="T102" s="24">
        <v>32.871301059974904</v>
      </c>
      <c r="U102" s="24">
        <v>33.502736532296005</v>
      </c>
      <c r="V102" s="24">
        <v>1.1312569999999999E-4</v>
      </c>
      <c r="W102" s="24">
        <v>4.772849E-3</v>
      </c>
      <c r="X102" s="24">
        <v>4.7650957000000002E-3</v>
      </c>
      <c r="Y102" s="24">
        <v>4.9416410000000001E-3</v>
      </c>
      <c r="Z102" s="24">
        <v>95.570569999999904</v>
      </c>
      <c r="AA102" s="24">
        <v>92.766784999999999</v>
      </c>
      <c r="AB102" s="24">
        <v>342.226529999999</v>
      </c>
      <c r="AC102" s="24">
        <v>341.890839999999</v>
      </c>
      <c r="AD102" s="24">
        <v>337.20895000000002</v>
      </c>
      <c r="AE102" s="24">
        <v>347.61304000000001</v>
      </c>
    </row>
    <row r="103" spans="1:31" x14ac:dyDescent="0.35">
      <c r="A103" s="28" t="s">
        <v>131</v>
      </c>
      <c r="B103" s="28" t="s">
        <v>72</v>
      </c>
      <c r="C103" s="24">
        <v>41.356506000000003</v>
      </c>
      <c r="D103" s="24">
        <v>110.408134</v>
      </c>
      <c r="E103" s="24">
        <v>166.90587522485419</v>
      </c>
      <c r="F103" s="24">
        <v>718.94653650862699</v>
      </c>
      <c r="G103" s="24">
        <v>726.25760646406502</v>
      </c>
      <c r="H103" s="24">
        <v>613.68384676521998</v>
      </c>
      <c r="I103" s="24">
        <v>572.57275715511901</v>
      </c>
      <c r="J103" s="24">
        <v>764.7334682787</v>
      </c>
      <c r="K103" s="24">
        <v>593.87775826039297</v>
      </c>
      <c r="L103" s="24">
        <v>681.84735882497398</v>
      </c>
      <c r="M103" s="24">
        <v>756.21540982786701</v>
      </c>
      <c r="N103" s="24">
        <v>1054.839821596672</v>
      </c>
      <c r="O103" s="24">
        <v>970.57448972012503</v>
      </c>
      <c r="P103" s="24">
        <v>885.68887007379601</v>
      </c>
      <c r="Q103" s="24">
        <v>974.65298030937106</v>
      </c>
      <c r="R103" s="24">
        <v>962.4798306053799</v>
      </c>
      <c r="S103" s="24">
        <v>3140.1773499999999</v>
      </c>
      <c r="T103" s="24">
        <v>3264.8615999999997</v>
      </c>
      <c r="U103" s="24">
        <v>3429.0785000000001</v>
      </c>
      <c r="V103" s="24">
        <v>3161.5736000000002</v>
      </c>
      <c r="W103" s="24">
        <v>3911.3711000000003</v>
      </c>
      <c r="X103" s="24">
        <v>6161.1385999999993</v>
      </c>
      <c r="Y103" s="24">
        <v>5836.7392999999993</v>
      </c>
      <c r="Z103" s="24">
        <v>6167.3727399999998</v>
      </c>
      <c r="AA103" s="24">
        <v>6044.6878999999999</v>
      </c>
      <c r="AB103" s="24">
        <v>7734.3798000000006</v>
      </c>
      <c r="AC103" s="24">
        <v>7980.2133000000003</v>
      </c>
      <c r="AD103" s="24">
        <v>8466.2085299999999</v>
      </c>
      <c r="AE103" s="24">
        <v>7340.13195</v>
      </c>
    </row>
    <row r="104" spans="1:31" x14ac:dyDescent="0.35">
      <c r="A104" s="28" t="s">
        <v>131</v>
      </c>
      <c r="B104" s="28" t="s">
        <v>76</v>
      </c>
      <c r="C104" s="24">
        <v>12.204865799999899</v>
      </c>
      <c r="D104" s="24">
        <v>40.671290999999997</v>
      </c>
      <c r="E104" s="24">
        <v>76.361726000000004</v>
      </c>
      <c r="F104" s="24">
        <v>162.00541299999998</v>
      </c>
      <c r="G104" s="24">
        <v>265.18134500000002</v>
      </c>
      <c r="H104" s="24">
        <v>356.28623400000004</v>
      </c>
      <c r="I104" s="24">
        <v>435.68875000000003</v>
      </c>
      <c r="J104" s="24">
        <v>551.87023999999997</v>
      </c>
      <c r="K104" s="24">
        <v>650.71181999999999</v>
      </c>
      <c r="L104" s="24">
        <v>749.90795000000003</v>
      </c>
      <c r="M104" s="24">
        <v>832.11931999999899</v>
      </c>
      <c r="N104" s="24">
        <v>979.11292000000003</v>
      </c>
      <c r="O104" s="24">
        <v>1128.0748899999999</v>
      </c>
      <c r="P104" s="24">
        <v>1218.69624</v>
      </c>
      <c r="Q104" s="24">
        <v>1364.0517699999998</v>
      </c>
      <c r="R104" s="24">
        <v>1411.0228500000001</v>
      </c>
      <c r="S104" s="24">
        <v>1389.4840999999999</v>
      </c>
      <c r="T104" s="24">
        <v>1438.962469999999</v>
      </c>
      <c r="U104" s="24">
        <v>1498.86664</v>
      </c>
      <c r="V104" s="24">
        <v>1553.4454000000001</v>
      </c>
      <c r="W104" s="24">
        <v>1659.2287299999991</v>
      </c>
      <c r="X104" s="24">
        <v>1722.0744099999999</v>
      </c>
      <c r="Y104" s="24">
        <v>1771.123689999999</v>
      </c>
      <c r="Z104" s="24">
        <v>1828.1492299999989</v>
      </c>
      <c r="AA104" s="24">
        <v>1793.08402</v>
      </c>
      <c r="AB104" s="24">
        <v>1615.2543500000002</v>
      </c>
      <c r="AC104" s="24">
        <v>1690.2826899999991</v>
      </c>
      <c r="AD104" s="24">
        <v>1657.6262100000001</v>
      </c>
      <c r="AE104" s="24">
        <v>1406.8363100000001</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139.63199785295228</v>
      </c>
      <c r="D107" s="24">
        <v>207.39722601159551</v>
      </c>
      <c r="E107" s="24">
        <v>199.24558097865852</v>
      </c>
      <c r="F107" s="24">
        <v>227.17714883007301</v>
      </c>
      <c r="G107" s="24">
        <v>200.11405485978341</v>
      </c>
      <c r="H107" s="24">
        <v>212.06834736840548</v>
      </c>
      <c r="I107" s="24">
        <v>204.8499291605973</v>
      </c>
      <c r="J107" s="24">
        <v>187.01237826325399</v>
      </c>
      <c r="K107" s="24">
        <v>155.31468572874198</v>
      </c>
      <c r="L107" s="24">
        <v>175.09812943447201</v>
      </c>
      <c r="M107" s="24">
        <v>167.45116036152891</v>
      </c>
      <c r="N107" s="24">
        <v>178.69468298682702</v>
      </c>
      <c r="O107" s="24">
        <v>140.05833389593502</v>
      </c>
      <c r="P107" s="24">
        <v>123.80277625401901</v>
      </c>
      <c r="Q107" s="24">
        <v>141.73825196216799</v>
      </c>
      <c r="R107" s="24">
        <v>141.74606167089999</v>
      </c>
      <c r="S107" s="24">
        <v>131.23131696174499</v>
      </c>
      <c r="T107" s="24">
        <v>125.58755782495</v>
      </c>
      <c r="U107" s="24">
        <v>138.42866313082402</v>
      </c>
      <c r="V107" s="24">
        <v>126.708642615922</v>
      </c>
      <c r="W107" s="24">
        <v>49.072954962414997</v>
      </c>
      <c r="X107" s="24">
        <v>4.8565279999999999E-5</v>
      </c>
      <c r="Y107" s="24">
        <v>5.3069997999999898E-5</v>
      </c>
      <c r="Z107" s="24">
        <v>5.9771249999999998E-5</v>
      </c>
      <c r="AA107" s="24">
        <v>5.5141559999999998E-5</v>
      </c>
      <c r="AB107" s="24">
        <v>5.5307519999999898E-5</v>
      </c>
      <c r="AC107" s="24">
        <v>5.6907156000000003E-5</v>
      </c>
      <c r="AD107" s="24">
        <v>1.3140083000000001E-4</v>
      </c>
      <c r="AE107" s="24">
        <v>1.384023E-4</v>
      </c>
    </row>
    <row r="108" spans="1:31" x14ac:dyDescent="0.35">
      <c r="A108" s="28" t="s">
        <v>132</v>
      </c>
      <c r="B108" s="28" t="s">
        <v>72</v>
      </c>
      <c r="C108" s="24">
        <v>0</v>
      </c>
      <c r="D108" s="24">
        <v>0</v>
      </c>
      <c r="E108" s="24">
        <v>6.2924869999999997E-6</v>
      </c>
      <c r="F108" s="24">
        <v>6.9237859999999997E-6</v>
      </c>
      <c r="G108" s="24">
        <v>6.9354599999999997E-6</v>
      </c>
      <c r="H108" s="24">
        <v>7.5299976999999996E-6</v>
      </c>
      <c r="I108" s="24">
        <v>7.3256223999999997E-6</v>
      </c>
      <c r="J108" s="24">
        <v>7.5759261999999999E-6</v>
      </c>
      <c r="K108" s="24">
        <v>7.91285E-6</v>
      </c>
      <c r="L108" s="24">
        <v>8.165762E-6</v>
      </c>
      <c r="M108" s="24">
        <v>8.8562665000000003E-6</v>
      </c>
      <c r="N108" s="24">
        <v>1.2890762E-5</v>
      </c>
      <c r="O108" s="24">
        <v>1.27261079999999E-5</v>
      </c>
      <c r="P108" s="24">
        <v>1.2443878999999901E-5</v>
      </c>
      <c r="Q108" s="24">
        <v>1.3277022E-5</v>
      </c>
      <c r="R108" s="24">
        <v>1.536995E-5</v>
      </c>
      <c r="S108" s="24">
        <v>1.7393793E-5</v>
      </c>
      <c r="T108" s="24">
        <v>1.9890631E-5</v>
      </c>
      <c r="U108" s="24">
        <v>3.0067076E-5</v>
      </c>
      <c r="V108" s="24">
        <v>3.0018712999999898E-5</v>
      </c>
      <c r="W108" s="24">
        <v>6.5176450000000005E-5</v>
      </c>
      <c r="X108" s="24">
        <v>6.3341445999999995E-5</v>
      </c>
      <c r="Y108" s="24">
        <v>6.1330250000000001E-5</v>
      </c>
      <c r="Z108" s="24">
        <v>6.8372840000000007E-5</v>
      </c>
      <c r="AA108" s="24">
        <v>6.6948280000000003E-5</v>
      </c>
      <c r="AB108" s="24">
        <v>6.4974825000000002E-5</v>
      </c>
      <c r="AC108" s="24">
        <v>6.6414209999999898E-5</v>
      </c>
      <c r="AD108" s="24">
        <v>1126.1542999999999</v>
      </c>
      <c r="AE108" s="24">
        <v>1067.596</v>
      </c>
    </row>
    <row r="109" spans="1:31" x14ac:dyDescent="0.35">
      <c r="A109" s="28" t="s">
        <v>132</v>
      </c>
      <c r="B109" s="28" t="s">
        <v>76</v>
      </c>
      <c r="C109" s="24">
        <v>17.2098342</v>
      </c>
      <c r="D109" s="24">
        <v>53.916347999999999</v>
      </c>
      <c r="E109" s="24">
        <v>123.907291</v>
      </c>
      <c r="F109" s="24">
        <v>253.88542299999901</v>
      </c>
      <c r="G109" s="24">
        <v>367.60744299999999</v>
      </c>
      <c r="H109" s="24">
        <v>531.15433600000006</v>
      </c>
      <c r="I109" s="24">
        <v>633.98909600000002</v>
      </c>
      <c r="J109" s="24">
        <v>747.57179999999994</v>
      </c>
      <c r="K109" s="24">
        <v>781.83934999999997</v>
      </c>
      <c r="L109" s="24">
        <v>908.08703000000003</v>
      </c>
      <c r="M109" s="24">
        <v>996.05146000000002</v>
      </c>
      <c r="N109" s="24">
        <v>1223.43345</v>
      </c>
      <c r="O109" s="24">
        <v>1354.0908300000001</v>
      </c>
      <c r="P109" s="24">
        <v>1379.9989800000001</v>
      </c>
      <c r="Q109" s="24">
        <v>1625.6744699999999</v>
      </c>
      <c r="R109" s="24">
        <v>1722.00037</v>
      </c>
      <c r="S109" s="24">
        <v>1715.8244999999999</v>
      </c>
      <c r="T109" s="24">
        <v>1748.52324</v>
      </c>
      <c r="U109" s="24">
        <v>1811.6245699999999</v>
      </c>
      <c r="V109" s="24">
        <v>1798.6658000000002</v>
      </c>
      <c r="W109" s="24">
        <v>1978.49576</v>
      </c>
      <c r="X109" s="24">
        <v>1970.2925600000001</v>
      </c>
      <c r="Y109" s="24">
        <v>1860.34555</v>
      </c>
      <c r="Z109" s="24">
        <v>2163.196179999999</v>
      </c>
      <c r="AA109" s="24">
        <v>2218.0419999999999</v>
      </c>
      <c r="AB109" s="24">
        <v>2092.1048799999999</v>
      </c>
      <c r="AC109" s="24">
        <v>2126.9197199999999</v>
      </c>
      <c r="AD109" s="24">
        <v>2302.9844499999999</v>
      </c>
      <c r="AE109" s="24">
        <v>2190.7382599999992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127.086706999819</v>
      </c>
      <c r="D112" s="24">
        <v>126.69555346341298</v>
      </c>
      <c r="E112" s="24">
        <v>130.224030976129</v>
      </c>
      <c r="F112" s="24">
        <v>135.12931995669098</v>
      </c>
      <c r="G112" s="24">
        <v>121.5550585712936</v>
      </c>
      <c r="H112" s="24">
        <v>122.33056103282691</v>
      </c>
      <c r="I112" s="24">
        <v>117.2115581450294</v>
      </c>
      <c r="J112" s="24">
        <v>111.4411892779124</v>
      </c>
      <c r="K112" s="24">
        <v>105.08965157403691</v>
      </c>
      <c r="L112" s="24">
        <v>102.078967440182</v>
      </c>
      <c r="M112" s="24">
        <v>99.409603616050504</v>
      </c>
      <c r="N112" s="24">
        <v>103.806998497786</v>
      </c>
      <c r="O112" s="24">
        <v>100.84842155172399</v>
      </c>
      <c r="P112" s="24">
        <v>75.924497892077895</v>
      </c>
      <c r="Q112" s="24">
        <v>79.589730044815994</v>
      </c>
      <c r="R112" s="24">
        <v>80.458168994955003</v>
      </c>
      <c r="S112" s="24">
        <v>78.171800532703003</v>
      </c>
      <c r="T112" s="24">
        <v>77.734271923839003</v>
      </c>
      <c r="U112" s="24">
        <v>78.257740459163998</v>
      </c>
      <c r="V112" s="24">
        <v>73.236636016209999</v>
      </c>
      <c r="W112" s="24">
        <v>78.77737347662999</v>
      </c>
      <c r="X112" s="24">
        <v>76.686060017580004</v>
      </c>
      <c r="Y112" s="24">
        <v>73.565949579960005</v>
      </c>
      <c r="Z112" s="24">
        <v>182.8682</v>
      </c>
      <c r="AA112" s="24">
        <v>187.45080000000002</v>
      </c>
      <c r="AB112" s="24">
        <v>180.64161000000001</v>
      </c>
      <c r="AC112" s="24">
        <v>179.27811999999901</v>
      </c>
      <c r="AD112" s="24">
        <v>178.40743000000001</v>
      </c>
      <c r="AE112" s="24">
        <v>174.12963999999999</v>
      </c>
    </row>
    <row r="113" spans="1:31" x14ac:dyDescent="0.35">
      <c r="A113" s="28" t="s">
        <v>133</v>
      </c>
      <c r="B113" s="28" t="s">
        <v>72</v>
      </c>
      <c r="C113" s="24">
        <v>0</v>
      </c>
      <c r="D113" s="24">
        <v>0</v>
      </c>
      <c r="E113" s="24">
        <v>4.8368579999999902E-6</v>
      </c>
      <c r="F113" s="24">
        <v>4.6983109999999996E-6</v>
      </c>
      <c r="G113" s="24">
        <v>4.6063959999999902E-6</v>
      </c>
      <c r="H113" s="24">
        <v>4.7897710000000001E-6</v>
      </c>
      <c r="I113" s="24">
        <v>4.819768E-6</v>
      </c>
      <c r="J113" s="24">
        <v>5.0441354000000002E-6</v>
      </c>
      <c r="K113" s="24">
        <v>5.2220894E-6</v>
      </c>
      <c r="L113" s="24">
        <v>5.55166999999999E-6</v>
      </c>
      <c r="M113" s="24">
        <v>5.8700419999999996E-6</v>
      </c>
      <c r="N113" s="24">
        <v>7.5034321999999999E-6</v>
      </c>
      <c r="O113" s="24">
        <v>7.4792033E-6</v>
      </c>
      <c r="P113" s="24">
        <v>7.374396E-6</v>
      </c>
      <c r="Q113" s="24">
        <v>8.26997E-6</v>
      </c>
      <c r="R113" s="24">
        <v>9.3510979999999903E-6</v>
      </c>
      <c r="S113" s="24">
        <v>1.0215019999999999E-5</v>
      </c>
      <c r="T113" s="24">
        <v>1.1194435999999999E-5</v>
      </c>
      <c r="U113" s="24">
        <v>1.2382996000000001E-5</v>
      </c>
      <c r="V113" s="24">
        <v>1.2485077000000001E-5</v>
      </c>
      <c r="W113" s="24">
        <v>2.302804E-5</v>
      </c>
      <c r="X113" s="24">
        <v>2.2535603E-5</v>
      </c>
      <c r="Y113" s="24">
        <v>2.2364007E-5</v>
      </c>
      <c r="Z113" s="24">
        <v>3.1907150000000002E-5</v>
      </c>
      <c r="AA113" s="24">
        <v>3.1350409999999998E-5</v>
      </c>
      <c r="AB113" s="24">
        <v>3.0578255999999998E-5</v>
      </c>
      <c r="AC113" s="24">
        <v>3.101906E-5</v>
      </c>
      <c r="AD113" s="24">
        <v>3.1311609999999899E-5</v>
      </c>
      <c r="AE113" s="24">
        <v>3.1921263000000001E-5</v>
      </c>
    </row>
    <row r="114" spans="1:31" x14ac:dyDescent="0.35">
      <c r="A114" s="28" t="s">
        <v>133</v>
      </c>
      <c r="B114" s="28" t="s">
        <v>76</v>
      </c>
      <c r="C114" s="24">
        <v>17.232788199999899</v>
      </c>
      <c r="D114" s="24">
        <v>33.976692999999997</v>
      </c>
      <c r="E114" s="24">
        <v>55.659827</v>
      </c>
      <c r="F114" s="24">
        <v>84.934689999999904</v>
      </c>
      <c r="G114" s="24">
        <v>112.57057900000001</v>
      </c>
      <c r="H114" s="24">
        <v>144.68204700000001</v>
      </c>
      <c r="I114" s="24">
        <v>168.582447999999</v>
      </c>
      <c r="J114" s="24">
        <v>201.63368399999999</v>
      </c>
      <c r="K114" s="24">
        <v>220.72898999999899</v>
      </c>
      <c r="L114" s="24">
        <v>246.40699499999999</v>
      </c>
      <c r="M114" s="24">
        <v>273.997559999999</v>
      </c>
      <c r="N114" s="24">
        <v>320.42186700000002</v>
      </c>
      <c r="O114" s="24">
        <v>358.63596299999989</v>
      </c>
      <c r="P114" s="24">
        <v>372.17583200000001</v>
      </c>
      <c r="Q114" s="24">
        <v>422.84022499999998</v>
      </c>
      <c r="R114" s="24">
        <v>440.61558000000002</v>
      </c>
      <c r="S114" s="24">
        <v>450.55449399999998</v>
      </c>
      <c r="T114" s="24">
        <v>461.94403999999997</v>
      </c>
      <c r="U114" s="24">
        <v>474.17811</v>
      </c>
      <c r="V114" s="24">
        <v>476.63421000000005</v>
      </c>
      <c r="W114" s="24">
        <v>507.36325999999997</v>
      </c>
      <c r="X114" s="24">
        <v>521.27943000000005</v>
      </c>
      <c r="Y114" s="24">
        <v>520.46830499999999</v>
      </c>
      <c r="Z114" s="24">
        <v>544.20636000000002</v>
      </c>
      <c r="AA114" s="24">
        <v>558.849459999999</v>
      </c>
      <c r="AB114" s="24">
        <v>547.33558000000005</v>
      </c>
      <c r="AC114" s="24">
        <v>542.62319599999898</v>
      </c>
      <c r="AD114" s="24">
        <v>542.541235999999</v>
      </c>
      <c r="AE114" s="24">
        <v>536.61231999999904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4.4529539999999902E-6</v>
      </c>
      <c r="D117" s="24">
        <v>4.6146592000000003E-6</v>
      </c>
      <c r="E117" s="24">
        <v>4.5566975999999997E-6</v>
      </c>
      <c r="F117" s="24">
        <v>4.5642937000000001E-6</v>
      </c>
      <c r="G117" s="24">
        <v>4.8082890000000001E-6</v>
      </c>
      <c r="H117" s="24">
        <v>4.9476525000000001E-6</v>
      </c>
      <c r="I117" s="24">
        <v>5.4613647000000002E-6</v>
      </c>
      <c r="J117" s="24">
        <v>6.3000957000000001E-6</v>
      </c>
      <c r="K117" s="24">
        <v>8.9981749999999996E-6</v>
      </c>
      <c r="L117" s="24">
        <v>9.8067819999999998E-6</v>
      </c>
      <c r="M117" s="24">
        <v>1.0137679E-5</v>
      </c>
      <c r="N117" s="24">
        <v>1.20028739999999E-5</v>
      </c>
      <c r="O117" s="24">
        <v>1.23963609999999E-5</v>
      </c>
      <c r="P117" s="24">
        <v>1.3137019999999999E-5</v>
      </c>
      <c r="Q117" s="24">
        <v>1.4845515999999999E-5</v>
      </c>
      <c r="R117" s="24">
        <v>1.6451991999999999E-5</v>
      </c>
      <c r="S117" s="24">
        <v>1.6498689999999899E-5</v>
      </c>
      <c r="T117" s="24">
        <v>1.7395616E-5</v>
      </c>
      <c r="U117" s="24">
        <v>2.3587886999999999E-5</v>
      </c>
      <c r="V117" s="24">
        <v>2.4916954999999999E-5</v>
      </c>
      <c r="W117" s="24">
        <v>3.0032045999999999E-5</v>
      </c>
      <c r="X117" s="24">
        <v>2.8786675000000002E-5</v>
      </c>
      <c r="Y117" s="24">
        <v>3.1569470000000001E-5</v>
      </c>
      <c r="Z117" s="24">
        <v>3.46324599999999E-5</v>
      </c>
      <c r="AA117" s="24">
        <v>3.3298062999999998E-5</v>
      </c>
      <c r="AB117" s="24">
        <v>3.2561599999999997E-5</v>
      </c>
      <c r="AC117" s="24">
        <v>3.3735595999999998E-5</v>
      </c>
      <c r="AD117" s="24">
        <v>4.6720873999999997E-5</v>
      </c>
      <c r="AE117" s="24">
        <v>4.7067682000000001E-5</v>
      </c>
    </row>
    <row r="118" spans="1:31" x14ac:dyDescent="0.35">
      <c r="A118" s="28" t="s">
        <v>134</v>
      </c>
      <c r="B118" s="28" t="s">
        <v>72</v>
      </c>
      <c r="C118" s="24">
        <v>0</v>
      </c>
      <c r="D118" s="24">
        <v>0</v>
      </c>
      <c r="E118" s="24">
        <v>1.25353858E-5</v>
      </c>
      <c r="F118" s="24">
        <v>1.3040648500000001E-5</v>
      </c>
      <c r="G118" s="24">
        <v>1.4285669999999991E-5</v>
      </c>
      <c r="H118" s="24">
        <v>1.52191333E-5</v>
      </c>
      <c r="I118" s="24">
        <v>1.6459477000000001E-5</v>
      </c>
      <c r="J118" s="24">
        <v>1.6821050000000001E-5</v>
      </c>
      <c r="K118" s="24">
        <v>1.8856541E-5</v>
      </c>
      <c r="L118" s="24">
        <v>2.08787879999999E-5</v>
      </c>
      <c r="M118" s="24">
        <v>2.3673484999999999E-5</v>
      </c>
      <c r="N118" s="24">
        <v>4.7265207999999998E-5</v>
      </c>
      <c r="O118" s="24">
        <v>7.3837695000000006E-5</v>
      </c>
      <c r="P118" s="24">
        <v>7.56971039999999E-5</v>
      </c>
      <c r="Q118" s="24">
        <v>9.8310992999999907E-5</v>
      </c>
      <c r="R118" s="24">
        <v>120.39727653736</v>
      </c>
      <c r="S118" s="24">
        <v>453.20763457614999</v>
      </c>
      <c r="T118" s="24">
        <v>602.70463467167008</v>
      </c>
      <c r="U118" s="24">
        <v>924.17414711143999</v>
      </c>
      <c r="V118" s="24">
        <v>861.10928024224006</v>
      </c>
      <c r="W118" s="24">
        <v>1073.84904976447</v>
      </c>
      <c r="X118" s="24">
        <v>1088.16054876919</v>
      </c>
      <c r="Y118" s="24">
        <v>1063.94525260564</v>
      </c>
      <c r="Z118" s="24">
        <v>1104.6783602227301</v>
      </c>
      <c r="AA118" s="24">
        <v>1124.2832606878601</v>
      </c>
      <c r="AB118" s="24">
        <v>1036.7379539163501</v>
      </c>
      <c r="AC118" s="24">
        <v>1069.08425331901</v>
      </c>
      <c r="AD118" s="24">
        <v>1120.7547624122101</v>
      </c>
      <c r="AE118" s="24">
        <v>1107.3028743255099</v>
      </c>
    </row>
    <row r="119" spans="1:31" x14ac:dyDescent="0.35">
      <c r="A119" s="28" t="s">
        <v>134</v>
      </c>
      <c r="B119" s="28" t="s">
        <v>76</v>
      </c>
      <c r="C119" s="24">
        <v>0.37047305000000003</v>
      </c>
      <c r="D119" s="24">
        <v>1.14419721</v>
      </c>
      <c r="E119" s="24">
        <v>0.71702968199999995</v>
      </c>
      <c r="F119" s="24">
        <v>1.36007140999999</v>
      </c>
      <c r="G119" s="24">
        <v>3.3043824800000001</v>
      </c>
      <c r="H119" s="24">
        <v>5.2333385999999997</v>
      </c>
      <c r="I119" s="24">
        <v>9.7977778000000004</v>
      </c>
      <c r="J119" s="24">
        <v>11.8754528599999</v>
      </c>
      <c r="K119" s="24">
        <v>16.710559199999999</v>
      </c>
      <c r="L119" s="24">
        <v>22.760628000000001</v>
      </c>
      <c r="M119" s="24">
        <v>27.9298973</v>
      </c>
      <c r="N119" s="24">
        <v>36.329991300000003</v>
      </c>
      <c r="O119" s="24">
        <v>41.231218899999988</v>
      </c>
      <c r="P119" s="24">
        <v>44.685051799999897</v>
      </c>
      <c r="Q119" s="24">
        <v>55.511649699999992</v>
      </c>
      <c r="R119" s="24">
        <v>59.053916000000001</v>
      </c>
      <c r="S119" s="24">
        <v>56.683799999999991</v>
      </c>
      <c r="T119" s="24">
        <v>58.615803999999997</v>
      </c>
      <c r="U119" s="24">
        <v>60.734963999999998</v>
      </c>
      <c r="V119" s="24">
        <v>61.073651300000002</v>
      </c>
      <c r="W119" s="24">
        <v>67.986437599999888</v>
      </c>
      <c r="X119" s="24">
        <v>69.019266299999984</v>
      </c>
      <c r="Y119" s="24">
        <v>71.21270530000001</v>
      </c>
      <c r="Z119" s="24">
        <v>76.9802593</v>
      </c>
      <c r="AA119" s="24">
        <v>84.19509699999999</v>
      </c>
      <c r="AB119" s="24">
        <v>76.080327299999908</v>
      </c>
      <c r="AC119" s="24">
        <v>74.819679399999998</v>
      </c>
      <c r="AD119" s="24">
        <v>83.322136</v>
      </c>
      <c r="AE119" s="24">
        <v>81.478102999999905</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18636.502341171512</v>
      </c>
      <c r="D124" s="24">
        <v>21296.175603637574</v>
      </c>
      <c r="E124" s="24">
        <v>23859.555665082968</v>
      </c>
      <c r="F124" s="24">
        <v>25771.274164765466</v>
      </c>
      <c r="G124" s="24">
        <v>27749.263390090437</v>
      </c>
      <c r="H124" s="24">
        <v>32561.902046944</v>
      </c>
      <c r="I124" s="24">
        <v>35479.766300962365</v>
      </c>
      <c r="J124" s="24">
        <v>34674.158313836779</v>
      </c>
      <c r="K124" s="24">
        <v>38953.180885695911</v>
      </c>
      <c r="L124" s="24">
        <v>42928.693271624456</v>
      </c>
      <c r="M124" s="24">
        <v>46384.398078408005</v>
      </c>
      <c r="N124" s="24">
        <v>49788.544096235251</v>
      </c>
      <c r="O124" s="24">
        <v>51177.089967517211</v>
      </c>
      <c r="P124" s="24">
        <v>51859.012683933979</v>
      </c>
      <c r="Q124" s="24">
        <v>58020.538126725209</v>
      </c>
      <c r="R124" s="24">
        <v>60153.103650643061</v>
      </c>
      <c r="S124" s="24">
        <v>56528.469897789022</v>
      </c>
      <c r="T124" s="24">
        <v>61409.076128242741</v>
      </c>
      <c r="U124" s="24">
        <v>66054.788045752197</v>
      </c>
      <c r="V124" s="24">
        <v>69386.45825738342</v>
      </c>
      <c r="W124" s="24">
        <v>71508.057550020225</v>
      </c>
      <c r="X124" s="24">
        <v>71718.372503206585</v>
      </c>
      <c r="Y124" s="24">
        <v>71595.784812544021</v>
      </c>
      <c r="Z124" s="24">
        <v>78884.23741901778</v>
      </c>
      <c r="AA124" s="24">
        <v>80974.25567212695</v>
      </c>
      <c r="AB124" s="24">
        <v>74821.334477669036</v>
      </c>
      <c r="AC124" s="24">
        <v>80873.365589725858</v>
      </c>
      <c r="AD124" s="24">
        <v>86578.437681704905</v>
      </c>
      <c r="AE124" s="24">
        <v>90153.590320211573</v>
      </c>
    </row>
    <row r="125" spans="1:31" collapsed="1" x14ac:dyDescent="0.35">
      <c r="A125" s="28" t="s">
        <v>40</v>
      </c>
      <c r="B125" s="28" t="s">
        <v>77</v>
      </c>
      <c r="C125" s="24">
        <v>289.08255668178072</v>
      </c>
      <c r="D125" s="24">
        <v>553.41147607014932</v>
      </c>
      <c r="E125" s="24">
        <v>879.32333702783194</v>
      </c>
      <c r="F125" s="24">
        <v>1198.3192768215531</v>
      </c>
      <c r="G125" s="24">
        <v>1524.239558894928</v>
      </c>
      <c r="H125" s="24">
        <v>1785.9113675413669</v>
      </c>
      <c r="I125" s="24">
        <v>2039.4169312906824</v>
      </c>
      <c r="J125" s="24">
        <v>2233.4575246211257</v>
      </c>
      <c r="K125" s="24">
        <v>2396.2807316581552</v>
      </c>
      <c r="L125" s="24">
        <v>2600.0320296885875</v>
      </c>
      <c r="M125" s="24">
        <v>2830.3765591463648</v>
      </c>
      <c r="N125" s="24">
        <v>3114.8738784969973</v>
      </c>
      <c r="O125" s="24">
        <v>3427.4557573538918</v>
      </c>
      <c r="P125" s="24">
        <v>3668.3455724397827</v>
      </c>
      <c r="Q125" s="24">
        <v>3912.3596082758827</v>
      </c>
      <c r="R125" s="24">
        <v>3889.5232128804855</v>
      </c>
      <c r="S125" s="24">
        <v>3877.4013914273928</v>
      </c>
      <c r="T125" s="24">
        <v>3863.8922302868314</v>
      </c>
      <c r="U125" s="24">
        <v>3861.1924704155858</v>
      </c>
      <c r="V125" s="24">
        <v>3822.1599227999081</v>
      </c>
      <c r="W125" s="24">
        <v>3810.8000507492975</v>
      </c>
      <c r="X125" s="24">
        <v>3799.2905169610881</v>
      </c>
      <c r="Y125" s="24">
        <v>3801.8187507953103</v>
      </c>
      <c r="Z125" s="24">
        <v>3763.6496824866754</v>
      </c>
      <c r="AA125" s="24">
        <v>3732.6178651622449</v>
      </c>
      <c r="AB125" s="24">
        <v>3625.5951221592391</v>
      </c>
      <c r="AC125" s="24">
        <v>3539.3919345076333</v>
      </c>
      <c r="AD125" s="24">
        <v>3433.4204299189551</v>
      </c>
      <c r="AE125" s="24">
        <v>3334.2142680408911</v>
      </c>
    </row>
    <row r="126" spans="1:31" collapsed="1" x14ac:dyDescent="0.35">
      <c r="A126" s="28" t="s">
        <v>40</v>
      </c>
      <c r="B126" s="28" t="s">
        <v>78</v>
      </c>
      <c r="C126" s="24">
        <v>245.58522143310239</v>
      </c>
      <c r="D126" s="24">
        <v>470.04026310153216</v>
      </c>
      <c r="E126" s="24">
        <v>747.03388996028752</v>
      </c>
      <c r="F126" s="24">
        <v>1017.8987072617999</v>
      </c>
      <c r="G126" s="24">
        <v>1294.7793911085118</v>
      </c>
      <c r="H126" s="24">
        <v>1517.350931848048</v>
      </c>
      <c r="I126" s="24">
        <v>1732.5217877900827</v>
      </c>
      <c r="J126" s="24">
        <v>1897.2746476924397</v>
      </c>
      <c r="K126" s="24">
        <v>2035.9512608567375</v>
      </c>
      <c r="L126" s="24">
        <v>2208.8365986411513</v>
      </c>
      <c r="M126" s="24">
        <v>2405.2048221275722</v>
      </c>
      <c r="N126" s="24">
        <v>2646.0063943216755</v>
      </c>
      <c r="O126" s="24">
        <v>2911.0472953748645</v>
      </c>
      <c r="P126" s="24">
        <v>3116.3282605248587</v>
      </c>
      <c r="Q126" s="24">
        <v>3324.2926194739221</v>
      </c>
      <c r="R126" s="24">
        <v>3304.4768934355916</v>
      </c>
      <c r="S126" s="24">
        <v>3293.6855714129451</v>
      </c>
      <c r="T126" s="24">
        <v>3282.0551760935696</v>
      </c>
      <c r="U126" s="24">
        <v>3278.9377629604305</v>
      </c>
      <c r="V126" s="24">
        <v>3247.9543200023099</v>
      </c>
      <c r="W126" s="24">
        <v>3237.3407260311724</v>
      </c>
      <c r="X126" s="24">
        <v>3226.1786437432365</v>
      </c>
      <c r="Y126" s="24">
        <v>3229.4336128024975</v>
      </c>
      <c r="Z126" s="24">
        <v>3196.5269934599282</v>
      </c>
      <c r="AA126" s="24">
        <v>3171.0197941007573</v>
      </c>
      <c r="AB126" s="24">
        <v>3079.0846431735081</v>
      </c>
      <c r="AC126" s="24">
        <v>3005.6560258700506</v>
      </c>
      <c r="AD126" s="24">
        <v>2916.2305883870004</v>
      </c>
      <c r="AE126" s="24">
        <v>2831.8460722037489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5445.9960835313659</v>
      </c>
      <c r="D129" s="24">
        <v>6315.4273008425107</v>
      </c>
      <c r="E129" s="24">
        <v>6791.1719810545201</v>
      </c>
      <c r="F129" s="24">
        <v>7427.6233716510196</v>
      </c>
      <c r="G129" s="24">
        <v>7999.3195228587001</v>
      </c>
      <c r="H129" s="24">
        <v>9682.4256997863195</v>
      </c>
      <c r="I129" s="24">
        <v>10385.013126999289</v>
      </c>
      <c r="J129" s="24">
        <v>10051.828711589829</v>
      </c>
      <c r="K129" s="24">
        <v>11126.869238700649</v>
      </c>
      <c r="L129" s="24">
        <v>12585.014975916629</v>
      </c>
      <c r="M129" s="24">
        <v>14076.606895240941</v>
      </c>
      <c r="N129" s="24">
        <v>14726.835495102128</v>
      </c>
      <c r="O129" s="24">
        <v>15434.603163650321</v>
      </c>
      <c r="P129" s="24">
        <v>15641.993446619201</v>
      </c>
      <c r="Q129" s="24">
        <v>18064.8476479085</v>
      </c>
      <c r="R129" s="24">
        <v>18525.398869981022</v>
      </c>
      <c r="S129" s="24">
        <v>17337.00540489754</v>
      </c>
      <c r="T129" s="24">
        <v>18515.270738543972</v>
      </c>
      <c r="U129" s="24">
        <v>20344.133938359089</v>
      </c>
      <c r="V129" s="24">
        <v>21983.690164555977</v>
      </c>
      <c r="W129" s="24">
        <v>22026.141433784462</v>
      </c>
      <c r="X129" s="24">
        <v>22436.170663820332</v>
      </c>
      <c r="Y129" s="24">
        <v>22344.43489012574</v>
      </c>
      <c r="Z129" s="24">
        <v>25325.868984528621</v>
      </c>
      <c r="AA129" s="24">
        <v>25691.496773441941</v>
      </c>
      <c r="AB129" s="24">
        <v>23578.771041714303</v>
      </c>
      <c r="AC129" s="24">
        <v>24989.718719312208</v>
      </c>
      <c r="AD129" s="24">
        <v>27272.962510921221</v>
      </c>
      <c r="AE129" s="24">
        <v>29134.359779427359</v>
      </c>
    </row>
    <row r="130" spans="1:31" x14ac:dyDescent="0.35">
      <c r="A130" s="28" t="s">
        <v>130</v>
      </c>
      <c r="B130" s="28" t="s">
        <v>77</v>
      </c>
      <c r="C130" s="24">
        <v>100.75899318218201</v>
      </c>
      <c r="D130" s="24">
        <v>185.47930944251999</v>
      </c>
      <c r="E130" s="24">
        <v>267.2013734204765</v>
      </c>
      <c r="F130" s="24">
        <v>351.38602616310101</v>
      </c>
      <c r="G130" s="24">
        <v>446.22253579235047</v>
      </c>
      <c r="H130" s="24">
        <v>517.41577515602</v>
      </c>
      <c r="I130" s="24">
        <v>586.90889828491004</v>
      </c>
      <c r="J130" s="24">
        <v>646.97990831995003</v>
      </c>
      <c r="K130" s="24">
        <v>703.55814253938001</v>
      </c>
      <c r="L130" s="24">
        <v>773.73512604999496</v>
      </c>
      <c r="M130" s="24">
        <v>851.71982733607001</v>
      </c>
      <c r="N130" s="24">
        <v>945.85001350021003</v>
      </c>
      <c r="O130" s="24">
        <v>1041.86002095556</v>
      </c>
      <c r="P130" s="24">
        <v>1117.9401132335649</v>
      </c>
      <c r="Q130" s="24">
        <v>1200.8322593662699</v>
      </c>
      <c r="R130" s="24">
        <v>1195.082295186995</v>
      </c>
      <c r="S130" s="24">
        <v>1193.1005632438651</v>
      </c>
      <c r="T130" s="24">
        <v>1191.8640129737848</v>
      </c>
      <c r="U130" s="24">
        <v>1198.8606861820199</v>
      </c>
      <c r="V130" s="24">
        <v>1191.2806807403551</v>
      </c>
      <c r="W130" s="24">
        <v>1195.10366517639</v>
      </c>
      <c r="X130" s="24">
        <v>1196.032643920895</v>
      </c>
      <c r="Y130" s="24">
        <v>1199.27598145294</v>
      </c>
      <c r="Z130" s="24">
        <v>1193.842772102355</v>
      </c>
      <c r="AA130" s="24">
        <v>1188.90083870697</v>
      </c>
      <c r="AB130" s="24">
        <v>1158.353541202305</v>
      </c>
      <c r="AC130" s="24">
        <v>1135.2614445476499</v>
      </c>
      <c r="AD130" s="24">
        <v>1104.6989783172601</v>
      </c>
      <c r="AE130" s="24">
        <v>1077.1606695637702</v>
      </c>
    </row>
    <row r="131" spans="1:31" x14ac:dyDescent="0.35">
      <c r="A131" s="28" t="s">
        <v>130</v>
      </c>
      <c r="B131" s="28" t="s">
        <v>78</v>
      </c>
      <c r="C131" s="24">
        <v>85.594637715339502</v>
      </c>
      <c r="D131" s="24">
        <v>157.537649526596</v>
      </c>
      <c r="E131" s="24">
        <v>227.094398913383</v>
      </c>
      <c r="F131" s="24">
        <v>298.46285298681249</v>
      </c>
      <c r="G131" s="24">
        <v>379.11819384765602</v>
      </c>
      <c r="H131" s="24">
        <v>439.60963323593097</v>
      </c>
      <c r="I131" s="24">
        <v>498.61486258888198</v>
      </c>
      <c r="J131" s="24">
        <v>549.31189187621999</v>
      </c>
      <c r="K131" s="24">
        <v>597.45365721892995</v>
      </c>
      <c r="L131" s="24">
        <v>657.52518030929491</v>
      </c>
      <c r="M131" s="24">
        <v>723.72799732684996</v>
      </c>
      <c r="N131" s="24">
        <v>803.67775153160005</v>
      </c>
      <c r="O131" s="24">
        <v>884.91241793059999</v>
      </c>
      <c r="P131" s="24">
        <v>950.09702907180497</v>
      </c>
      <c r="Q131" s="24">
        <v>1020.54792106628</v>
      </c>
      <c r="R131" s="24">
        <v>1015.395765509605</v>
      </c>
      <c r="S131" s="24">
        <v>1013.767808877945</v>
      </c>
      <c r="T131" s="24">
        <v>1012.089190248485</v>
      </c>
      <c r="U131" s="24">
        <v>1017.75448964691</v>
      </c>
      <c r="V131" s="24">
        <v>1012.399761333465</v>
      </c>
      <c r="W131" s="24">
        <v>1015.285656937595</v>
      </c>
      <c r="X131" s="24">
        <v>1015.580921215055</v>
      </c>
      <c r="Y131" s="24">
        <v>1018.87238327026</v>
      </c>
      <c r="Z131" s="24">
        <v>1013.931691284175</v>
      </c>
      <c r="AA131" s="24">
        <v>1009.46958276367</v>
      </c>
      <c r="AB131" s="24">
        <v>983.51182089232998</v>
      </c>
      <c r="AC131" s="24">
        <v>964.60259943866492</v>
      </c>
      <c r="AD131" s="24">
        <v>938.03175863646993</v>
      </c>
      <c r="AE131" s="24">
        <v>915.32976604461498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5622.2982860200536</v>
      </c>
      <c r="D134" s="24">
        <v>6528.5619550715201</v>
      </c>
      <c r="E134" s="24">
        <v>7102.6907442967095</v>
      </c>
      <c r="F134" s="24">
        <v>7456.7358496615198</v>
      </c>
      <c r="G134" s="24">
        <v>8289.4805437885989</v>
      </c>
      <c r="H134" s="24">
        <v>9575.3911365149397</v>
      </c>
      <c r="I134" s="24">
        <v>10393.50422023618</v>
      </c>
      <c r="J134" s="24">
        <v>9479.64173037605</v>
      </c>
      <c r="K134" s="24">
        <v>11074.427698569121</v>
      </c>
      <c r="L134" s="24">
        <v>12203.22407512622</v>
      </c>
      <c r="M134" s="24">
        <v>13716.86219730057</v>
      </c>
      <c r="N134" s="24">
        <v>14538.36413441832</v>
      </c>
      <c r="O134" s="24">
        <v>14817.731341363051</v>
      </c>
      <c r="P134" s="24">
        <v>15670.539562648741</v>
      </c>
      <c r="Q134" s="24">
        <v>17415.521322074368</v>
      </c>
      <c r="R134" s="24">
        <v>18097.95493724753</v>
      </c>
      <c r="S134" s="24">
        <v>15948.967869510281</v>
      </c>
      <c r="T134" s="24">
        <v>17954.16185319627</v>
      </c>
      <c r="U134" s="24">
        <v>19228.499816998868</v>
      </c>
      <c r="V134" s="24">
        <v>20891.523891881581</v>
      </c>
      <c r="W134" s="24">
        <v>21207.573695502608</v>
      </c>
      <c r="X134" s="24">
        <v>21007.981164963712</v>
      </c>
      <c r="Y134" s="24">
        <v>21828.202615897229</v>
      </c>
      <c r="Z134" s="24">
        <v>23788.443889060818</v>
      </c>
      <c r="AA134" s="24">
        <v>24481.120219411809</v>
      </c>
      <c r="AB134" s="24">
        <v>21184.97209139627</v>
      </c>
      <c r="AC134" s="24">
        <v>23713.414186165857</v>
      </c>
      <c r="AD134" s="24">
        <v>25230.35163069213</v>
      </c>
      <c r="AE134" s="24">
        <v>27172.74904931484</v>
      </c>
    </row>
    <row r="135" spans="1:31" x14ac:dyDescent="0.35">
      <c r="A135" s="28" t="s">
        <v>131</v>
      </c>
      <c r="B135" s="28" t="s">
        <v>77</v>
      </c>
      <c r="C135" s="24">
        <v>56.66168339467</v>
      </c>
      <c r="D135" s="24">
        <v>130.925499048635</v>
      </c>
      <c r="E135" s="24">
        <v>201.83344678460051</v>
      </c>
      <c r="F135" s="24">
        <v>276.50120260381698</v>
      </c>
      <c r="G135" s="24">
        <v>362.44044516944848</v>
      </c>
      <c r="H135" s="24">
        <v>425.53799490356397</v>
      </c>
      <c r="I135" s="24">
        <v>487.14233594584448</v>
      </c>
      <c r="J135" s="24">
        <v>545.22785371350994</v>
      </c>
      <c r="K135" s="24">
        <v>599.39023878479009</v>
      </c>
      <c r="L135" s="24">
        <v>659.15385562419499</v>
      </c>
      <c r="M135" s="24">
        <v>727.299651751395</v>
      </c>
      <c r="N135" s="24">
        <v>810.33193389034</v>
      </c>
      <c r="O135" s="24">
        <v>896.31316262053997</v>
      </c>
      <c r="P135" s="24">
        <v>960.68877812194501</v>
      </c>
      <c r="Q135" s="24">
        <v>1028.1831013641352</v>
      </c>
      <c r="R135" s="24">
        <v>1019.5381010437</v>
      </c>
      <c r="S135" s="24">
        <v>1015.3749911499</v>
      </c>
      <c r="T135" s="24">
        <v>1013.658831329345</v>
      </c>
      <c r="U135" s="24">
        <v>1015.45683196449</v>
      </c>
      <c r="V135" s="24">
        <v>1009.1373657684301</v>
      </c>
      <c r="W135" s="24">
        <v>1007.699011235235</v>
      </c>
      <c r="X135" s="24">
        <v>1007.1116372337301</v>
      </c>
      <c r="Y135" s="24">
        <v>1010.322285783765</v>
      </c>
      <c r="Z135" s="24">
        <v>1001.442394561765</v>
      </c>
      <c r="AA135" s="24">
        <v>994.12861470985001</v>
      </c>
      <c r="AB135" s="24">
        <v>966.67420929717991</v>
      </c>
      <c r="AC135" s="24">
        <v>943.25339641570997</v>
      </c>
      <c r="AD135" s="24">
        <v>914.70369640350009</v>
      </c>
      <c r="AE135" s="24">
        <v>889.66652436542495</v>
      </c>
    </row>
    <row r="136" spans="1:31" x14ac:dyDescent="0.35">
      <c r="A136" s="28" t="s">
        <v>131</v>
      </c>
      <c r="B136" s="28" t="s">
        <v>78</v>
      </c>
      <c r="C136" s="24">
        <v>48.147148464918104</v>
      </c>
      <c r="D136" s="24">
        <v>111.2300952177045</v>
      </c>
      <c r="E136" s="24">
        <v>171.41610188484151</v>
      </c>
      <c r="F136" s="24">
        <v>234.961441997528</v>
      </c>
      <c r="G136" s="24">
        <v>307.80359588623003</v>
      </c>
      <c r="H136" s="24">
        <v>361.4722795410155</v>
      </c>
      <c r="I136" s="24">
        <v>413.7959372634885</v>
      </c>
      <c r="J136" s="24">
        <v>463.13023482513398</v>
      </c>
      <c r="K136" s="24">
        <v>509.37758903502998</v>
      </c>
      <c r="L136" s="24">
        <v>559.99526690101493</v>
      </c>
      <c r="M136" s="24">
        <v>618.02578650283499</v>
      </c>
      <c r="N136" s="24">
        <v>688.01100273323004</v>
      </c>
      <c r="O136" s="24">
        <v>761.41645833969005</v>
      </c>
      <c r="P136" s="24">
        <v>815.93089648007992</v>
      </c>
      <c r="Q136" s="24">
        <v>873.91862017058997</v>
      </c>
      <c r="R136" s="24">
        <v>865.55921076154505</v>
      </c>
      <c r="S136" s="24">
        <v>862.12626845550506</v>
      </c>
      <c r="T136" s="24">
        <v>861.2722449913</v>
      </c>
      <c r="U136" s="24">
        <v>862.89488972854497</v>
      </c>
      <c r="V136" s="24">
        <v>857.41179896926496</v>
      </c>
      <c r="W136" s="24">
        <v>855.51869575499995</v>
      </c>
      <c r="X136" s="24">
        <v>855.12017712401996</v>
      </c>
      <c r="Y136" s="24">
        <v>858.67119143294997</v>
      </c>
      <c r="Z136" s="24">
        <v>850.52272738265503</v>
      </c>
      <c r="AA136" s="24">
        <v>844.90384460449002</v>
      </c>
      <c r="AB136" s="24">
        <v>820.86034706878502</v>
      </c>
      <c r="AC136" s="24">
        <v>800.73299166870004</v>
      </c>
      <c r="AD136" s="24">
        <v>777.25016709518002</v>
      </c>
      <c r="AE136" s="24">
        <v>755.44049888610505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4625.9464411449817</v>
      </c>
      <c r="D139" s="24">
        <v>5278.636014909629</v>
      </c>
      <c r="E139" s="24">
        <v>6471.0043906391975</v>
      </c>
      <c r="F139" s="24">
        <v>7236.9196048286294</v>
      </c>
      <c r="G139" s="24">
        <v>7738.8825845062202</v>
      </c>
      <c r="H139" s="24">
        <v>9191.8248921412705</v>
      </c>
      <c r="I139" s="24">
        <v>10225.734903001219</v>
      </c>
      <c r="J139" s="24">
        <v>10624.685655783971</v>
      </c>
      <c r="K139" s="24">
        <v>11820.409552982541</v>
      </c>
      <c r="L139" s="24">
        <v>12929.4874404325</v>
      </c>
      <c r="M139" s="24">
        <v>13141.603879151211</v>
      </c>
      <c r="N139" s="24">
        <v>14642.6115836353</v>
      </c>
      <c r="O139" s="24">
        <v>14980.529480566</v>
      </c>
      <c r="P139" s="24">
        <v>14712.544010713511</v>
      </c>
      <c r="Q139" s="24">
        <v>16247.781525912309</v>
      </c>
      <c r="R139" s="24">
        <v>16871.303852531018</v>
      </c>
      <c r="S139" s="24">
        <v>16660.80156093663</v>
      </c>
      <c r="T139" s="24">
        <v>17903.91557760393</v>
      </c>
      <c r="U139" s="24">
        <v>19152.56245252087</v>
      </c>
      <c r="V139" s="24">
        <v>18990.700045603939</v>
      </c>
      <c r="W139" s="24">
        <v>20398.35346680896</v>
      </c>
      <c r="X139" s="24">
        <v>20446.13255542652</v>
      </c>
      <c r="Y139" s="24">
        <v>19804.58069023379</v>
      </c>
      <c r="Z139" s="24">
        <v>21634.566807321939</v>
      </c>
      <c r="AA139" s="24">
        <v>22255.98589991705</v>
      </c>
      <c r="AB139" s="24">
        <v>21724.052603837579</v>
      </c>
      <c r="AC139" s="24">
        <v>23287.639312326552</v>
      </c>
      <c r="AD139" s="24">
        <v>24845.66600917693</v>
      </c>
      <c r="AE139" s="24">
        <v>24453.892998580461</v>
      </c>
    </row>
    <row r="140" spans="1:31" x14ac:dyDescent="0.35">
      <c r="A140" s="28" t="s">
        <v>132</v>
      </c>
      <c r="B140" s="28" t="s">
        <v>77</v>
      </c>
      <c r="C140" s="24">
        <v>64.151306246280498</v>
      </c>
      <c r="D140" s="24">
        <v>142.70810639142948</v>
      </c>
      <c r="E140" s="24">
        <v>290.05804560038445</v>
      </c>
      <c r="F140" s="24">
        <v>423.63696716785404</v>
      </c>
      <c r="G140" s="24">
        <v>544.65909409475</v>
      </c>
      <c r="H140" s="24">
        <v>655.31308959436001</v>
      </c>
      <c r="I140" s="24">
        <v>760.40436729288001</v>
      </c>
      <c r="J140" s="24">
        <v>821.4131144104</v>
      </c>
      <c r="K140" s="24">
        <v>857.61049700909507</v>
      </c>
      <c r="L140" s="24">
        <v>913.37026289176504</v>
      </c>
      <c r="M140" s="24">
        <v>978.21163166856502</v>
      </c>
      <c r="N140" s="24">
        <v>1061.3212856144901</v>
      </c>
      <c r="O140" s="24">
        <v>1167.576046207425</v>
      </c>
      <c r="P140" s="24">
        <v>1248.07888101053</v>
      </c>
      <c r="Q140" s="24">
        <v>1323.3956263504001</v>
      </c>
      <c r="R140" s="24">
        <v>1318.7356420378651</v>
      </c>
      <c r="S140" s="24">
        <v>1316.7971019911749</v>
      </c>
      <c r="T140" s="24">
        <v>1306.9151008977851</v>
      </c>
      <c r="U140" s="24">
        <v>1296.8921298656451</v>
      </c>
      <c r="V140" s="24">
        <v>1276.05990201604</v>
      </c>
      <c r="W140" s="24">
        <v>1263.9721508216851</v>
      </c>
      <c r="X140" s="24">
        <v>1254.5942125873548</v>
      </c>
      <c r="Y140" s="24">
        <v>1250.9429324979749</v>
      </c>
      <c r="Z140" s="24">
        <v>1231.7260801544151</v>
      </c>
      <c r="AA140" s="24">
        <v>1216.406058720585</v>
      </c>
      <c r="AB140" s="24">
        <v>1178.0307201595299</v>
      </c>
      <c r="AC140" s="24">
        <v>1145.715391881495</v>
      </c>
      <c r="AD140" s="24">
        <v>1108.9551917114252</v>
      </c>
      <c r="AE140" s="24">
        <v>1071.1349267425501</v>
      </c>
    </row>
    <row r="141" spans="1:31" x14ac:dyDescent="0.35">
      <c r="A141" s="28" t="s">
        <v>132</v>
      </c>
      <c r="B141" s="28" t="s">
        <v>78</v>
      </c>
      <c r="C141" s="24">
        <v>54.504996321200998</v>
      </c>
      <c r="D141" s="24">
        <v>121.2000171718595</v>
      </c>
      <c r="E141" s="24">
        <v>246.4105530948635</v>
      </c>
      <c r="F141" s="24">
        <v>359.7100723628995</v>
      </c>
      <c r="G141" s="24">
        <v>462.67911302471151</v>
      </c>
      <c r="H141" s="24">
        <v>556.84235395431494</v>
      </c>
      <c r="I141" s="24">
        <v>646.00375285434507</v>
      </c>
      <c r="J141" s="24">
        <v>698.1222334687701</v>
      </c>
      <c r="K141" s="24">
        <v>728.92722211610999</v>
      </c>
      <c r="L141" s="24">
        <v>775.68013125085508</v>
      </c>
      <c r="M141" s="24">
        <v>831.29174578475499</v>
      </c>
      <c r="N141" s="24">
        <v>901.61334411811504</v>
      </c>
      <c r="O141" s="24">
        <v>991.41305001067997</v>
      </c>
      <c r="P141" s="24">
        <v>1060.077323888775</v>
      </c>
      <c r="Q141" s="24">
        <v>1123.9891116471251</v>
      </c>
      <c r="R141" s="24">
        <v>1120.8929620737999</v>
      </c>
      <c r="S141" s="24">
        <v>1118.5052979040099</v>
      </c>
      <c r="T141" s="24">
        <v>1110.0177312698349</v>
      </c>
      <c r="U141" s="24">
        <v>1100.9582003984449</v>
      </c>
      <c r="V141" s="24">
        <v>1084.406599262235</v>
      </c>
      <c r="W141" s="24">
        <v>1074.2500368595099</v>
      </c>
      <c r="X141" s="24">
        <v>1065.2465268063502</v>
      </c>
      <c r="Y141" s="24">
        <v>1062.00392742443</v>
      </c>
      <c r="Z141" s="24">
        <v>1046.2497746772749</v>
      </c>
      <c r="AA141" s="24">
        <v>1033.6441634330749</v>
      </c>
      <c r="AB141" s="24">
        <v>1000.807478857515</v>
      </c>
      <c r="AC141" s="24">
        <v>972.56489411353994</v>
      </c>
      <c r="AD141" s="24">
        <v>941.67735557460503</v>
      </c>
      <c r="AE141" s="24">
        <v>909.63179845332991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2692.743493007571</v>
      </c>
      <c r="D144" s="24">
        <v>2897.9003531010176</v>
      </c>
      <c r="E144" s="24">
        <v>3182.7702382257758</v>
      </c>
      <c r="F144" s="24">
        <v>3309.9696942884379</v>
      </c>
      <c r="G144" s="24">
        <v>3368.0909214276589</v>
      </c>
      <c r="H144" s="24">
        <v>3710.5040731891581</v>
      </c>
      <c r="I144" s="24">
        <v>4044.5605922486184</v>
      </c>
      <c r="J144" s="24">
        <v>4067.9002496552516</v>
      </c>
      <c r="K144" s="24">
        <v>4454.7601711643683</v>
      </c>
      <c r="L144" s="24">
        <v>4703.28300045991</v>
      </c>
      <c r="M144" s="24">
        <v>4914.6931943048094</v>
      </c>
      <c r="N144" s="24">
        <v>5287.9655986943699</v>
      </c>
      <c r="O144" s="24">
        <v>5323.9847719925101</v>
      </c>
      <c r="P144" s="24">
        <v>5221.8838364209496</v>
      </c>
      <c r="Q144" s="24">
        <v>5610.1847008971499</v>
      </c>
      <c r="R144" s="24">
        <v>5951.7601945189308</v>
      </c>
      <c r="S144" s="24">
        <v>5851.4936368835697</v>
      </c>
      <c r="T144" s="24">
        <v>6277.5462045232498</v>
      </c>
      <c r="U144" s="24">
        <v>6527.9800712889801</v>
      </c>
      <c r="V144" s="24">
        <v>6699.3114003707497</v>
      </c>
      <c r="W144" s="24">
        <v>7010.6424037156103</v>
      </c>
      <c r="X144" s="24">
        <v>6938.7639032015504</v>
      </c>
      <c r="Y144" s="24">
        <v>6744.1877228516396</v>
      </c>
      <c r="Z144" s="24">
        <v>7177.03233838497</v>
      </c>
      <c r="AA144" s="24">
        <v>7559.3788847022606</v>
      </c>
      <c r="AB144" s="24">
        <v>7350.07185855233</v>
      </c>
      <c r="AC144" s="24">
        <v>7867.2372929929797</v>
      </c>
      <c r="AD144" s="24">
        <v>8159.7487943647902</v>
      </c>
      <c r="AE144" s="24">
        <v>8312.6823522842606</v>
      </c>
    </row>
    <row r="145" spans="1:31" x14ac:dyDescent="0.35">
      <c r="A145" s="28" t="s">
        <v>133</v>
      </c>
      <c r="B145" s="28" t="s">
        <v>77</v>
      </c>
      <c r="C145" s="24">
        <v>60.075523904442505</v>
      </c>
      <c r="D145" s="24">
        <v>85.713761499106511</v>
      </c>
      <c r="E145" s="24">
        <v>110.2885361158545</v>
      </c>
      <c r="F145" s="24">
        <v>135.36420599460598</v>
      </c>
      <c r="G145" s="24">
        <v>157.76425849723802</v>
      </c>
      <c r="H145" s="24">
        <v>172.36878361499302</v>
      </c>
      <c r="I145" s="24">
        <v>187.13503942346549</v>
      </c>
      <c r="J145" s="24">
        <v>199.231472844839</v>
      </c>
      <c r="K145" s="24">
        <v>212.56810371589648</v>
      </c>
      <c r="L145" s="24">
        <v>227.56898558342451</v>
      </c>
      <c r="M145" s="24">
        <v>243.76708278015249</v>
      </c>
      <c r="N145" s="24">
        <v>264.9721768325565</v>
      </c>
      <c r="O145" s="24">
        <v>286.17713197445852</v>
      </c>
      <c r="P145" s="24">
        <v>303.02528572082502</v>
      </c>
      <c r="Q145" s="24">
        <v>318.36297519588447</v>
      </c>
      <c r="R145" s="24">
        <v>314.38483466243696</v>
      </c>
      <c r="S145" s="24">
        <v>309.92284984636302</v>
      </c>
      <c r="T145" s="24">
        <v>308.71051003646852</v>
      </c>
      <c r="U145" s="24">
        <v>306.61944155645347</v>
      </c>
      <c r="V145" s="24">
        <v>301.972323433876</v>
      </c>
      <c r="W145" s="24">
        <v>299.92669832801801</v>
      </c>
      <c r="X145" s="24">
        <v>297.08232273459402</v>
      </c>
      <c r="Y145" s="24">
        <v>296.32183550262454</v>
      </c>
      <c r="Z145" s="24">
        <v>291.58200087752897</v>
      </c>
      <c r="AA145" s="24">
        <v>287.88320812988252</v>
      </c>
      <c r="AB145" s="24">
        <v>277.93744180965399</v>
      </c>
      <c r="AC145" s="24">
        <v>271.13921180462802</v>
      </c>
      <c r="AD145" s="24">
        <v>261.927533542633</v>
      </c>
      <c r="AE145" s="24">
        <v>253.88569733238199</v>
      </c>
    </row>
    <row r="146" spans="1:31" x14ac:dyDescent="0.35">
      <c r="A146" s="28" t="s">
        <v>133</v>
      </c>
      <c r="B146" s="28" t="s">
        <v>78</v>
      </c>
      <c r="C146" s="24">
        <v>51.020288974285002</v>
      </c>
      <c r="D146" s="24">
        <v>72.779801462649999</v>
      </c>
      <c r="E146" s="24">
        <v>93.669216004371492</v>
      </c>
      <c r="F146" s="24">
        <v>115.053514994621</v>
      </c>
      <c r="G146" s="24">
        <v>134.00948805809</v>
      </c>
      <c r="H146" s="24">
        <v>146.45091572189298</v>
      </c>
      <c r="I146" s="24">
        <v>158.95887478542298</v>
      </c>
      <c r="J146" s="24">
        <v>169.20716221237151</v>
      </c>
      <c r="K146" s="24">
        <v>180.5211178417205</v>
      </c>
      <c r="L146" s="24">
        <v>193.37877046585052</v>
      </c>
      <c r="M146" s="24">
        <v>207.2022071811555</v>
      </c>
      <c r="N146" s="24">
        <v>225.18043215560903</v>
      </c>
      <c r="O146" s="24">
        <v>243.13723850035649</v>
      </c>
      <c r="P146" s="24">
        <v>257.4289565920825</v>
      </c>
      <c r="Q146" s="24">
        <v>270.51237061691251</v>
      </c>
      <c r="R146" s="24">
        <v>267.146640155792</v>
      </c>
      <c r="S146" s="24">
        <v>263.4316359224315</v>
      </c>
      <c r="T146" s="24">
        <v>262.38040991115554</v>
      </c>
      <c r="U146" s="24">
        <v>260.47807743930798</v>
      </c>
      <c r="V146" s="24">
        <v>256.60515950489003</v>
      </c>
      <c r="W146" s="24">
        <v>254.80510637044901</v>
      </c>
      <c r="X146" s="24">
        <v>252.44679825210551</v>
      </c>
      <c r="Y146" s="24">
        <v>251.72290514659849</v>
      </c>
      <c r="Z146" s="24">
        <v>247.558305714607</v>
      </c>
      <c r="AA146" s="24">
        <v>244.51915329253652</v>
      </c>
      <c r="AB146" s="24">
        <v>236.01736207771302</v>
      </c>
      <c r="AC146" s="24">
        <v>230.3503407382965</v>
      </c>
      <c r="AD146" s="24">
        <v>222.62988717269852</v>
      </c>
      <c r="AE146" s="24">
        <v>215.471433261871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249.51803746754041</v>
      </c>
      <c r="D149" s="24">
        <v>275.6499797128958</v>
      </c>
      <c r="E149" s="24">
        <v>311.9183108667649</v>
      </c>
      <c r="F149" s="24">
        <v>340.02564433585781</v>
      </c>
      <c r="G149" s="24">
        <v>353.48981750926117</v>
      </c>
      <c r="H149" s="24">
        <v>401.7562453123154</v>
      </c>
      <c r="I149" s="24">
        <v>430.95345847705931</v>
      </c>
      <c r="J149" s="24">
        <v>450.10196643167933</v>
      </c>
      <c r="K149" s="24">
        <v>476.71422427923574</v>
      </c>
      <c r="L149" s="24">
        <v>507.68377968920271</v>
      </c>
      <c r="M149" s="24">
        <v>534.63191241047207</v>
      </c>
      <c r="N149" s="24">
        <v>592.76728438512998</v>
      </c>
      <c r="O149" s="24">
        <v>620.24120994532893</v>
      </c>
      <c r="P149" s="24">
        <v>612.05182753157101</v>
      </c>
      <c r="Q149" s="24">
        <v>682.20292993287603</v>
      </c>
      <c r="R149" s="24">
        <v>706.68579636456195</v>
      </c>
      <c r="S149" s="24">
        <v>730.20142556100598</v>
      </c>
      <c r="T149" s="24">
        <v>758.18175437531909</v>
      </c>
      <c r="U149" s="24">
        <v>801.61176658439604</v>
      </c>
      <c r="V149" s="24">
        <v>821.23275497118198</v>
      </c>
      <c r="W149" s="24">
        <v>865.346550208591</v>
      </c>
      <c r="X149" s="24">
        <v>889.324215794461</v>
      </c>
      <c r="Y149" s="24">
        <v>874.37889343562597</v>
      </c>
      <c r="Z149" s="24">
        <v>958.32539972142501</v>
      </c>
      <c r="AA149" s="24">
        <v>986.2738946538891</v>
      </c>
      <c r="AB149" s="24">
        <v>983.46688216854295</v>
      </c>
      <c r="AC149" s="24">
        <v>1015.3560789282531</v>
      </c>
      <c r="AD149" s="24">
        <v>1069.7087365498419</v>
      </c>
      <c r="AE149" s="24">
        <v>1079.906140604658</v>
      </c>
    </row>
    <row r="150" spans="1:31" x14ac:dyDescent="0.35">
      <c r="A150" s="28" t="s">
        <v>134</v>
      </c>
      <c r="B150" s="28" t="s">
        <v>77</v>
      </c>
      <c r="C150" s="24">
        <v>7.4350499542057493</v>
      </c>
      <c r="D150" s="24">
        <v>8.5847996884584017</v>
      </c>
      <c r="E150" s="24">
        <v>9.9419351065158494</v>
      </c>
      <c r="F150" s="24">
        <v>11.430874892175151</v>
      </c>
      <c r="G150" s="24">
        <v>13.1532253411412</v>
      </c>
      <c r="H150" s="24">
        <v>15.275724272429899</v>
      </c>
      <c r="I150" s="24">
        <v>17.826290343582603</v>
      </c>
      <c r="J150" s="24">
        <v>20.605175332426999</v>
      </c>
      <c r="K150" s="24">
        <v>23.1537496089935</v>
      </c>
      <c r="L150" s="24">
        <v>26.203799539208401</v>
      </c>
      <c r="M150" s="24">
        <v>29.37836561018225</v>
      </c>
      <c r="N150" s="24">
        <v>32.398468659400898</v>
      </c>
      <c r="O150" s="24">
        <v>35.529395595908149</v>
      </c>
      <c r="P150" s="24">
        <v>38.61251435291765</v>
      </c>
      <c r="Q150" s="24">
        <v>41.585645999193147</v>
      </c>
      <c r="R150" s="24">
        <v>41.782339949488602</v>
      </c>
      <c r="S150" s="24">
        <v>42.205885196089703</v>
      </c>
      <c r="T150" s="24">
        <v>42.743775049447997</v>
      </c>
      <c r="U150" s="24">
        <v>43.363380846977201</v>
      </c>
      <c r="V150" s="24">
        <v>43.709650841206297</v>
      </c>
      <c r="W150" s="24">
        <v>44.098525187969202</v>
      </c>
      <c r="X150" s="24">
        <v>44.469700484514199</v>
      </c>
      <c r="Y150" s="24">
        <v>44.955715558005494</v>
      </c>
      <c r="Z150" s="24">
        <v>45.056434790611256</v>
      </c>
      <c r="AA150" s="24">
        <v>45.2991448949575</v>
      </c>
      <c r="AB150" s="24">
        <v>44.599209690570802</v>
      </c>
      <c r="AC150" s="24">
        <v>44.02248985815045</v>
      </c>
      <c r="AD150" s="24">
        <v>43.135029944136704</v>
      </c>
      <c r="AE150" s="24">
        <v>42.3664500367641</v>
      </c>
    </row>
    <row r="151" spans="1:31" x14ac:dyDescent="0.35">
      <c r="A151" s="28" t="s">
        <v>134</v>
      </c>
      <c r="B151" s="28" t="s">
        <v>78</v>
      </c>
      <c r="C151" s="24">
        <v>6.3181499573588003</v>
      </c>
      <c r="D151" s="24">
        <v>7.2926997227221504</v>
      </c>
      <c r="E151" s="24">
        <v>8.4436200628280496</v>
      </c>
      <c r="F151" s="24">
        <v>9.7108249199389984</v>
      </c>
      <c r="G151" s="24">
        <v>11.1690002918243</v>
      </c>
      <c r="H151" s="24">
        <v>12.975749394893601</v>
      </c>
      <c r="I151" s="24">
        <v>15.148360297944349</v>
      </c>
      <c r="J151" s="24">
        <v>17.503125309944149</v>
      </c>
      <c r="K151" s="24">
        <v>19.67167464494705</v>
      </c>
      <c r="L151" s="24">
        <v>22.257249714136098</v>
      </c>
      <c r="M151" s="24">
        <v>24.957085331976398</v>
      </c>
      <c r="N151" s="24">
        <v>27.523863783121101</v>
      </c>
      <c r="O151" s="24">
        <v>30.168130593538251</v>
      </c>
      <c r="P151" s="24">
        <v>32.794054492115954</v>
      </c>
      <c r="Q151" s="24">
        <v>35.324595973014802</v>
      </c>
      <c r="R151" s="24">
        <v>35.482314934849704</v>
      </c>
      <c r="S151" s="24">
        <v>35.854560253053904</v>
      </c>
      <c r="T151" s="24">
        <v>36.295599672794296</v>
      </c>
      <c r="U151" s="24">
        <v>36.8521057472229</v>
      </c>
      <c r="V151" s="24">
        <v>37.131000932455045</v>
      </c>
      <c r="W151" s="24">
        <v>37.481230108618703</v>
      </c>
      <c r="X151" s="24">
        <v>37.784220345705748</v>
      </c>
      <c r="Y151" s="24">
        <v>38.163205528259248</v>
      </c>
      <c r="Z151" s="24">
        <v>38.264494401216503</v>
      </c>
      <c r="AA151" s="24">
        <v>38.48305000698565</v>
      </c>
      <c r="AB151" s="24">
        <v>37.887634277164899</v>
      </c>
      <c r="AC151" s="24">
        <v>37.405199910849298</v>
      </c>
      <c r="AD151" s="24">
        <v>36.6414199080467</v>
      </c>
      <c r="AE151" s="24">
        <v>35.972575557827952</v>
      </c>
    </row>
  </sheetData>
  <sheetProtection algorithmName="SHA-512" hashValue="jEXtu5NrLxe4a2OpURppyZSr4dgEnyxYa4wFrXX1lyCJkR831hff7R1+RL6axWhQ8PUBXmAcmugTMrauS099uw==" saltValue="0SG7M8KfGEGzNOe8NBE6X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14D2-F549-4466-B635-E11853C8BEC4}">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P9JkxOtQD/KBoytQzT5TtU0uY6h2c2RZio7Xsu4ts4zwgFLfyWeKq/Cve3h0Zn8AYdlTohk/+j+vRO9LSY52kw==" saltValue="MDqwO0DUR2jSuc7yCmzac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6324D-6540-4F91-AD7B-D39AFFF0AE0D}">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13911.038499999999</v>
      </c>
      <c r="G6" s="24">
        <v>11707.230639999998</v>
      </c>
      <c r="H6" s="24">
        <v>11144.870229999999</v>
      </c>
      <c r="I6" s="24">
        <v>10657.212849999998</v>
      </c>
      <c r="J6" s="24">
        <v>9957.2128499999981</v>
      </c>
      <c r="K6" s="24">
        <v>8450.4913699999979</v>
      </c>
      <c r="L6" s="24">
        <v>8450.4913699999979</v>
      </c>
      <c r="M6" s="24">
        <v>8450.4913699999979</v>
      </c>
      <c r="N6" s="24">
        <v>7577.4117499999984</v>
      </c>
      <c r="O6" s="24">
        <v>7577.4117499999984</v>
      </c>
      <c r="P6" s="24">
        <v>7577.4117499999984</v>
      </c>
      <c r="Q6" s="24">
        <v>7041.2196099999992</v>
      </c>
      <c r="R6" s="24">
        <v>6395.9999699999998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3758.1930319399999</v>
      </c>
      <c r="G7" s="24">
        <v>3758.1930319392</v>
      </c>
      <c r="H7" s="24">
        <v>3542.9276636373997</v>
      </c>
      <c r="I7" s="24">
        <v>3542.9276636370996</v>
      </c>
      <c r="J7" s="24">
        <v>3542.9276636367995</v>
      </c>
      <c r="K7" s="24">
        <v>3343.3755219531904</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5554.8904854223638</v>
      </c>
      <c r="V10" s="24">
        <v>5434.8904854223638</v>
      </c>
      <c r="W10" s="24">
        <v>5533.1577554223622</v>
      </c>
      <c r="X10" s="24">
        <v>5439.1577554223622</v>
      </c>
      <c r="Y10" s="24">
        <v>5523.6135654223617</v>
      </c>
      <c r="Z10" s="24">
        <v>5862.2758554223628</v>
      </c>
      <c r="AA10" s="24">
        <v>6316.0680554223627</v>
      </c>
      <c r="AB10" s="24">
        <v>7153.9795154223621</v>
      </c>
      <c r="AC10" s="24">
        <v>6569.9795154223621</v>
      </c>
      <c r="AD10" s="24">
        <v>7963.1110954223623</v>
      </c>
      <c r="AE10" s="24">
        <v>7444.1110954223623</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8952.8380012512098</v>
      </c>
      <c r="D12" s="24">
        <v>11397.452189283924</v>
      </c>
      <c r="E12" s="24">
        <v>12299.813892283923</v>
      </c>
      <c r="F12" s="24">
        <v>13248.62110428179</v>
      </c>
      <c r="G12" s="24">
        <v>14701.644627283922</v>
      </c>
      <c r="H12" s="24">
        <v>15656.020547283921</v>
      </c>
      <c r="I12" s="24">
        <v>17076.820640383921</v>
      </c>
      <c r="J12" s="24">
        <v>18486.14346728392</v>
      </c>
      <c r="K12" s="24">
        <v>22109.171237283921</v>
      </c>
      <c r="L12" s="24">
        <v>22134.326917283921</v>
      </c>
      <c r="M12" s="24">
        <v>22275.718997283922</v>
      </c>
      <c r="N12" s="24">
        <v>23278.756863283921</v>
      </c>
      <c r="O12" s="24">
        <v>23555.454014335679</v>
      </c>
      <c r="P12" s="24">
        <v>23821.423106335678</v>
      </c>
      <c r="Q12" s="24">
        <v>23965.082044809802</v>
      </c>
      <c r="R12" s="24">
        <v>25096.382061758042</v>
      </c>
      <c r="S12" s="24">
        <v>29770.100904809802</v>
      </c>
      <c r="T12" s="24">
        <v>29937.74005308226</v>
      </c>
      <c r="U12" s="24">
        <v>29819.993932319321</v>
      </c>
      <c r="V12" s="24">
        <v>29279.767776896959</v>
      </c>
      <c r="W12" s="24">
        <v>32059.338477659898</v>
      </c>
      <c r="X12" s="24">
        <v>34318.532756857247</v>
      </c>
      <c r="Y12" s="24">
        <v>33983.609104467607</v>
      </c>
      <c r="Z12" s="24">
        <v>33290.341295923157</v>
      </c>
      <c r="AA12" s="24">
        <v>32997.030513618665</v>
      </c>
      <c r="AB12" s="24">
        <v>34726.910755568984</v>
      </c>
      <c r="AC12" s="24">
        <v>37311.785505578759</v>
      </c>
      <c r="AD12" s="24">
        <v>39265.156563485099</v>
      </c>
      <c r="AE12" s="24">
        <v>40026.678101490477</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6959.1559867858805</v>
      </c>
      <c r="J13" s="24">
        <v>7154.6537267858794</v>
      </c>
      <c r="K13" s="24">
        <v>10646.155486785881</v>
      </c>
      <c r="L13" s="24">
        <v>10646.155486785881</v>
      </c>
      <c r="M13" s="24">
        <v>10646.155486785881</v>
      </c>
      <c r="N13" s="24">
        <v>10646.155486785881</v>
      </c>
      <c r="O13" s="24">
        <v>10646.155486785881</v>
      </c>
      <c r="P13" s="24">
        <v>10646.155486785881</v>
      </c>
      <c r="Q13" s="24">
        <v>10646.155486785881</v>
      </c>
      <c r="R13" s="24">
        <v>10525.155486785881</v>
      </c>
      <c r="S13" s="24">
        <v>10475.155595484846</v>
      </c>
      <c r="T13" s="24">
        <v>10324.855592433863</v>
      </c>
      <c r="U13" s="24">
        <v>10324.855592434769</v>
      </c>
      <c r="V13" s="24">
        <v>10324.855592440113</v>
      </c>
      <c r="W13" s="24">
        <v>10571.994323734125</v>
      </c>
      <c r="X13" s="24">
        <v>13949.257984039301</v>
      </c>
      <c r="Y13" s="24">
        <v>13651.665004039301</v>
      </c>
      <c r="Z13" s="24">
        <v>13233.045008922114</v>
      </c>
      <c r="AA13" s="24">
        <v>13260.326938098138</v>
      </c>
      <c r="AB13" s="24">
        <v>17131.779277487778</v>
      </c>
      <c r="AC13" s="24">
        <v>17021.379275961903</v>
      </c>
      <c r="AD13" s="24">
        <v>18668.579272910145</v>
      </c>
      <c r="AE13" s="24">
        <v>18257.849819583727</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490</v>
      </c>
      <c r="T14" s="24">
        <v>490</v>
      </c>
      <c r="U14" s="24">
        <v>490</v>
      </c>
      <c r="V14" s="24">
        <v>470</v>
      </c>
      <c r="W14" s="24">
        <v>450.00259073500001</v>
      </c>
      <c r="X14" s="24">
        <v>150.00259086630001</v>
      </c>
      <c r="Y14" s="24">
        <v>150.0025908689</v>
      </c>
      <c r="Z14" s="24">
        <v>275.6867499999999</v>
      </c>
      <c r="AA14" s="24">
        <v>277.50697999999988</v>
      </c>
      <c r="AB14" s="24">
        <v>444.96656000000002</v>
      </c>
      <c r="AC14" s="24">
        <v>444.96656000000002</v>
      </c>
      <c r="AD14" s="24">
        <v>444.96656000000002</v>
      </c>
      <c r="AE14" s="24">
        <v>444.966535999999</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4850.0002000000004</v>
      </c>
      <c r="O15" s="24">
        <v>4850.0018</v>
      </c>
      <c r="P15" s="24">
        <v>4850</v>
      </c>
      <c r="Q15" s="24">
        <v>4850</v>
      </c>
      <c r="R15" s="24">
        <v>4886.26872</v>
      </c>
      <c r="S15" s="24">
        <v>5913.9423399999987</v>
      </c>
      <c r="T15" s="24">
        <v>5961.1251999999995</v>
      </c>
      <c r="U15" s="24">
        <v>6069.7629999999981</v>
      </c>
      <c r="V15" s="24">
        <v>6069.7583999999979</v>
      </c>
      <c r="W15" s="24">
        <v>6274.52567</v>
      </c>
      <c r="X15" s="24">
        <v>7104.3743700000005</v>
      </c>
      <c r="Y15" s="24">
        <v>7104.3831700000001</v>
      </c>
      <c r="Z15" s="24">
        <v>7104.3718699999999</v>
      </c>
      <c r="AA15" s="24">
        <v>7104.3747700000004</v>
      </c>
      <c r="AB15" s="24">
        <v>8322.0615699999998</v>
      </c>
      <c r="AC15" s="24">
        <v>8322.0617700000003</v>
      </c>
      <c r="AD15" s="24">
        <v>8671.3703999999998</v>
      </c>
      <c r="AE15" s="24">
        <v>8671.3703999999998</v>
      </c>
      <c r="AF15" s="27"/>
      <c r="AG15" s="27"/>
      <c r="AH15" s="27"/>
      <c r="AI15" s="27"/>
    </row>
    <row r="16" spans="1:35" x14ac:dyDescent="0.35">
      <c r="A16" s="28" t="s">
        <v>40</v>
      </c>
      <c r="B16" s="28" t="s">
        <v>56</v>
      </c>
      <c r="C16" s="24">
        <v>86.530999436974355</v>
      </c>
      <c r="D16" s="24">
        <v>212.47799813747366</v>
      </c>
      <c r="E16" s="24">
        <v>422.08000028133256</v>
      </c>
      <c r="F16" s="24">
        <v>710.88098949193795</v>
      </c>
      <c r="G16" s="24">
        <v>1092.0589862465843</v>
      </c>
      <c r="H16" s="24">
        <v>1530.3139966130238</v>
      </c>
      <c r="I16" s="24">
        <v>2056.2020196914632</v>
      </c>
      <c r="J16" s="24">
        <v>2653.4510054588295</v>
      </c>
      <c r="K16" s="24">
        <v>3326.2560155391639</v>
      </c>
      <c r="L16" s="24">
        <v>3835.3649988174384</v>
      </c>
      <c r="M16" s="24">
        <v>4409.5619447231147</v>
      </c>
      <c r="N16" s="24">
        <v>5038.9190037250401</v>
      </c>
      <c r="O16" s="24">
        <v>5723.1939969062714</v>
      </c>
      <c r="P16" s="24">
        <v>6362.1370782851982</v>
      </c>
      <c r="Q16" s="24">
        <v>7028.8680858611979</v>
      </c>
      <c r="R16" s="24">
        <v>7398.2730484008653</v>
      </c>
      <c r="S16" s="24">
        <v>7780.5079445838801</v>
      </c>
      <c r="T16" s="24">
        <v>8173.1058993339393</v>
      </c>
      <c r="U16" s="24">
        <v>8577.2820091247449</v>
      </c>
      <c r="V16" s="24">
        <v>8995.4019289016651</v>
      </c>
      <c r="W16" s="24">
        <v>9423.6349153518622</v>
      </c>
      <c r="X16" s="24">
        <v>9861.3990535736011</v>
      </c>
      <c r="Y16" s="24">
        <v>10313.446173667895</v>
      </c>
      <c r="Z16" s="24">
        <v>10780.429218292229</v>
      </c>
      <c r="AA16" s="24">
        <v>11257.703903198235</v>
      </c>
      <c r="AB16" s="24">
        <v>11749.378868103018</v>
      </c>
      <c r="AC16" s="24">
        <v>12256.289855003346</v>
      </c>
      <c r="AD16" s="24">
        <v>12769.824881553643</v>
      </c>
      <c r="AE16" s="24">
        <v>13296.024954795826</v>
      </c>
      <c r="AF16" s="27"/>
      <c r="AG16" s="27"/>
      <c r="AH16" s="27"/>
      <c r="AI16" s="27"/>
    </row>
    <row r="17" spans="1:35" x14ac:dyDescent="0.35">
      <c r="A17" s="31" t="s">
        <v>138</v>
      </c>
      <c r="B17" s="31"/>
      <c r="C17" s="32">
        <v>56376.148971557595</v>
      </c>
      <c r="D17" s="32">
        <v>59704.948157148909</v>
      </c>
      <c r="E17" s="32">
        <v>58952.309860148904</v>
      </c>
      <c r="F17" s="32">
        <v>56364.348604086772</v>
      </c>
      <c r="G17" s="32">
        <v>55613.564267088099</v>
      </c>
      <c r="H17" s="32">
        <v>55790.314408786304</v>
      </c>
      <c r="I17" s="32">
        <v>56973.457121886</v>
      </c>
      <c r="J17" s="32">
        <v>57878.277688785704</v>
      </c>
      <c r="K17" s="32">
        <v>63286.53359710209</v>
      </c>
      <c r="L17" s="32">
        <v>62925.813755148898</v>
      </c>
      <c r="M17" s="32">
        <v>63067.205835148896</v>
      </c>
      <c r="N17" s="32">
        <v>62927.824084811014</v>
      </c>
      <c r="O17" s="32">
        <v>62742.521235862769</v>
      </c>
      <c r="P17" s="32">
        <v>62891.490327862768</v>
      </c>
      <c r="Q17" s="32">
        <v>61568.957126336893</v>
      </c>
      <c r="R17" s="32">
        <v>61549.03750328513</v>
      </c>
      <c r="S17" s="32">
        <v>64407.356483509982</v>
      </c>
      <c r="T17" s="32">
        <v>64424.695628731461</v>
      </c>
      <c r="U17" s="32">
        <v>63716.140004072942</v>
      </c>
      <c r="V17" s="32">
        <v>63055.913848655924</v>
      </c>
      <c r="W17" s="32">
        <v>66180.890550712866</v>
      </c>
      <c r="X17" s="32">
        <v>69563.348490215401</v>
      </c>
      <c r="Y17" s="32">
        <v>68210.28766782576</v>
      </c>
      <c r="Z17" s="32">
        <v>66887.062154164116</v>
      </c>
      <c r="AA17" s="32">
        <v>66065.325501035652</v>
      </c>
      <c r="AB17" s="32">
        <v>71895.569542375611</v>
      </c>
      <c r="AC17" s="32">
        <v>72671.044290859514</v>
      </c>
      <c r="AD17" s="32">
        <v>75439.746925714091</v>
      </c>
      <c r="AE17" s="32">
        <v>75271.539010393055</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7465.03856</v>
      </c>
      <c r="G20" s="24">
        <v>5261.2306999999992</v>
      </c>
      <c r="H20" s="24">
        <v>4753.6506199999994</v>
      </c>
      <c r="I20" s="24">
        <v>4265.9932399999989</v>
      </c>
      <c r="J20" s="24">
        <v>4265.9932399999989</v>
      </c>
      <c r="K20" s="24">
        <v>2759.2717599999987</v>
      </c>
      <c r="L20" s="24">
        <v>2759.2717599999987</v>
      </c>
      <c r="M20" s="24">
        <v>2759.2717599999987</v>
      </c>
      <c r="N20" s="24">
        <v>1886.192139999999</v>
      </c>
      <c r="O20" s="24">
        <v>1886.192139999999</v>
      </c>
      <c r="P20" s="24">
        <v>1886.192139999999</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1555.1631500000001</v>
      </c>
      <c r="V24" s="24">
        <v>1555.1631500000001</v>
      </c>
      <c r="W24" s="24">
        <v>1653.4304200000001</v>
      </c>
      <c r="X24" s="24">
        <v>1653.4304200000001</v>
      </c>
      <c r="Y24" s="24">
        <v>1737.8862299999989</v>
      </c>
      <c r="Z24" s="24">
        <v>2201.3251</v>
      </c>
      <c r="AA24" s="24">
        <v>2201.3251</v>
      </c>
      <c r="AB24" s="24">
        <v>2201.3251</v>
      </c>
      <c r="AC24" s="24">
        <v>2201.3251</v>
      </c>
      <c r="AD24" s="24">
        <v>3128.7750999999998</v>
      </c>
      <c r="AE24" s="24">
        <v>3128.7750999999998</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2981.1841915422328</v>
      </c>
      <c r="E26" s="24">
        <v>3741.8900915422332</v>
      </c>
      <c r="F26" s="24">
        <v>4502.4473995422322</v>
      </c>
      <c r="G26" s="24">
        <v>5288.4128595422326</v>
      </c>
      <c r="H26" s="24">
        <v>6105.6333595422329</v>
      </c>
      <c r="I26" s="24">
        <v>6922.853799542233</v>
      </c>
      <c r="J26" s="24">
        <v>7560.7294995422326</v>
      </c>
      <c r="K26" s="24">
        <v>10485.325899542233</v>
      </c>
      <c r="L26" s="24">
        <v>10485.325899542233</v>
      </c>
      <c r="M26" s="24">
        <v>10485.325899542233</v>
      </c>
      <c r="N26" s="24">
        <v>10485.325899542233</v>
      </c>
      <c r="O26" s="24">
        <v>10485.325899542233</v>
      </c>
      <c r="P26" s="24">
        <v>10485.325899542233</v>
      </c>
      <c r="Q26" s="24">
        <v>10485.325899542233</v>
      </c>
      <c r="R26" s="24">
        <v>10438.825899542233</v>
      </c>
      <c r="S26" s="24">
        <v>10268.825899542233</v>
      </c>
      <c r="T26" s="24">
        <v>10066.345903814694</v>
      </c>
      <c r="U26" s="24">
        <v>10066.345903814694</v>
      </c>
      <c r="V26" s="24">
        <v>9705.8459038146939</v>
      </c>
      <c r="W26" s="24">
        <v>11989.152604577634</v>
      </c>
      <c r="X26" s="24">
        <v>12314.123304577635</v>
      </c>
      <c r="Y26" s="24">
        <v>12019.143301220702</v>
      </c>
      <c r="Z26" s="24">
        <v>12019.143301220702</v>
      </c>
      <c r="AA26" s="24">
        <v>12019.143301220702</v>
      </c>
      <c r="AB26" s="24">
        <v>11792.343298168944</v>
      </c>
      <c r="AC26" s="24">
        <v>12356.668048168944</v>
      </c>
      <c r="AD26" s="24">
        <v>12613.026308168945</v>
      </c>
      <c r="AE26" s="24">
        <v>12499.836305727538</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2600.362995147701</v>
      </c>
      <c r="J27" s="24">
        <v>2795.8607351477008</v>
      </c>
      <c r="K27" s="24">
        <v>6287.3624951477013</v>
      </c>
      <c r="L27" s="24">
        <v>6287.3624951477013</v>
      </c>
      <c r="M27" s="24">
        <v>6287.3624951477013</v>
      </c>
      <c r="N27" s="24">
        <v>6287.3624951477013</v>
      </c>
      <c r="O27" s="24">
        <v>6287.3624951477013</v>
      </c>
      <c r="P27" s="24">
        <v>6287.3624951477013</v>
      </c>
      <c r="Q27" s="24">
        <v>6287.3624951477013</v>
      </c>
      <c r="R27" s="24">
        <v>6287.3624951477013</v>
      </c>
      <c r="S27" s="24">
        <v>6287.3624951477013</v>
      </c>
      <c r="T27" s="24">
        <v>6137.0624920959444</v>
      </c>
      <c r="U27" s="24">
        <v>6137.0624920959444</v>
      </c>
      <c r="V27" s="24">
        <v>6137.0624920959444</v>
      </c>
      <c r="W27" s="24">
        <v>6137.0624920959444</v>
      </c>
      <c r="X27" s="24">
        <v>7606.8507905700662</v>
      </c>
      <c r="Y27" s="24">
        <v>7533.8507905700662</v>
      </c>
      <c r="Z27" s="24">
        <v>7533.8507905700662</v>
      </c>
      <c r="AA27" s="24">
        <v>7533.8507905700662</v>
      </c>
      <c r="AB27" s="24">
        <v>9466.261330570067</v>
      </c>
      <c r="AC27" s="24">
        <v>9466.261330570067</v>
      </c>
      <c r="AD27" s="24">
        <v>9416.261330570067</v>
      </c>
      <c r="AE27" s="24">
        <v>9626.5762253820794</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4280.0002000000004</v>
      </c>
      <c r="O29" s="24">
        <v>4280.0018</v>
      </c>
      <c r="P29" s="24">
        <v>4280</v>
      </c>
      <c r="Q29" s="24">
        <v>4280</v>
      </c>
      <c r="R29" s="24">
        <v>4280.0010000000002</v>
      </c>
      <c r="S29" s="24">
        <v>4279.9989000000005</v>
      </c>
      <c r="T29" s="24">
        <v>4279.9955</v>
      </c>
      <c r="U29" s="24">
        <v>4280</v>
      </c>
      <c r="V29" s="24">
        <v>4279.9953999999998</v>
      </c>
      <c r="W29" s="24">
        <v>4280</v>
      </c>
      <c r="X29" s="24">
        <v>4279.9983000000002</v>
      </c>
      <c r="Y29" s="24">
        <v>4280.0070999999998</v>
      </c>
      <c r="Z29" s="24">
        <v>4279.9957999999997</v>
      </c>
      <c r="AA29" s="24">
        <v>4279.9987000000001</v>
      </c>
      <c r="AB29" s="24">
        <v>4279.9997999999996</v>
      </c>
      <c r="AC29" s="24">
        <v>4280</v>
      </c>
      <c r="AD29" s="24">
        <v>4280</v>
      </c>
      <c r="AE29" s="24">
        <v>4280</v>
      </c>
    </row>
    <row r="30" spans="1:35" s="27" customFormat="1" x14ac:dyDescent="0.35">
      <c r="A30" s="28" t="s">
        <v>130</v>
      </c>
      <c r="B30" s="28" t="s">
        <v>56</v>
      </c>
      <c r="C30" s="24">
        <v>30.446999073028561</v>
      </c>
      <c r="D30" s="24">
        <v>71.710999488830396</v>
      </c>
      <c r="E30" s="24">
        <v>130.26999664306541</v>
      </c>
      <c r="F30" s="24">
        <v>212.05199813842762</v>
      </c>
      <c r="G30" s="24">
        <v>324.24499130248932</v>
      </c>
      <c r="H30" s="24">
        <v>448.4980010986319</v>
      </c>
      <c r="I30" s="24">
        <v>597.43599700927598</v>
      </c>
      <c r="J30" s="24">
        <v>773.87902832031205</v>
      </c>
      <c r="K30" s="24">
        <v>981.44902038574105</v>
      </c>
      <c r="L30" s="24">
        <v>1142.609985351562</v>
      </c>
      <c r="M30" s="24">
        <v>1324.166015624995</v>
      </c>
      <c r="N30" s="24">
        <v>1522.276062011716</v>
      </c>
      <c r="O30" s="24">
        <v>1738.337951660151</v>
      </c>
      <c r="P30" s="24">
        <v>1943.716033935541</v>
      </c>
      <c r="Q30" s="24">
        <v>2158.800018310546</v>
      </c>
      <c r="R30" s="24">
        <v>2279.3790283203098</v>
      </c>
      <c r="S30" s="24">
        <v>2405.0519714355441</v>
      </c>
      <c r="T30" s="24">
        <v>2533.801879882807</v>
      </c>
      <c r="U30" s="24">
        <v>2666.9820861816352</v>
      </c>
      <c r="V30" s="24">
        <v>2804.597869873046</v>
      </c>
      <c r="W30" s="24">
        <v>2945.1170043945313</v>
      </c>
      <c r="X30" s="24">
        <v>3088.9769897460928</v>
      </c>
      <c r="Y30" s="24">
        <v>3237.890014648432</v>
      </c>
      <c r="Z30" s="24">
        <v>3391.4570922851508</v>
      </c>
      <c r="AA30" s="24">
        <v>3548.962036132807</v>
      </c>
      <c r="AB30" s="24">
        <v>3710.465942382812</v>
      </c>
      <c r="AC30" s="24">
        <v>3876.9600219726508</v>
      </c>
      <c r="AD30" s="24">
        <v>4046.070922851557</v>
      </c>
      <c r="AE30" s="24">
        <v>4218.4269409179678</v>
      </c>
    </row>
    <row r="31" spans="1:35" s="27" customFormat="1" x14ac:dyDescent="0.35">
      <c r="A31" s="31" t="s">
        <v>138</v>
      </c>
      <c r="B31" s="31"/>
      <c r="C31" s="32">
        <v>19239.092994689934</v>
      </c>
      <c r="D31" s="32">
        <v>19994.547186689935</v>
      </c>
      <c r="E31" s="32">
        <v>19280.253086689936</v>
      </c>
      <c r="F31" s="32">
        <v>19215.848954689933</v>
      </c>
      <c r="G31" s="32">
        <v>17798.006554689935</v>
      </c>
      <c r="H31" s="32">
        <v>18107.646974689935</v>
      </c>
      <c r="I31" s="32">
        <v>18437.210034689935</v>
      </c>
      <c r="J31" s="32">
        <v>19270.583474689931</v>
      </c>
      <c r="K31" s="32">
        <v>24179.960154689936</v>
      </c>
      <c r="L31" s="32">
        <v>24179.960154689936</v>
      </c>
      <c r="M31" s="32">
        <v>24179.960154689936</v>
      </c>
      <c r="N31" s="32">
        <v>23306.880534689932</v>
      </c>
      <c r="O31" s="32">
        <v>23306.880534689932</v>
      </c>
      <c r="P31" s="32">
        <v>23306.880534689932</v>
      </c>
      <c r="Q31" s="32">
        <v>22720.688394689932</v>
      </c>
      <c r="R31" s="32">
        <v>22674.188394689932</v>
      </c>
      <c r="S31" s="32">
        <v>22504.188394689932</v>
      </c>
      <c r="T31" s="32">
        <v>22151.408395910639</v>
      </c>
      <c r="U31" s="32">
        <v>22318.57154591064</v>
      </c>
      <c r="V31" s="32">
        <v>21958.07154591064</v>
      </c>
      <c r="W31" s="32">
        <v>24339.64551667358</v>
      </c>
      <c r="X31" s="32">
        <v>24784.404515147704</v>
      </c>
      <c r="Y31" s="32">
        <v>24060.88032179077</v>
      </c>
      <c r="Z31" s="32">
        <v>24339.319191790768</v>
      </c>
      <c r="AA31" s="32">
        <v>24339.319191790768</v>
      </c>
      <c r="AB31" s="32">
        <v>26044.929728739007</v>
      </c>
      <c r="AC31" s="32">
        <v>26609.254478739007</v>
      </c>
      <c r="AD31" s="32">
        <v>27743.062738739012</v>
      </c>
      <c r="AE31" s="32">
        <v>27840.187631109617</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6445.9999399999997</v>
      </c>
      <c r="G34" s="24">
        <v>6445.9999399999997</v>
      </c>
      <c r="H34" s="24">
        <v>6391.2196099999992</v>
      </c>
      <c r="I34" s="24">
        <v>6391.2196099999992</v>
      </c>
      <c r="J34" s="24">
        <v>5691.2196099999992</v>
      </c>
      <c r="K34" s="24">
        <v>5691.2196099999992</v>
      </c>
      <c r="L34" s="24">
        <v>5691.2196099999992</v>
      </c>
      <c r="M34" s="24">
        <v>5691.2196099999992</v>
      </c>
      <c r="N34" s="24">
        <v>5691.2196099999992</v>
      </c>
      <c r="O34" s="24">
        <v>5691.2196099999992</v>
      </c>
      <c r="P34" s="24">
        <v>5691.2196099999992</v>
      </c>
      <c r="Q34" s="24">
        <v>5691.2196099999992</v>
      </c>
      <c r="R34" s="24">
        <v>5045.9999699999998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1826.42734</v>
      </c>
      <c r="V38" s="24">
        <v>1826.42734</v>
      </c>
      <c r="W38" s="24">
        <v>1826.42734</v>
      </c>
      <c r="X38" s="24">
        <v>1826.42734</v>
      </c>
      <c r="Y38" s="24">
        <v>1826.42734</v>
      </c>
      <c r="Z38" s="24">
        <v>1694.42734</v>
      </c>
      <c r="AA38" s="24">
        <v>2148.2195400000001</v>
      </c>
      <c r="AB38" s="24">
        <v>2986.1309999999999</v>
      </c>
      <c r="AC38" s="24">
        <v>2986.1309999999999</v>
      </c>
      <c r="AD38" s="24">
        <v>3268.1370000000002</v>
      </c>
      <c r="AE38" s="24">
        <v>2749.1370000000002</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1223.2018737824694</v>
      </c>
      <c r="G40" s="24">
        <v>1753.1045207824693</v>
      </c>
      <c r="H40" s="24">
        <v>1753.1045207824693</v>
      </c>
      <c r="I40" s="24">
        <v>2252.5284938824693</v>
      </c>
      <c r="J40" s="24">
        <v>2886.8202207824693</v>
      </c>
      <c r="K40" s="24">
        <v>3538.8461607824693</v>
      </c>
      <c r="L40" s="24">
        <v>3538.8461607824693</v>
      </c>
      <c r="M40" s="24">
        <v>3538.8461607824693</v>
      </c>
      <c r="N40" s="24">
        <v>3538.8461607824693</v>
      </c>
      <c r="O40" s="24">
        <v>3560.4306887824691</v>
      </c>
      <c r="P40" s="24">
        <v>3689.2443207824695</v>
      </c>
      <c r="Q40" s="24">
        <v>3689.2443207824695</v>
      </c>
      <c r="R40" s="24">
        <v>4520.269270782469</v>
      </c>
      <c r="S40" s="24">
        <v>6881.1111307824685</v>
      </c>
      <c r="T40" s="24">
        <v>6881.1111307824685</v>
      </c>
      <c r="U40" s="24">
        <v>6881.1111307824685</v>
      </c>
      <c r="V40" s="24">
        <v>6881.1111307824685</v>
      </c>
      <c r="W40" s="24">
        <v>7377.3751307824677</v>
      </c>
      <c r="X40" s="24">
        <v>8873.1654807824689</v>
      </c>
      <c r="Y40" s="24">
        <v>8692.6474754113751</v>
      </c>
      <c r="Z40" s="24">
        <v>8459.7796607629389</v>
      </c>
      <c r="AA40" s="24">
        <v>8808.0649607629384</v>
      </c>
      <c r="AB40" s="24">
        <v>9654.3832007629389</v>
      </c>
      <c r="AC40" s="24">
        <v>9654.3832007629389</v>
      </c>
      <c r="AD40" s="24">
        <v>9654.3832007629389</v>
      </c>
      <c r="AE40" s="24">
        <v>11233.886500762939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2656.6201076308457</v>
      </c>
      <c r="T41" s="24">
        <v>2656.6201076316206</v>
      </c>
      <c r="U41" s="24">
        <v>2656.6201076325265</v>
      </c>
      <c r="V41" s="24">
        <v>2656.6201076378707</v>
      </c>
      <c r="W41" s="24">
        <v>2903.7588389318807</v>
      </c>
      <c r="X41" s="24">
        <v>4811.2342007629359</v>
      </c>
      <c r="Y41" s="24">
        <v>4644.2342007629359</v>
      </c>
      <c r="Z41" s="24">
        <v>4443.1342022888148</v>
      </c>
      <c r="AA41" s="24">
        <v>4378.9262021057093</v>
      </c>
      <c r="AB41" s="24">
        <v>6317.9680014953483</v>
      </c>
      <c r="AC41" s="24">
        <v>6207.5679999694703</v>
      </c>
      <c r="AD41" s="24">
        <v>5676.6679984435923</v>
      </c>
      <c r="AE41" s="24">
        <v>5227.4409972534067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20</v>
      </c>
      <c r="T42" s="24">
        <v>20</v>
      </c>
      <c r="U42" s="24">
        <v>20</v>
      </c>
      <c r="V42" s="24">
        <v>0</v>
      </c>
      <c r="W42" s="24">
        <v>2.5907349999999998E-3</v>
      </c>
      <c r="X42" s="24">
        <v>2.5908662999999999E-3</v>
      </c>
      <c r="Y42" s="24">
        <v>2.5908689E-3</v>
      </c>
      <c r="Z42" s="24">
        <v>58.998369999999902</v>
      </c>
      <c r="AA42" s="24">
        <v>58.998369999999902</v>
      </c>
      <c r="AB42" s="24">
        <v>226.45795000000001</v>
      </c>
      <c r="AC42" s="24">
        <v>226.45795000000001</v>
      </c>
      <c r="AD42" s="24">
        <v>226.45795000000001</v>
      </c>
      <c r="AE42" s="24">
        <v>226.45792999999901</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1477.8778699999989</v>
      </c>
      <c r="T43" s="24">
        <v>1477.8778699999989</v>
      </c>
      <c r="U43" s="24">
        <v>1477.8778699999989</v>
      </c>
      <c r="V43" s="24">
        <v>1477.8778699999989</v>
      </c>
      <c r="W43" s="24">
        <v>1622.4639</v>
      </c>
      <c r="X43" s="24">
        <v>2452.3143</v>
      </c>
      <c r="Y43" s="24">
        <v>2452.3143</v>
      </c>
      <c r="Z43" s="24">
        <v>2452.3143</v>
      </c>
      <c r="AA43" s="24">
        <v>2452.3143</v>
      </c>
      <c r="AB43" s="24">
        <v>3670</v>
      </c>
      <c r="AC43" s="24">
        <v>3670</v>
      </c>
      <c r="AD43" s="24">
        <v>3670</v>
      </c>
      <c r="AE43" s="24">
        <v>3670</v>
      </c>
    </row>
    <row r="44" spans="1:31" s="27" customFormat="1" x14ac:dyDescent="0.35">
      <c r="A44" s="28" t="s">
        <v>131</v>
      </c>
      <c r="B44" s="28" t="s">
        <v>56</v>
      </c>
      <c r="C44" s="24">
        <v>17.09200024604791</v>
      </c>
      <c r="D44" s="24">
        <v>49.567000389099064</v>
      </c>
      <c r="E44" s="24">
        <v>96.139000892639004</v>
      </c>
      <c r="F44" s="24">
        <v>162.61599349975521</v>
      </c>
      <c r="G44" s="24">
        <v>256.3500022888179</v>
      </c>
      <c r="H44" s="24">
        <v>359.9129867553707</v>
      </c>
      <c r="I44" s="24">
        <v>485.03900909423749</v>
      </c>
      <c r="J44" s="24">
        <v>636.84997558593727</v>
      </c>
      <c r="K44" s="24">
        <v>815.00202178954999</v>
      </c>
      <c r="L44" s="24">
        <v>952.3109893798819</v>
      </c>
      <c r="M44" s="24">
        <v>1107.867980957031</v>
      </c>
      <c r="N44" s="24">
        <v>1278.661972045893</v>
      </c>
      <c r="O44" s="24">
        <v>1465.361022949216</v>
      </c>
      <c r="P44" s="24">
        <v>1636.0760040283151</v>
      </c>
      <c r="Q44" s="24">
        <v>1814.3260192871089</v>
      </c>
      <c r="R44" s="24">
        <v>1909.67797851562</v>
      </c>
      <c r="S44" s="24">
        <v>2008.6499633789031</v>
      </c>
      <c r="T44" s="24">
        <v>2110.6380310058512</v>
      </c>
      <c r="U44" s="24">
        <v>2215.4889526367128</v>
      </c>
      <c r="V44" s="24">
        <v>2324.4519653320258</v>
      </c>
      <c r="W44" s="24">
        <v>2436.3619995117128</v>
      </c>
      <c r="X44" s="24">
        <v>2550.2279357910102</v>
      </c>
      <c r="Y44" s="24">
        <v>2667.8850402832031</v>
      </c>
      <c r="Z44" s="24">
        <v>2790.0220031738281</v>
      </c>
      <c r="AA44" s="24">
        <v>2914.513885498046</v>
      </c>
      <c r="AB44" s="24">
        <v>3043.4850158691402</v>
      </c>
      <c r="AC44" s="24">
        <v>3176.6869506835928</v>
      </c>
      <c r="AD44" s="24">
        <v>3311.31298828125</v>
      </c>
      <c r="AE44" s="24">
        <v>3449.84204101562</v>
      </c>
    </row>
    <row r="45" spans="1:31" s="27" customFormat="1" x14ac:dyDescent="0.35">
      <c r="A45" s="31" t="s">
        <v>138</v>
      </c>
      <c r="B45" s="31"/>
      <c r="C45" s="32">
        <v>14479.543014526362</v>
      </c>
      <c r="D45" s="32">
        <v>15789.528015136713</v>
      </c>
      <c r="E45" s="32">
        <v>15789.528015136713</v>
      </c>
      <c r="F45" s="32">
        <v>14156.121808136713</v>
      </c>
      <c r="G45" s="32">
        <v>14686.024455136714</v>
      </c>
      <c r="H45" s="32">
        <v>14631.244125136713</v>
      </c>
      <c r="I45" s="32">
        <v>15130.668098236712</v>
      </c>
      <c r="J45" s="32">
        <v>15064.959825136712</v>
      </c>
      <c r="K45" s="32">
        <v>15716.985765136713</v>
      </c>
      <c r="L45" s="32">
        <v>15716.985765136713</v>
      </c>
      <c r="M45" s="32">
        <v>15716.985765136713</v>
      </c>
      <c r="N45" s="32">
        <v>15716.985765136713</v>
      </c>
      <c r="O45" s="32">
        <v>15446.570293136712</v>
      </c>
      <c r="P45" s="32">
        <v>15458.383925136712</v>
      </c>
      <c r="Q45" s="32">
        <v>15458.383925136712</v>
      </c>
      <c r="R45" s="32">
        <v>15138.189235136713</v>
      </c>
      <c r="S45" s="32">
        <v>16212.631232309799</v>
      </c>
      <c r="T45" s="32">
        <v>16212.631232310574</v>
      </c>
      <c r="U45" s="32">
        <v>16394.658578414994</v>
      </c>
      <c r="V45" s="32">
        <v>16394.658578420338</v>
      </c>
      <c r="W45" s="32">
        <v>17138.061309714351</v>
      </c>
      <c r="X45" s="32">
        <v>19731.327021545403</v>
      </c>
      <c r="Y45" s="32">
        <v>19018.809016174309</v>
      </c>
      <c r="Z45" s="32">
        <v>18087.841203051754</v>
      </c>
      <c r="AA45" s="32">
        <v>17816.210702868648</v>
      </c>
      <c r="AB45" s="32">
        <v>20830.482202258288</v>
      </c>
      <c r="AC45" s="32">
        <v>20720.08220073241</v>
      </c>
      <c r="AD45" s="32">
        <v>20471.188199206532</v>
      </c>
      <c r="AE45" s="32">
        <v>21082.464498016347</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3758.1930319399999</v>
      </c>
      <c r="G49" s="24">
        <v>3758.1930319392</v>
      </c>
      <c r="H49" s="24">
        <v>3542.9276636373997</v>
      </c>
      <c r="I49" s="24">
        <v>3542.9276636370996</v>
      </c>
      <c r="J49" s="24">
        <v>3542.9276636367995</v>
      </c>
      <c r="K49" s="24">
        <v>3343.3755219531904</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612</v>
      </c>
      <c r="AE52" s="24">
        <v>612</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4572.865224060055</v>
      </c>
      <c r="O54" s="24">
        <v>4789.5222440600546</v>
      </c>
      <c r="P54" s="24">
        <v>4789.5222440600546</v>
      </c>
      <c r="Q54" s="24">
        <v>4789.5222440600546</v>
      </c>
      <c r="R54" s="24">
        <v>4969.699974060055</v>
      </c>
      <c r="S54" s="24">
        <v>6315.4216371118127</v>
      </c>
      <c r="T54" s="24">
        <v>6218.319127111813</v>
      </c>
      <c r="U54" s="24">
        <v>6026.319127111813</v>
      </c>
      <c r="V54" s="24">
        <v>5738.0191316894488</v>
      </c>
      <c r="W54" s="24">
        <v>5738.0191316894488</v>
      </c>
      <c r="X54" s="24">
        <v>6176.4523608867894</v>
      </c>
      <c r="Y54" s="24">
        <v>6530.8867178355313</v>
      </c>
      <c r="Z54" s="24">
        <v>6218.8867178360015</v>
      </c>
      <c r="AA54" s="24">
        <v>5720.4904572310015</v>
      </c>
      <c r="AB54" s="24">
        <v>6798.865457232112</v>
      </c>
      <c r="AC54" s="24">
        <v>8819.4154572396401</v>
      </c>
      <c r="AD54" s="24">
        <v>10051.789978027342</v>
      </c>
      <c r="AE54" s="24">
        <v>9346.9982184741202</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1098.972995758056</v>
      </c>
      <c r="Y55" s="24">
        <v>1098.972995758056</v>
      </c>
      <c r="Z55" s="24">
        <v>991.45299911499001</v>
      </c>
      <c r="AA55" s="24">
        <v>960.34999847412087</v>
      </c>
      <c r="AB55" s="24">
        <v>960.34999847412087</v>
      </c>
      <c r="AC55" s="24">
        <v>960.34999847412087</v>
      </c>
      <c r="AD55" s="24">
        <v>3188.4499969482422</v>
      </c>
      <c r="AE55" s="24">
        <v>2791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v>
      </c>
      <c r="V56" s="24">
        <v>320</v>
      </c>
      <c r="W56" s="24">
        <v>300</v>
      </c>
      <c r="X56" s="24">
        <v>0</v>
      </c>
      <c r="Y56" s="24">
        <v>0</v>
      </c>
      <c r="Z56" s="24">
        <v>0</v>
      </c>
      <c r="AA56" s="24">
        <v>0</v>
      </c>
      <c r="AB56" s="24">
        <v>0</v>
      </c>
      <c r="AC56" s="24">
        <v>0</v>
      </c>
      <c r="AD56" s="24">
        <v>0</v>
      </c>
      <c r="AE56" s="24">
        <v>0</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349.30860000000001</v>
      </c>
      <c r="AE57" s="24">
        <v>349.30860000000001</v>
      </c>
    </row>
    <row r="58" spans="1:31" s="27" customFormat="1" x14ac:dyDescent="0.35">
      <c r="A58" s="28" t="s">
        <v>132</v>
      </c>
      <c r="B58" s="28" t="s">
        <v>56</v>
      </c>
      <c r="C58" s="24">
        <v>19.398999691009472</v>
      </c>
      <c r="D58" s="24">
        <v>55.107998847961298</v>
      </c>
      <c r="E58" s="24">
        <v>137.0940017700193</v>
      </c>
      <c r="F58" s="24">
        <v>247.13699722289971</v>
      </c>
      <c r="G58" s="24">
        <v>385.64799118041964</v>
      </c>
      <c r="H58" s="24">
        <v>555.84000396728516</v>
      </c>
      <c r="I58" s="24">
        <v>760.00401306152207</v>
      </c>
      <c r="J58" s="24">
        <v>973.49600219726506</v>
      </c>
      <c r="K58" s="24">
        <v>1197.185974121091</v>
      </c>
      <c r="L58" s="24">
        <v>1363.0530090331999</v>
      </c>
      <c r="M58" s="24">
        <v>1550.2229614257731</v>
      </c>
      <c r="N58" s="24">
        <v>1756.0929870605439</v>
      </c>
      <c r="O58" s="24">
        <v>1978.3990173339839</v>
      </c>
      <c r="P58" s="24">
        <v>2185.6470336913981</v>
      </c>
      <c r="Q58" s="24">
        <v>2401.2230529785102</v>
      </c>
      <c r="R58" s="24">
        <v>2521.42504882812</v>
      </c>
      <c r="S58" s="24">
        <v>2644.5459899902289</v>
      </c>
      <c r="T58" s="24">
        <v>2771.0769958496089</v>
      </c>
      <c r="U58" s="24">
        <v>2900.6179809570313</v>
      </c>
      <c r="V58" s="24">
        <v>3034.5971069335928</v>
      </c>
      <c r="W58" s="24">
        <v>3171.903930664062</v>
      </c>
      <c r="X58" s="24">
        <v>3312.692138671875</v>
      </c>
      <c r="Y58" s="24">
        <v>3457.7070922851508</v>
      </c>
      <c r="Z58" s="24">
        <v>3607.5651245117178</v>
      </c>
      <c r="AA58" s="24">
        <v>3760.1849975585928</v>
      </c>
      <c r="AB58" s="24">
        <v>3917.7499389648378</v>
      </c>
      <c r="AC58" s="24">
        <v>4079.9078979492178</v>
      </c>
      <c r="AD58" s="24">
        <v>4243.9979858398428</v>
      </c>
      <c r="AE58" s="24">
        <v>4412.455932617182</v>
      </c>
    </row>
    <row r="59" spans="1:31" s="27" customFormat="1" x14ac:dyDescent="0.35">
      <c r="A59" s="31" t="s">
        <v>138</v>
      </c>
      <c r="B59" s="31"/>
      <c r="C59" s="32">
        <v>13942.412975311276</v>
      </c>
      <c r="D59" s="32">
        <v>14830.172969818112</v>
      </c>
      <c r="E59" s="32">
        <v>14830.172969818112</v>
      </c>
      <c r="F59" s="32">
        <v>13798.366001758111</v>
      </c>
      <c r="G59" s="32">
        <v>13798.366001757311</v>
      </c>
      <c r="H59" s="32">
        <v>13583.100633455511</v>
      </c>
      <c r="I59" s="32">
        <v>13583.100633455211</v>
      </c>
      <c r="J59" s="32">
        <v>13583.100633454911</v>
      </c>
      <c r="K59" s="32">
        <v>13383.548491771302</v>
      </c>
      <c r="L59" s="32">
        <v>13380.172969818112</v>
      </c>
      <c r="M59" s="32">
        <v>13380.172969818112</v>
      </c>
      <c r="N59" s="32">
        <v>13630.838219818112</v>
      </c>
      <c r="O59" s="32">
        <v>13677.495239818112</v>
      </c>
      <c r="P59" s="32">
        <v>13677.495239818112</v>
      </c>
      <c r="Q59" s="32">
        <v>13677.495239818112</v>
      </c>
      <c r="R59" s="32">
        <v>13857.672969818112</v>
      </c>
      <c r="S59" s="32">
        <v>15203.394632869869</v>
      </c>
      <c r="T59" s="32">
        <v>15106.292122869869</v>
      </c>
      <c r="U59" s="32">
        <v>13974.292122869869</v>
      </c>
      <c r="V59" s="32">
        <v>13685.992127447505</v>
      </c>
      <c r="W59" s="32">
        <v>13685.992127447505</v>
      </c>
      <c r="X59" s="32">
        <v>14030.425356644846</v>
      </c>
      <c r="Y59" s="32">
        <v>14384.859713593589</v>
      </c>
      <c r="Z59" s="32">
        <v>13965.339716950992</v>
      </c>
      <c r="AA59" s="32">
        <v>13435.840455705122</v>
      </c>
      <c r="AB59" s="32">
        <v>14514.215455706233</v>
      </c>
      <c r="AC59" s="32">
        <v>14835.765455713761</v>
      </c>
      <c r="AD59" s="32">
        <v>16071.239974975584</v>
      </c>
      <c r="AE59" s="32">
        <v>14968.99821847412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712.52341542236286</v>
      </c>
      <c r="AA66" s="24">
        <v>712.52341542236286</v>
      </c>
      <c r="AB66" s="24">
        <v>712.52341542236286</v>
      </c>
      <c r="AC66" s="24">
        <v>712.52341542236286</v>
      </c>
      <c r="AD66" s="24">
        <v>896.19899542236294</v>
      </c>
      <c r="AE66" s="24">
        <v>896.19899542236294</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2726.3147065285602</v>
      </c>
      <c r="O68" s="24">
        <v>2627.614709580318</v>
      </c>
      <c r="P68" s="24">
        <v>2627.614709580318</v>
      </c>
      <c r="Q68" s="24">
        <v>2634.1183080544392</v>
      </c>
      <c r="R68" s="24">
        <v>2663.5599450026825</v>
      </c>
      <c r="S68" s="24">
        <v>3663.5597650026825</v>
      </c>
      <c r="T68" s="24">
        <v>3993.6261190026826</v>
      </c>
      <c r="U68" s="24">
        <v>3922.8597682397431</v>
      </c>
      <c r="V68" s="24">
        <v>3883.8597682397431</v>
      </c>
      <c r="W68" s="24">
        <v>3883.8597682397431</v>
      </c>
      <c r="X68" s="24">
        <v>3883.8597682397431</v>
      </c>
      <c r="Y68" s="24">
        <v>3669.999767629392</v>
      </c>
      <c r="Z68" s="24">
        <v>3669.999767629392</v>
      </c>
      <c r="AA68" s="24">
        <v>3526.7999459299058</v>
      </c>
      <c r="AB68" s="24">
        <v>3558.7869509308662</v>
      </c>
      <c r="AC68" s="24">
        <v>3558.7869509331158</v>
      </c>
      <c r="AD68" s="24">
        <v>4023.4252280517558</v>
      </c>
      <c r="AE68" s="24">
        <v>4023.4252280517558</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432.19999694824207</v>
      </c>
      <c r="Y69" s="24">
        <v>374.60701694824195</v>
      </c>
      <c r="Z69" s="24">
        <v>264.60701694824201</v>
      </c>
      <c r="AA69" s="24">
        <v>387.19994694824209</v>
      </c>
      <c r="AB69" s="24">
        <v>387.19994694824209</v>
      </c>
      <c r="AC69" s="24">
        <v>387.19994694824209</v>
      </c>
      <c r="AD69" s="24">
        <v>387.19994694824209</v>
      </c>
      <c r="AE69" s="24">
        <v>612.8325969482421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150</v>
      </c>
      <c r="V70" s="24">
        <v>150</v>
      </c>
      <c r="W70" s="24">
        <v>150</v>
      </c>
      <c r="X70" s="24">
        <v>150</v>
      </c>
      <c r="Y70" s="24">
        <v>150</v>
      </c>
      <c r="Z70" s="24">
        <v>216.68838</v>
      </c>
      <c r="AA70" s="24">
        <v>218.50861</v>
      </c>
      <c r="AB70" s="24">
        <v>218.50861</v>
      </c>
      <c r="AC70" s="24">
        <v>218.50861</v>
      </c>
      <c r="AD70" s="24">
        <v>218.50861</v>
      </c>
      <c r="AE70" s="24">
        <v>218.50860599999999</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17.419000387191712</v>
      </c>
      <c r="D72" s="24">
        <v>32.816999435424762</v>
      </c>
      <c r="E72" s="24">
        <v>53.826001167297335</v>
      </c>
      <c r="F72" s="24">
        <v>82.3840007781981</v>
      </c>
      <c r="G72" s="24">
        <v>116.5940017700195</v>
      </c>
      <c r="H72" s="24">
        <v>153.4260044097895</v>
      </c>
      <c r="I72" s="24">
        <v>196.66500091552678</v>
      </c>
      <c r="J72" s="24">
        <v>246.47499847412018</v>
      </c>
      <c r="K72" s="24">
        <v>303.10400009155182</v>
      </c>
      <c r="L72" s="24">
        <v>342.11301422119072</v>
      </c>
      <c r="M72" s="24">
        <v>385.78898620605412</v>
      </c>
      <c r="N72" s="24">
        <v>433.60098266601506</v>
      </c>
      <c r="O72" s="24">
        <v>485.45100402831986</v>
      </c>
      <c r="P72" s="24">
        <v>533.21300506591774</v>
      </c>
      <c r="Q72" s="24">
        <v>582.889991760253</v>
      </c>
      <c r="R72" s="24">
        <v>611.32199096679597</v>
      </c>
      <c r="S72" s="24">
        <v>640.78701782226392</v>
      </c>
      <c r="T72" s="24">
        <v>670.97299194335903</v>
      </c>
      <c r="U72" s="24">
        <v>702.26998901367097</v>
      </c>
      <c r="V72" s="24">
        <v>734.35398864746003</v>
      </c>
      <c r="W72" s="24">
        <v>767.24697875976506</v>
      </c>
      <c r="X72" s="24">
        <v>800.74899291992097</v>
      </c>
      <c r="Y72" s="24">
        <v>835.27702331542798</v>
      </c>
      <c r="Z72" s="24">
        <v>870.59199523925702</v>
      </c>
      <c r="AA72" s="24">
        <v>906.98698425292901</v>
      </c>
      <c r="AB72" s="24">
        <v>944.19396972656205</v>
      </c>
      <c r="AC72" s="24">
        <v>982.67398071288892</v>
      </c>
      <c r="AD72" s="24">
        <v>1021.6809844970701</v>
      </c>
      <c r="AE72" s="24">
        <v>1061.6970367431632</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5272.8146988991648</v>
      </c>
      <c r="O73" s="32">
        <v>5174.1147019509226</v>
      </c>
      <c r="P73" s="32">
        <v>5174.1147019509226</v>
      </c>
      <c r="Q73" s="32">
        <v>4300.6183004250443</v>
      </c>
      <c r="R73" s="32">
        <v>4330.0599373732875</v>
      </c>
      <c r="S73" s="32">
        <v>4801.0597573732875</v>
      </c>
      <c r="T73" s="32">
        <v>5131.1261113732871</v>
      </c>
      <c r="U73" s="32">
        <v>5060.3597606103485</v>
      </c>
      <c r="V73" s="32">
        <v>5021.3597606103485</v>
      </c>
      <c r="W73" s="32">
        <v>5021.3597606103485</v>
      </c>
      <c r="X73" s="32">
        <v>5021.3597606103485</v>
      </c>
      <c r="Y73" s="32">
        <v>4749.9067799999966</v>
      </c>
      <c r="Z73" s="32">
        <v>4647.1301999999969</v>
      </c>
      <c r="AA73" s="32">
        <v>4626.5233083005114</v>
      </c>
      <c r="AB73" s="32">
        <v>4658.5103133014709</v>
      </c>
      <c r="AC73" s="32">
        <v>4658.510313303721</v>
      </c>
      <c r="AD73" s="32">
        <v>5306.8241704223601</v>
      </c>
      <c r="AE73" s="32">
        <v>5532.4568204223606</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709.40579537060501</v>
      </c>
      <c r="F82" s="24">
        <v>851.06184636847308</v>
      </c>
      <c r="G82" s="24">
        <v>988.21726237060409</v>
      </c>
      <c r="H82" s="24">
        <v>1125.372682370604</v>
      </c>
      <c r="I82" s="24">
        <v>1262.5283623706041</v>
      </c>
      <c r="J82" s="24">
        <v>1399.683762370604</v>
      </c>
      <c r="K82" s="24">
        <v>1536.839192370604</v>
      </c>
      <c r="L82" s="24">
        <v>1673.9948723706038</v>
      </c>
      <c r="M82" s="24">
        <v>1815.3869523706048</v>
      </c>
      <c r="N82" s="24">
        <v>1955.4048723706051</v>
      </c>
      <c r="O82" s="24">
        <v>2092.5604723706047</v>
      </c>
      <c r="P82" s="24">
        <v>2229.7159323706046</v>
      </c>
      <c r="Q82" s="24">
        <v>2366.8712723706053</v>
      </c>
      <c r="R82" s="24">
        <v>2504.0269723706051</v>
      </c>
      <c r="S82" s="24">
        <v>2641.182472370605</v>
      </c>
      <c r="T82" s="24">
        <v>2778.3377723706049</v>
      </c>
      <c r="U82" s="24">
        <v>2923.3580023706049</v>
      </c>
      <c r="V82" s="24">
        <v>3070.931842370605</v>
      </c>
      <c r="W82" s="24">
        <v>3070.931842370605</v>
      </c>
      <c r="X82" s="24">
        <v>3070.931842370605</v>
      </c>
      <c r="Y82" s="24">
        <v>3070.931842370605</v>
      </c>
      <c r="Z82" s="24">
        <v>2922.531848474121</v>
      </c>
      <c r="AA82" s="24">
        <v>2922.531848474121</v>
      </c>
      <c r="AB82" s="24">
        <v>2922.531848474121</v>
      </c>
      <c r="AC82" s="24">
        <v>2922.531848474121</v>
      </c>
      <c r="AD82" s="24">
        <v>2922.531848474121</v>
      </c>
      <c r="AE82" s="24">
        <v>2922.531848474121</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36.267719999999997</v>
      </c>
      <c r="S85" s="24">
        <v>156.06557000000001</v>
      </c>
      <c r="T85" s="24">
        <v>203.25183000000001</v>
      </c>
      <c r="U85" s="24">
        <v>311.88513</v>
      </c>
      <c r="V85" s="24">
        <v>311.88513</v>
      </c>
      <c r="W85" s="24">
        <v>372.06177000000002</v>
      </c>
      <c r="X85" s="24">
        <v>372.06177000000002</v>
      </c>
      <c r="Y85" s="24">
        <v>372.06177000000002</v>
      </c>
      <c r="Z85" s="24">
        <v>372.06177000000002</v>
      </c>
      <c r="AA85" s="24">
        <v>372.06177000000002</v>
      </c>
      <c r="AB85" s="24">
        <v>372.06177000000002</v>
      </c>
      <c r="AC85" s="24">
        <v>372.06177000000002</v>
      </c>
      <c r="AD85" s="24">
        <v>372.06180000000001</v>
      </c>
      <c r="AE85" s="24">
        <v>372.06180000000001</v>
      </c>
      <c r="AF85" s="12"/>
      <c r="AG85" s="12"/>
      <c r="AH85" s="12"/>
      <c r="AI85" s="12"/>
    </row>
    <row r="86" spans="1:35" s="27" customFormat="1" x14ac:dyDescent="0.35">
      <c r="A86" s="28" t="s">
        <v>134</v>
      </c>
      <c r="B86" s="28" t="s">
        <v>56</v>
      </c>
      <c r="C86" s="24">
        <v>2.1740000396966863</v>
      </c>
      <c r="D86" s="24">
        <v>3.2749999761581319</v>
      </c>
      <c r="E86" s="24">
        <v>4.7509998083114606</v>
      </c>
      <c r="F86" s="24">
        <v>6.691999852657311</v>
      </c>
      <c r="G86" s="24">
        <v>9.221999704837792</v>
      </c>
      <c r="H86" s="24">
        <v>12.637000381946548</v>
      </c>
      <c r="I86" s="24">
        <v>17.057999610900829</v>
      </c>
      <c r="J86" s="24">
        <v>22.751000881195029</v>
      </c>
      <c r="K86" s="24">
        <v>29.514999151229851</v>
      </c>
      <c r="L86" s="24">
        <v>35.278000831603983</v>
      </c>
      <c r="M86" s="24">
        <v>41.516000509261993</v>
      </c>
      <c r="N86" s="24">
        <v>48.286999940872185</v>
      </c>
      <c r="O86" s="24">
        <v>55.645000934600759</v>
      </c>
      <c r="P86" s="24">
        <v>63.485001564025787</v>
      </c>
      <c r="Q86" s="24">
        <v>71.629003524780217</v>
      </c>
      <c r="R86" s="24">
        <v>76.46900177001946</v>
      </c>
      <c r="S86" s="24">
        <v>81.473001956939669</v>
      </c>
      <c r="T86" s="24">
        <v>86.616000652313147</v>
      </c>
      <c r="U86" s="24">
        <v>91.923000335693359</v>
      </c>
      <c r="V86" s="24">
        <v>97.40099811553948</v>
      </c>
      <c r="W86" s="24">
        <v>103.00500202178952</v>
      </c>
      <c r="X86" s="24">
        <v>108.75299644470215</v>
      </c>
      <c r="Y86" s="24">
        <v>114.6870031356804</v>
      </c>
      <c r="Z86" s="24">
        <v>120.7930030822745</v>
      </c>
      <c r="AA86" s="24">
        <v>127.05599975585901</v>
      </c>
      <c r="AB86" s="24">
        <v>133.484001159667</v>
      </c>
      <c r="AC86" s="24">
        <v>140.06100368499659</v>
      </c>
      <c r="AD86" s="24">
        <v>146.76200008392291</v>
      </c>
      <c r="AE86" s="24">
        <v>153.60300350189169</v>
      </c>
      <c r="AF86" s="12"/>
      <c r="AG86" s="12"/>
      <c r="AH86" s="12"/>
      <c r="AI86" s="12"/>
    </row>
    <row r="87" spans="1:35" s="27" customFormat="1" x14ac:dyDescent="0.35">
      <c r="A87" s="31" t="s">
        <v>138</v>
      </c>
      <c r="B87" s="31"/>
      <c r="C87" s="32">
        <v>3362.6499862670889</v>
      </c>
      <c r="D87" s="32">
        <v>3362.6499862670889</v>
      </c>
      <c r="E87" s="32">
        <v>3504.305789267089</v>
      </c>
      <c r="F87" s="32">
        <v>3645.9618402649571</v>
      </c>
      <c r="G87" s="32">
        <v>3783.1172562670881</v>
      </c>
      <c r="H87" s="32">
        <v>3920.2726762670882</v>
      </c>
      <c r="I87" s="32">
        <v>4307.428356267088</v>
      </c>
      <c r="J87" s="32">
        <v>4444.5837562670877</v>
      </c>
      <c r="K87" s="32">
        <v>4581.7391862670884</v>
      </c>
      <c r="L87" s="32">
        <v>4718.8948662670882</v>
      </c>
      <c r="M87" s="32">
        <v>4860.2869462670888</v>
      </c>
      <c r="N87" s="32">
        <v>5000.304866267089</v>
      </c>
      <c r="O87" s="32">
        <v>5137.4604662670881</v>
      </c>
      <c r="P87" s="32">
        <v>5274.6159262670881</v>
      </c>
      <c r="Q87" s="32">
        <v>5411.7712662670892</v>
      </c>
      <c r="R87" s="32">
        <v>5548.9269662670886</v>
      </c>
      <c r="S87" s="32">
        <v>5686.0824662670893</v>
      </c>
      <c r="T87" s="32">
        <v>5823.2377662670888</v>
      </c>
      <c r="U87" s="32">
        <v>5968.2579962670889</v>
      </c>
      <c r="V87" s="32">
        <v>5995.8318362670889</v>
      </c>
      <c r="W87" s="32">
        <v>5995.8318362670889</v>
      </c>
      <c r="X87" s="32">
        <v>5995.8318362670889</v>
      </c>
      <c r="Y87" s="32">
        <v>5995.8318362670889</v>
      </c>
      <c r="Z87" s="32">
        <v>5847.4318423706045</v>
      </c>
      <c r="AA87" s="32">
        <v>5847.4318423706045</v>
      </c>
      <c r="AB87" s="32">
        <v>5847.4318423706045</v>
      </c>
      <c r="AC87" s="32">
        <v>5847.4318423706045</v>
      </c>
      <c r="AD87" s="32">
        <v>5847.4318423706045</v>
      </c>
      <c r="AE87" s="32">
        <v>5847.4318423706045</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490</v>
      </c>
      <c r="T92" s="24">
        <v>490</v>
      </c>
      <c r="U92" s="24">
        <v>490</v>
      </c>
      <c r="V92" s="24">
        <v>470</v>
      </c>
      <c r="W92" s="24">
        <v>450.00259073500001</v>
      </c>
      <c r="X92" s="24">
        <v>150.00259086630001</v>
      </c>
      <c r="Y92" s="24">
        <v>150.0025908689</v>
      </c>
      <c r="Z92" s="24">
        <v>275.6867499999999</v>
      </c>
      <c r="AA92" s="24">
        <v>277.50697999999988</v>
      </c>
      <c r="AB92" s="24">
        <v>444.96656000000002</v>
      </c>
      <c r="AC92" s="24">
        <v>444.96656000000002</v>
      </c>
      <c r="AD92" s="24">
        <v>444.96656000000002</v>
      </c>
      <c r="AE92" s="24">
        <v>444.966535999999</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5370.0002000000004</v>
      </c>
      <c r="O93" s="24">
        <v>5370.0018</v>
      </c>
      <c r="P93" s="24">
        <v>5370</v>
      </c>
      <c r="Q93" s="24">
        <v>5370</v>
      </c>
      <c r="R93" s="24">
        <v>5406.26872</v>
      </c>
      <c r="S93" s="24">
        <v>6433.9423399999987</v>
      </c>
      <c r="T93" s="24">
        <v>6481.1251999999995</v>
      </c>
      <c r="U93" s="24">
        <v>6589.7629999999981</v>
      </c>
      <c r="V93" s="24">
        <v>6589.7583999999979</v>
      </c>
      <c r="W93" s="24">
        <v>6794.52567</v>
      </c>
      <c r="X93" s="24">
        <v>7624.3743700000005</v>
      </c>
      <c r="Y93" s="24">
        <v>7624.3831700000001</v>
      </c>
      <c r="Z93" s="24">
        <v>7624.3718699999999</v>
      </c>
      <c r="AA93" s="24">
        <v>7624.3747700000004</v>
      </c>
      <c r="AB93" s="24">
        <v>8842.0615699999998</v>
      </c>
      <c r="AC93" s="24">
        <v>8842.0617700000003</v>
      </c>
      <c r="AD93" s="24">
        <v>9191.3703999999998</v>
      </c>
      <c r="AE93" s="24">
        <v>9191.3703999999998</v>
      </c>
    </row>
    <row r="94" spans="1:35" x14ac:dyDescent="0.35">
      <c r="A94" s="28" t="s">
        <v>40</v>
      </c>
      <c r="B94" s="28" t="s">
        <v>76</v>
      </c>
      <c r="C94" s="24">
        <v>86.530999436974355</v>
      </c>
      <c r="D94" s="24">
        <v>212.47799813747366</v>
      </c>
      <c r="E94" s="24">
        <v>422.08000028133256</v>
      </c>
      <c r="F94" s="24">
        <v>710.88098949193795</v>
      </c>
      <c r="G94" s="24">
        <v>1092.0589862465843</v>
      </c>
      <c r="H94" s="24">
        <v>1530.3139966130238</v>
      </c>
      <c r="I94" s="24">
        <v>2056.2020196914632</v>
      </c>
      <c r="J94" s="24">
        <v>2653.4510054588295</v>
      </c>
      <c r="K94" s="24">
        <v>3326.2560155391639</v>
      </c>
      <c r="L94" s="24">
        <v>3835.3649988174384</v>
      </c>
      <c r="M94" s="24">
        <v>4409.5619447231147</v>
      </c>
      <c r="N94" s="24">
        <v>5038.9190037250401</v>
      </c>
      <c r="O94" s="24">
        <v>5723.1939969062714</v>
      </c>
      <c r="P94" s="24">
        <v>6362.1370782851982</v>
      </c>
      <c r="Q94" s="24">
        <v>7028.8680858611979</v>
      </c>
      <c r="R94" s="24">
        <v>7398.2730484008653</v>
      </c>
      <c r="S94" s="24">
        <v>7780.5079445838801</v>
      </c>
      <c r="T94" s="24">
        <v>8173.1058993339393</v>
      </c>
      <c r="U94" s="24">
        <v>8577.2820091247449</v>
      </c>
      <c r="V94" s="24">
        <v>8995.4019289016651</v>
      </c>
      <c r="W94" s="24">
        <v>9423.6349153518622</v>
      </c>
      <c r="X94" s="24">
        <v>9861.3990535736011</v>
      </c>
      <c r="Y94" s="24">
        <v>10313.446173667895</v>
      </c>
      <c r="Z94" s="24">
        <v>10780.429218292229</v>
      </c>
      <c r="AA94" s="24">
        <v>11257.703903198235</v>
      </c>
      <c r="AB94" s="24">
        <v>11749.378868103018</v>
      </c>
      <c r="AC94" s="24">
        <v>12256.289855003346</v>
      </c>
      <c r="AD94" s="24">
        <v>12769.824881553643</v>
      </c>
      <c r="AE94" s="24">
        <v>13296.024954795826</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4880.0002000000004</v>
      </c>
      <c r="O98" s="24">
        <v>4880.0018</v>
      </c>
      <c r="P98" s="24">
        <v>4880</v>
      </c>
      <c r="Q98" s="24">
        <v>4880</v>
      </c>
      <c r="R98" s="24">
        <v>4880.0010000000002</v>
      </c>
      <c r="S98" s="24">
        <v>4879.9989000000005</v>
      </c>
      <c r="T98" s="24">
        <v>4879.9955</v>
      </c>
      <c r="U98" s="24">
        <v>4880</v>
      </c>
      <c r="V98" s="24">
        <v>4879.9953999999998</v>
      </c>
      <c r="W98" s="24">
        <v>4880</v>
      </c>
      <c r="X98" s="24">
        <v>4879.9983000000002</v>
      </c>
      <c r="Y98" s="24">
        <v>4880.0070999999998</v>
      </c>
      <c r="Z98" s="24">
        <v>4879.9957999999997</v>
      </c>
      <c r="AA98" s="24">
        <v>4879.9987000000001</v>
      </c>
      <c r="AB98" s="24">
        <v>4879.9997999999996</v>
      </c>
      <c r="AC98" s="24">
        <v>4880</v>
      </c>
      <c r="AD98" s="24">
        <v>4880</v>
      </c>
      <c r="AE98" s="24">
        <v>4880</v>
      </c>
    </row>
    <row r="99" spans="1:31" x14ac:dyDescent="0.35">
      <c r="A99" s="28" t="s">
        <v>130</v>
      </c>
      <c r="B99" s="28" t="s">
        <v>76</v>
      </c>
      <c r="C99" s="24">
        <v>30.446999073028561</v>
      </c>
      <c r="D99" s="24">
        <v>71.710999488830396</v>
      </c>
      <c r="E99" s="24">
        <v>130.26999664306541</v>
      </c>
      <c r="F99" s="24">
        <v>212.05199813842762</v>
      </c>
      <c r="G99" s="24">
        <v>324.24499130248932</v>
      </c>
      <c r="H99" s="24">
        <v>448.4980010986319</v>
      </c>
      <c r="I99" s="24">
        <v>597.43599700927598</v>
      </c>
      <c r="J99" s="24">
        <v>773.87902832031205</v>
      </c>
      <c r="K99" s="24">
        <v>981.44902038574105</v>
      </c>
      <c r="L99" s="24">
        <v>1142.609985351562</v>
      </c>
      <c r="M99" s="24">
        <v>1324.166015624995</v>
      </c>
      <c r="N99" s="24">
        <v>1522.276062011716</v>
      </c>
      <c r="O99" s="24">
        <v>1738.337951660151</v>
      </c>
      <c r="P99" s="24">
        <v>1943.716033935541</v>
      </c>
      <c r="Q99" s="24">
        <v>2158.800018310546</v>
      </c>
      <c r="R99" s="24">
        <v>2279.3790283203098</v>
      </c>
      <c r="S99" s="24">
        <v>2405.0519714355441</v>
      </c>
      <c r="T99" s="24">
        <v>2533.801879882807</v>
      </c>
      <c r="U99" s="24">
        <v>2666.9820861816352</v>
      </c>
      <c r="V99" s="24">
        <v>2804.597869873046</v>
      </c>
      <c r="W99" s="24">
        <v>2945.1170043945313</v>
      </c>
      <c r="X99" s="24">
        <v>3088.9769897460928</v>
      </c>
      <c r="Y99" s="24">
        <v>3237.890014648432</v>
      </c>
      <c r="Z99" s="24">
        <v>3391.4570922851508</v>
      </c>
      <c r="AA99" s="24">
        <v>3548.962036132807</v>
      </c>
      <c r="AB99" s="24">
        <v>3710.465942382812</v>
      </c>
      <c r="AC99" s="24">
        <v>3876.9600219726508</v>
      </c>
      <c r="AD99" s="24">
        <v>4046.070922851557</v>
      </c>
      <c r="AE99" s="24">
        <v>4218.4269409179678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20</v>
      </c>
      <c r="T102" s="24">
        <v>20</v>
      </c>
      <c r="U102" s="24">
        <v>20</v>
      </c>
      <c r="V102" s="24">
        <v>0</v>
      </c>
      <c r="W102" s="24">
        <v>2.5907349999999998E-3</v>
      </c>
      <c r="X102" s="24">
        <v>2.5908662999999999E-3</v>
      </c>
      <c r="Y102" s="24">
        <v>2.5908689E-3</v>
      </c>
      <c r="Z102" s="24">
        <v>58.998369999999902</v>
      </c>
      <c r="AA102" s="24">
        <v>58.998369999999902</v>
      </c>
      <c r="AB102" s="24">
        <v>226.45795000000001</v>
      </c>
      <c r="AC102" s="24">
        <v>226.45795000000001</v>
      </c>
      <c r="AD102" s="24">
        <v>226.45795000000001</v>
      </c>
      <c r="AE102" s="24">
        <v>226.45792999999901</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1397.8778699999989</v>
      </c>
      <c r="T103" s="24">
        <v>1397.8778699999989</v>
      </c>
      <c r="U103" s="24">
        <v>1397.8778699999989</v>
      </c>
      <c r="V103" s="24">
        <v>1397.8778699999989</v>
      </c>
      <c r="W103" s="24">
        <v>1542.4639</v>
      </c>
      <c r="X103" s="24">
        <v>2372.3143</v>
      </c>
      <c r="Y103" s="24">
        <v>2372.3143</v>
      </c>
      <c r="Z103" s="24">
        <v>2372.3143</v>
      </c>
      <c r="AA103" s="24">
        <v>2372.3143</v>
      </c>
      <c r="AB103" s="24">
        <v>3590</v>
      </c>
      <c r="AC103" s="24">
        <v>3590</v>
      </c>
      <c r="AD103" s="24">
        <v>3590</v>
      </c>
      <c r="AE103" s="24">
        <v>3590</v>
      </c>
    </row>
    <row r="104" spans="1:31" x14ac:dyDescent="0.35">
      <c r="A104" s="28" t="s">
        <v>131</v>
      </c>
      <c r="B104" s="28" t="s">
        <v>76</v>
      </c>
      <c r="C104" s="24">
        <v>17.09200024604791</v>
      </c>
      <c r="D104" s="24">
        <v>49.567000389099064</v>
      </c>
      <c r="E104" s="24">
        <v>96.139000892639004</v>
      </c>
      <c r="F104" s="24">
        <v>162.61599349975521</v>
      </c>
      <c r="G104" s="24">
        <v>256.3500022888179</v>
      </c>
      <c r="H104" s="24">
        <v>359.9129867553707</v>
      </c>
      <c r="I104" s="24">
        <v>485.03900909423749</v>
      </c>
      <c r="J104" s="24">
        <v>636.84997558593727</v>
      </c>
      <c r="K104" s="24">
        <v>815.00202178954999</v>
      </c>
      <c r="L104" s="24">
        <v>952.3109893798819</v>
      </c>
      <c r="M104" s="24">
        <v>1107.867980957031</v>
      </c>
      <c r="N104" s="24">
        <v>1278.661972045893</v>
      </c>
      <c r="O104" s="24">
        <v>1465.361022949216</v>
      </c>
      <c r="P104" s="24">
        <v>1636.0760040283151</v>
      </c>
      <c r="Q104" s="24">
        <v>1814.3260192871089</v>
      </c>
      <c r="R104" s="24">
        <v>1909.67797851562</v>
      </c>
      <c r="S104" s="24">
        <v>2008.6499633789031</v>
      </c>
      <c r="T104" s="24">
        <v>2110.6380310058512</v>
      </c>
      <c r="U104" s="24">
        <v>2215.4889526367128</v>
      </c>
      <c r="V104" s="24">
        <v>2324.4519653320258</v>
      </c>
      <c r="W104" s="24">
        <v>2436.3619995117128</v>
      </c>
      <c r="X104" s="24">
        <v>2550.2279357910102</v>
      </c>
      <c r="Y104" s="24">
        <v>2667.8850402832031</v>
      </c>
      <c r="Z104" s="24">
        <v>2790.0220031738281</v>
      </c>
      <c r="AA104" s="24">
        <v>2914.513885498046</v>
      </c>
      <c r="AB104" s="24">
        <v>3043.4850158691402</v>
      </c>
      <c r="AC104" s="24">
        <v>3176.6869506835928</v>
      </c>
      <c r="AD104" s="24">
        <v>3311.31298828125</v>
      </c>
      <c r="AE104" s="24">
        <v>3449.84204101562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v>
      </c>
      <c r="V107" s="24">
        <v>320</v>
      </c>
      <c r="W107" s="24">
        <v>300</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349.30860000000001</v>
      </c>
      <c r="AE108" s="24">
        <v>349.30860000000001</v>
      </c>
    </row>
    <row r="109" spans="1:31" x14ac:dyDescent="0.35">
      <c r="A109" s="28" t="s">
        <v>132</v>
      </c>
      <c r="B109" s="28" t="s">
        <v>76</v>
      </c>
      <c r="C109" s="24">
        <v>19.398999691009472</v>
      </c>
      <c r="D109" s="24">
        <v>55.107998847961298</v>
      </c>
      <c r="E109" s="24">
        <v>137.0940017700193</v>
      </c>
      <c r="F109" s="24">
        <v>247.13699722289971</v>
      </c>
      <c r="G109" s="24">
        <v>385.64799118041964</v>
      </c>
      <c r="H109" s="24">
        <v>555.84000396728516</v>
      </c>
      <c r="I109" s="24">
        <v>760.00401306152207</v>
      </c>
      <c r="J109" s="24">
        <v>973.49600219726506</v>
      </c>
      <c r="K109" s="24">
        <v>1197.185974121091</v>
      </c>
      <c r="L109" s="24">
        <v>1363.0530090331999</v>
      </c>
      <c r="M109" s="24">
        <v>1550.2229614257731</v>
      </c>
      <c r="N109" s="24">
        <v>1756.0929870605439</v>
      </c>
      <c r="O109" s="24">
        <v>1978.3990173339839</v>
      </c>
      <c r="P109" s="24">
        <v>2185.6470336913981</v>
      </c>
      <c r="Q109" s="24">
        <v>2401.2230529785102</v>
      </c>
      <c r="R109" s="24">
        <v>2521.42504882812</v>
      </c>
      <c r="S109" s="24">
        <v>2644.5459899902289</v>
      </c>
      <c r="T109" s="24">
        <v>2771.0769958496089</v>
      </c>
      <c r="U109" s="24">
        <v>2900.6179809570313</v>
      </c>
      <c r="V109" s="24">
        <v>3034.5971069335928</v>
      </c>
      <c r="W109" s="24">
        <v>3171.903930664062</v>
      </c>
      <c r="X109" s="24">
        <v>3312.692138671875</v>
      </c>
      <c r="Y109" s="24">
        <v>3457.7070922851508</v>
      </c>
      <c r="Z109" s="24">
        <v>3607.5651245117178</v>
      </c>
      <c r="AA109" s="24">
        <v>3760.1849975585928</v>
      </c>
      <c r="AB109" s="24">
        <v>3917.7499389648378</v>
      </c>
      <c r="AC109" s="24">
        <v>4079.9078979492178</v>
      </c>
      <c r="AD109" s="24">
        <v>4243.9979858398428</v>
      </c>
      <c r="AE109" s="24">
        <v>4412.455932617182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150</v>
      </c>
      <c r="V112" s="24">
        <v>150</v>
      </c>
      <c r="W112" s="24">
        <v>150</v>
      </c>
      <c r="X112" s="24">
        <v>150</v>
      </c>
      <c r="Y112" s="24">
        <v>150</v>
      </c>
      <c r="Z112" s="24">
        <v>216.68838</v>
      </c>
      <c r="AA112" s="24">
        <v>218.50861</v>
      </c>
      <c r="AB112" s="24">
        <v>218.50861</v>
      </c>
      <c r="AC112" s="24">
        <v>218.50861</v>
      </c>
      <c r="AD112" s="24">
        <v>218.50861</v>
      </c>
      <c r="AE112" s="24">
        <v>218.50860599999999</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17.419000387191712</v>
      </c>
      <c r="D114" s="24">
        <v>32.816999435424762</v>
      </c>
      <c r="E114" s="24">
        <v>53.826001167297335</v>
      </c>
      <c r="F114" s="24">
        <v>82.3840007781981</v>
      </c>
      <c r="G114" s="24">
        <v>116.5940017700195</v>
      </c>
      <c r="H114" s="24">
        <v>153.4260044097895</v>
      </c>
      <c r="I114" s="24">
        <v>196.66500091552678</v>
      </c>
      <c r="J114" s="24">
        <v>246.47499847412018</v>
      </c>
      <c r="K114" s="24">
        <v>303.10400009155182</v>
      </c>
      <c r="L114" s="24">
        <v>342.11301422119072</v>
      </c>
      <c r="M114" s="24">
        <v>385.78898620605412</v>
      </c>
      <c r="N114" s="24">
        <v>433.60098266601506</v>
      </c>
      <c r="O114" s="24">
        <v>485.45100402831986</v>
      </c>
      <c r="P114" s="24">
        <v>533.21300506591774</v>
      </c>
      <c r="Q114" s="24">
        <v>582.889991760253</v>
      </c>
      <c r="R114" s="24">
        <v>611.32199096679597</v>
      </c>
      <c r="S114" s="24">
        <v>640.78701782226392</v>
      </c>
      <c r="T114" s="24">
        <v>670.97299194335903</v>
      </c>
      <c r="U114" s="24">
        <v>702.26998901367097</v>
      </c>
      <c r="V114" s="24">
        <v>734.35398864746003</v>
      </c>
      <c r="W114" s="24">
        <v>767.24697875976506</v>
      </c>
      <c r="X114" s="24">
        <v>800.74899291992097</v>
      </c>
      <c r="Y114" s="24">
        <v>835.27702331542798</v>
      </c>
      <c r="Z114" s="24">
        <v>870.59199523925702</v>
      </c>
      <c r="AA114" s="24">
        <v>906.98698425292901</v>
      </c>
      <c r="AB114" s="24">
        <v>944.19396972656205</v>
      </c>
      <c r="AC114" s="24">
        <v>982.67398071288892</v>
      </c>
      <c r="AD114" s="24">
        <v>1021.6809844970701</v>
      </c>
      <c r="AE114" s="24">
        <v>1061.6970367431632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36.267719999999997</v>
      </c>
      <c r="S118" s="24">
        <v>156.06557000000001</v>
      </c>
      <c r="T118" s="24">
        <v>203.25183000000001</v>
      </c>
      <c r="U118" s="24">
        <v>311.88513</v>
      </c>
      <c r="V118" s="24">
        <v>311.88513</v>
      </c>
      <c r="W118" s="24">
        <v>372.06177000000002</v>
      </c>
      <c r="X118" s="24">
        <v>372.06177000000002</v>
      </c>
      <c r="Y118" s="24">
        <v>372.06177000000002</v>
      </c>
      <c r="Z118" s="24">
        <v>372.06177000000002</v>
      </c>
      <c r="AA118" s="24">
        <v>372.06177000000002</v>
      </c>
      <c r="AB118" s="24">
        <v>372.06177000000002</v>
      </c>
      <c r="AC118" s="24">
        <v>372.06177000000002</v>
      </c>
      <c r="AD118" s="24">
        <v>372.06180000000001</v>
      </c>
      <c r="AE118" s="24">
        <v>372.06180000000001</v>
      </c>
    </row>
    <row r="119" spans="1:31" x14ac:dyDescent="0.35">
      <c r="A119" s="28" t="s">
        <v>134</v>
      </c>
      <c r="B119" s="28" t="s">
        <v>76</v>
      </c>
      <c r="C119" s="24">
        <v>2.1740000396966863</v>
      </c>
      <c r="D119" s="24">
        <v>3.2749999761581319</v>
      </c>
      <c r="E119" s="24">
        <v>4.7509998083114606</v>
      </c>
      <c r="F119" s="24">
        <v>6.691999852657311</v>
      </c>
      <c r="G119" s="24">
        <v>9.221999704837792</v>
      </c>
      <c r="H119" s="24">
        <v>12.637000381946548</v>
      </c>
      <c r="I119" s="24">
        <v>17.057999610900829</v>
      </c>
      <c r="J119" s="24">
        <v>22.751000881195029</v>
      </c>
      <c r="K119" s="24">
        <v>29.514999151229851</v>
      </c>
      <c r="L119" s="24">
        <v>35.278000831603983</v>
      </c>
      <c r="M119" s="24">
        <v>41.516000509261993</v>
      </c>
      <c r="N119" s="24">
        <v>48.286999940872185</v>
      </c>
      <c r="O119" s="24">
        <v>55.645000934600759</v>
      </c>
      <c r="P119" s="24">
        <v>63.485001564025787</v>
      </c>
      <c r="Q119" s="24">
        <v>71.629003524780217</v>
      </c>
      <c r="R119" s="24">
        <v>76.46900177001946</v>
      </c>
      <c r="S119" s="24">
        <v>81.473001956939669</v>
      </c>
      <c r="T119" s="24">
        <v>86.616000652313147</v>
      </c>
      <c r="U119" s="24">
        <v>91.923000335693359</v>
      </c>
      <c r="V119" s="24">
        <v>97.40099811553948</v>
      </c>
      <c r="W119" s="24">
        <v>103.00500202178952</v>
      </c>
      <c r="X119" s="24">
        <v>108.75299644470215</v>
      </c>
      <c r="Y119" s="24">
        <v>114.6870031356804</v>
      </c>
      <c r="Z119" s="24">
        <v>120.7930030822745</v>
      </c>
      <c r="AA119" s="24">
        <v>127.05599975585901</v>
      </c>
      <c r="AB119" s="24">
        <v>133.484001159667</v>
      </c>
      <c r="AC119" s="24">
        <v>140.06100368499659</v>
      </c>
      <c r="AD119" s="24">
        <v>146.76200008392291</v>
      </c>
      <c r="AE119" s="24">
        <v>153.60300350189169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13524.624773025496</v>
      </c>
      <c r="D124" s="24">
        <v>15108.410192489611</v>
      </c>
      <c r="E124" s="24">
        <v>16782.602397918701</v>
      </c>
      <c r="F124" s="24">
        <v>18599.012340545651</v>
      </c>
      <c r="G124" s="24">
        <v>20649.213966369629</v>
      </c>
      <c r="H124" s="24">
        <v>22515.869251251217</v>
      </c>
      <c r="I124" s="24">
        <v>24468.513280868523</v>
      </c>
      <c r="J124" s="24">
        <v>26425.487957000718</v>
      </c>
      <c r="K124" s="24">
        <v>28217.891624450676</v>
      </c>
      <c r="L124" s="24">
        <v>29838.387657165509</v>
      </c>
      <c r="M124" s="24">
        <v>31741.527191162095</v>
      </c>
      <c r="N124" s="24">
        <v>33782.126770019509</v>
      </c>
      <c r="O124" s="24">
        <v>35587.953437805154</v>
      </c>
      <c r="P124" s="24">
        <v>37062.410919189424</v>
      </c>
      <c r="Q124" s="24">
        <v>38679.183616638169</v>
      </c>
      <c r="R124" s="24">
        <v>39995.650947570786</v>
      </c>
      <c r="S124" s="24">
        <v>41752.251197814927</v>
      </c>
      <c r="T124" s="24">
        <v>42998.636215209961</v>
      </c>
      <c r="U124" s="24">
        <v>44363.619415283196</v>
      </c>
      <c r="V124" s="24">
        <v>45809.289123535142</v>
      </c>
      <c r="W124" s="24">
        <v>47081.45175170897</v>
      </c>
      <c r="X124" s="24">
        <v>48494.936981201157</v>
      </c>
      <c r="Y124" s="24">
        <v>49932.626693725579</v>
      </c>
      <c r="Z124" s="24">
        <v>51381.103958129876</v>
      </c>
      <c r="AA124" s="24">
        <v>52844.789947509766</v>
      </c>
      <c r="AB124" s="24">
        <v>54328.866882324211</v>
      </c>
      <c r="AC124" s="24">
        <v>55832.822250366196</v>
      </c>
      <c r="AD124" s="24">
        <v>57320.924758911133</v>
      </c>
      <c r="AE124" s="24">
        <v>58815.33663940429</v>
      </c>
    </row>
    <row r="125" spans="1:31" collapsed="1" x14ac:dyDescent="0.35">
      <c r="A125" s="28" t="s">
        <v>40</v>
      </c>
      <c r="B125" s="28" t="s">
        <v>77</v>
      </c>
      <c r="C125" s="24">
        <v>582.30000000000007</v>
      </c>
      <c r="D125" s="24">
        <v>1103.8999999999999</v>
      </c>
      <c r="E125" s="24">
        <v>1762.0000000000002</v>
      </c>
      <c r="F125" s="24">
        <v>2442.3999999999996</v>
      </c>
      <c r="G125" s="24">
        <v>3154.7999999999993</v>
      </c>
      <c r="H125" s="24">
        <v>3764.5</v>
      </c>
      <c r="I125" s="24">
        <v>4354</v>
      </c>
      <c r="J125" s="24">
        <v>4869.8000000000011</v>
      </c>
      <c r="K125" s="24">
        <v>5322.1</v>
      </c>
      <c r="L125" s="24">
        <v>5889.5</v>
      </c>
      <c r="M125" s="24">
        <v>6505.4</v>
      </c>
      <c r="N125" s="24">
        <v>7146.7000000000007</v>
      </c>
      <c r="O125" s="24">
        <v>7807.9</v>
      </c>
      <c r="P125" s="24">
        <v>8342.6</v>
      </c>
      <c r="Q125" s="24">
        <v>8857.7000000000007</v>
      </c>
      <c r="R125" s="24">
        <v>8934.2999999999993</v>
      </c>
      <c r="S125" s="24">
        <v>9005.9</v>
      </c>
      <c r="T125" s="24">
        <v>9071</v>
      </c>
      <c r="U125" s="24">
        <v>9128.9000000000015</v>
      </c>
      <c r="V125" s="24">
        <v>9183.1999999999989</v>
      </c>
      <c r="W125" s="24">
        <v>9229.6999999999989</v>
      </c>
      <c r="X125" s="24">
        <v>9266.6</v>
      </c>
      <c r="Y125" s="24">
        <v>9299.3000000000011</v>
      </c>
      <c r="Z125" s="24">
        <v>9327.3000000000011</v>
      </c>
      <c r="AA125" s="24">
        <v>9346.9000000000015</v>
      </c>
      <c r="AB125" s="24">
        <v>9360.8000000000011</v>
      </c>
      <c r="AC125" s="24">
        <v>9369.6999999999989</v>
      </c>
      <c r="AD125" s="24">
        <v>9366</v>
      </c>
      <c r="AE125" s="24">
        <v>9354.9</v>
      </c>
    </row>
    <row r="126" spans="1:31" collapsed="1" x14ac:dyDescent="0.35">
      <c r="A126" s="28" t="s">
        <v>40</v>
      </c>
      <c r="B126" s="28" t="s">
        <v>78</v>
      </c>
      <c r="C126" s="24">
        <v>582.30000000000007</v>
      </c>
      <c r="D126" s="24">
        <v>1103.8999999999999</v>
      </c>
      <c r="E126" s="24">
        <v>1762.0000000000002</v>
      </c>
      <c r="F126" s="24">
        <v>2442.3999999999996</v>
      </c>
      <c r="G126" s="24">
        <v>3154.7999999999993</v>
      </c>
      <c r="H126" s="24">
        <v>3764.5</v>
      </c>
      <c r="I126" s="24">
        <v>4354</v>
      </c>
      <c r="J126" s="24">
        <v>4869.8000000000011</v>
      </c>
      <c r="K126" s="24">
        <v>5322.1</v>
      </c>
      <c r="L126" s="24">
        <v>5889.5</v>
      </c>
      <c r="M126" s="24">
        <v>6505.4</v>
      </c>
      <c r="N126" s="24">
        <v>7146.7000000000007</v>
      </c>
      <c r="O126" s="24">
        <v>7807.9</v>
      </c>
      <c r="P126" s="24">
        <v>8342.6</v>
      </c>
      <c r="Q126" s="24">
        <v>8857.7000000000007</v>
      </c>
      <c r="R126" s="24">
        <v>8934.2999999999993</v>
      </c>
      <c r="S126" s="24">
        <v>9005.9</v>
      </c>
      <c r="T126" s="24">
        <v>9071</v>
      </c>
      <c r="U126" s="24">
        <v>9128.9000000000015</v>
      </c>
      <c r="V126" s="24">
        <v>9183.1999999999989</v>
      </c>
      <c r="W126" s="24">
        <v>9229.6999999999989</v>
      </c>
      <c r="X126" s="24">
        <v>9266.6</v>
      </c>
      <c r="Y126" s="24">
        <v>9299.3000000000011</v>
      </c>
      <c r="Z126" s="24">
        <v>9327.3000000000011</v>
      </c>
      <c r="AA126" s="24">
        <v>9346.9000000000015</v>
      </c>
      <c r="AB126" s="24">
        <v>9360.8000000000011</v>
      </c>
      <c r="AC126" s="24">
        <v>9369.6999999999989</v>
      </c>
      <c r="AD126" s="24">
        <v>9366</v>
      </c>
      <c r="AE126" s="24">
        <v>9354.9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3913.1640014648378</v>
      </c>
      <c r="D129" s="24">
        <v>4330.0032653808539</v>
      </c>
      <c r="E129" s="24">
        <v>4787.0919189453125</v>
      </c>
      <c r="F129" s="24">
        <v>5305.2147827148428</v>
      </c>
      <c r="G129" s="24">
        <v>5929.6376953125</v>
      </c>
      <c r="H129" s="24">
        <v>6464.914794921875</v>
      </c>
      <c r="I129" s="24">
        <v>7030.5164794921875</v>
      </c>
      <c r="J129" s="24">
        <v>7642.0578613281195</v>
      </c>
      <c r="K129" s="24">
        <v>8239.5870361328107</v>
      </c>
      <c r="L129" s="24">
        <v>8780.6529541015607</v>
      </c>
      <c r="M129" s="24">
        <v>9418.7487792968695</v>
      </c>
      <c r="N129" s="24">
        <v>10101.17321777343</v>
      </c>
      <c r="O129" s="24">
        <v>10706.54040527343</v>
      </c>
      <c r="P129" s="24">
        <v>11206.65502929687</v>
      </c>
      <c r="Q129" s="24">
        <v>11760.52563476562</v>
      </c>
      <c r="R129" s="24">
        <v>12216.527465820311</v>
      </c>
      <c r="S129" s="24">
        <v>12833.83154296875</v>
      </c>
      <c r="T129" s="24">
        <v>13271.2890625</v>
      </c>
      <c r="U129" s="24">
        <v>13751.1953125</v>
      </c>
      <c r="V129" s="24">
        <v>14255.2841796875</v>
      </c>
      <c r="W129" s="24">
        <v>14693.6982421875</v>
      </c>
      <c r="X129" s="24">
        <v>15180.11987304687</v>
      </c>
      <c r="Y129" s="24">
        <v>15675.92626953125</v>
      </c>
      <c r="Z129" s="24">
        <v>16174.14453125</v>
      </c>
      <c r="AA129" s="24">
        <v>16679.8935546875</v>
      </c>
      <c r="AB129" s="24">
        <v>17188.332275390621</v>
      </c>
      <c r="AC129" s="24">
        <v>17702.653076171871</v>
      </c>
      <c r="AD129" s="24">
        <v>18211.2333984375</v>
      </c>
      <c r="AE129" s="24">
        <v>18716.45849609375</v>
      </c>
    </row>
    <row r="130" spans="1:31" x14ac:dyDescent="0.35">
      <c r="A130" s="28" t="s">
        <v>130</v>
      </c>
      <c r="B130" s="28" t="s">
        <v>77</v>
      </c>
      <c r="C130" s="24">
        <v>204</v>
      </c>
      <c r="D130" s="24">
        <v>371.3</v>
      </c>
      <c r="E130" s="24">
        <v>538.90000000000009</v>
      </c>
      <c r="F130" s="24">
        <v>720.5</v>
      </c>
      <c r="G130" s="24">
        <v>926.39999999999986</v>
      </c>
      <c r="H130" s="24">
        <v>1091.2</v>
      </c>
      <c r="I130" s="24">
        <v>1251.4000000000001</v>
      </c>
      <c r="J130" s="24">
        <v>1406.1</v>
      </c>
      <c r="K130" s="24">
        <v>1556.1</v>
      </c>
      <c r="L130" s="24">
        <v>1741</v>
      </c>
      <c r="M130" s="24">
        <v>1940.3</v>
      </c>
      <c r="N130" s="24">
        <v>2145.8999999999996</v>
      </c>
      <c r="O130" s="24">
        <v>2358.1999999999998</v>
      </c>
      <c r="P130" s="24">
        <v>2535.9000000000005</v>
      </c>
      <c r="Q130" s="24">
        <v>2707.8999999999996</v>
      </c>
      <c r="R130" s="24">
        <v>2741.4</v>
      </c>
      <c r="S130" s="24">
        <v>2773.9</v>
      </c>
      <c r="T130" s="24">
        <v>2803.5</v>
      </c>
      <c r="U130" s="24">
        <v>2831</v>
      </c>
      <c r="V130" s="24">
        <v>2856.9</v>
      </c>
      <c r="W130" s="24">
        <v>2879.2999999999997</v>
      </c>
      <c r="X130" s="24">
        <v>2898.7</v>
      </c>
      <c r="Y130" s="24">
        <v>2916.7000000000003</v>
      </c>
      <c r="Z130" s="24">
        <v>2932.7</v>
      </c>
      <c r="AA130" s="24">
        <v>2946.1000000000004</v>
      </c>
      <c r="AB130" s="24">
        <v>2956.8999999999996</v>
      </c>
      <c r="AC130" s="24">
        <v>2965.8999999999996</v>
      </c>
      <c r="AD130" s="24">
        <v>2971.0000000000005</v>
      </c>
      <c r="AE130" s="24">
        <v>2972.8</v>
      </c>
    </row>
    <row r="131" spans="1:31" x14ac:dyDescent="0.35">
      <c r="A131" s="28" t="s">
        <v>130</v>
      </c>
      <c r="B131" s="28" t="s">
        <v>78</v>
      </c>
      <c r="C131" s="24">
        <v>204</v>
      </c>
      <c r="D131" s="24">
        <v>371.3</v>
      </c>
      <c r="E131" s="24">
        <v>538.90000000000009</v>
      </c>
      <c r="F131" s="24">
        <v>720.5</v>
      </c>
      <c r="G131" s="24">
        <v>926.39999999999986</v>
      </c>
      <c r="H131" s="24">
        <v>1091.2</v>
      </c>
      <c r="I131" s="24">
        <v>1251.4000000000001</v>
      </c>
      <c r="J131" s="24">
        <v>1406.1</v>
      </c>
      <c r="K131" s="24">
        <v>1556.1</v>
      </c>
      <c r="L131" s="24">
        <v>1741</v>
      </c>
      <c r="M131" s="24">
        <v>1940.3</v>
      </c>
      <c r="N131" s="24">
        <v>2145.8999999999996</v>
      </c>
      <c r="O131" s="24">
        <v>2358.1999999999998</v>
      </c>
      <c r="P131" s="24">
        <v>2535.9000000000005</v>
      </c>
      <c r="Q131" s="24">
        <v>2707.8999999999996</v>
      </c>
      <c r="R131" s="24">
        <v>2741.4</v>
      </c>
      <c r="S131" s="24">
        <v>2773.9</v>
      </c>
      <c r="T131" s="24">
        <v>2803.5</v>
      </c>
      <c r="U131" s="24">
        <v>2831</v>
      </c>
      <c r="V131" s="24">
        <v>2856.9</v>
      </c>
      <c r="W131" s="24">
        <v>2879.2999999999997</v>
      </c>
      <c r="X131" s="24">
        <v>2898.7</v>
      </c>
      <c r="Y131" s="24">
        <v>2916.7000000000003</v>
      </c>
      <c r="Z131" s="24">
        <v>2932.7</v>
      </c>
      <c r="AA131" s="24">
        <v>2946.1000000000004</v>
      </c>
      <c r="AB131" s="24">
        <v>2956.8999999999996</v>
      </c>
      <c r="AC131" s="24">
        <v>2965.8999999999996</v>
      </c>
      <c r="AD131" s="24">
        <v>2971.0000000000005</v>
      </c>
      <c r="AE131" s="24">
        <v>2972.8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3987.1277465820258</v>
      </c>
      <c r="D134" s="24">
        <v>4367.8640441894531</v>
      </c>
      <c r="E134" s="24">
        <v>4757.1731262207031</v>
      </c>
      <c r="F134" s="24">
        <v>5197.5435791015625</v>
      </c>
      <c r="G134" s="24">
        <v>5733.42822265625</v>
      </c>
      <c r="H134" s="24">
        <v>6193.5193481445313</v>
      </c>
      <c r="I134" s="24">
        <v>6686.8076782226563</v>
      </c>
      <c r="J134" s="24">
        <v>7235.339599609375</v>
      </c>
      <c r="K134" s="24">
        <v>7768.4305419921875</v>
      </c>
      <c r="L134" s="24">
        <v>8249.3861083984302</v>
      </c>
      <c r="M134" s="24">
        <v>8817.18701171875</v>
      </c>
      <c r="N134" s="24">
        <v>9427.4738769531195</v>
      </c>
      <c r="O134" s="24">
        <v>9970.7185058593695</v>
      </c>
      <c r="P134" s="24">
        <v>10406.90808105468</v>
      </c>
      <c r="Q134" s="24">
        <v>10885.11181640625</v>
      </c>
      <c r="R134" s="24">
        <v>11265.03845214843</v>
      </c>
      <c r="S134" s="24">
        <v>11774.99584960937</v>
      </c>
      <c r="T134" s="24">
        <v>12133.600708007811</v>
      </c>
      <c r="U134" s="24">
        <v>12527.37780761718</v>
      </c>
      <c r="V134" s="24">
        <v>12946.31103515625</v>
      </c>
      <c r="W134" s="24">
        <v>13312.77319335937</v>
      </c>
      <c r="X134" s="24">
        <v>13716.30004882812</v>
      </c>
      <c r="Y134" s="24">
        <v>14123.78369140625</v>
      </c>
      <c r="Z134" s="24">
        <v>14534.3173828125</v>
      </c>
      <c r="AA134" s="24">
        <v>14946.349609375</v>
      </c>
      <c r="AB134" s="24">
        <v>15365.77392578125</v>
      </c>
      <c r="AC134" s="24">
        <v>15789.86108398437</v>
      </c>
      <c r="AD134" s="24">
        <v>16207.12158203125</v>
      </c>
      <c r="AE134" s="24">
        <v>16627.107177734371</v>
      </c>
    </row>
    <row r="135" spans="1:31" x14ac:dyDescent="0.35">
      <c r="A135" s="28" t="s">
        <v>131</v>
      </c>
      <c r="B135" s="28" t="s">
        <v>77</v>
      </c>
      <c r="C135" s="24">
        <v>113.80000000000001</v>
      </c>
      <c r="D135" s="24">
        <v>258.79999999999995</v>
      </c>
      <c r="E135" s="24">
        <v>402.9</v>
      </c>
      <c r="F135" s="24">
        <v>561.6</v>
      </c>
      <c r="G135" s="24">
        <v>746.2</v>
      </c>
      <c r="H135" s="24">
        <v>893.19999999999993</v>
      </c>
      <c r="I135" s="24">
        <v>1037.3</v>
      </c>
      <c r="J135" s="24">
        <v>1183</v>
      </c>
      <c r="K135" s="24">
        <v>1322.8000000000002</v>
      </c>
      <c r="L135" s="24">
        <v>1484.3</v>
      </c>
      <c r="M135" s="24">
        <v>1659.5</v>
      </c>
      <c r="N135" s="24">
        <v>1841.7</v>
      </c>
      <c r="O135" s="24">
        <v>2030.1999999999998</v>
      </c>
      <c r="P135" s="24">
        <v>2178.4</v>
      </c>
      <c r="Q135" s="24">
        <v>2321.3999999999996</v>
      </c>
      <c r="R135" s="24">
        <v>2342.1000000000004</v>
      </c>
      <c r="S135" s="24">
        <v>2361.9000000000005</v>
      </c>
      <c r="T135" s="24">
        <v>2380.5000000000005</v>
      </c>
      <c r="U135" s="24">
        <v>2396.6999999999998</v>
      </c>
      <c r="V135" s="24">
        <v>2412.3999999999996</v>
      </c>
      <c r="W135" s="24">
        <v>2426.2999999999997</v>
      </c>
      <c r="X135" s="24">
        <v>2437.3000000000002</v>
      </c>
      <c r="Y135" s="24">
        <v>2447.1</v>
      </c>
      <c r="Z135" s="24">
        <v>2456.1999999999998</v>
      </c>
      <c r="AA135" s="24">
        <v>2462.6000000000004</v>
      </c>
      <c r="AB135" s="24">
        <v>2468</v>
      </c>
      <c r="AC135" s="24">
        <v>2472.1000000000004</v>
      </c>
      <c r="AD135" s="24">
        <v>2472.5</v>
      </c>
      <c r="AE135" s="24">
        <v>2471.3000000000002</v>
      </c>
    </row>
    <row r="136" spans="1:31" x14ac:dyDescent="0.35">
      <c r="A136" s="28" t="s">
        <v>131</v>
      </c>
      <c r="B136" s="28" t="s">
        <v>78</v>
      </c>
      <c r="C136" s="24">
        <v>113.80000000000001</v>
      </c>
      <c r="D136" s="24">
        <v>258.79999999999995</v>
      </c>
      <c r="E136" s="24">
        <v>402.9</v>
      </c>
      <c r="F136" s="24">
        <v>561.6</v>
      </c>
      <c r="G136" s="24">
        <v>746.2</v>
      </c>
      <c r="H136" s="24">
        <v>893.19999999999993</v>
      </c>
      <c r="I136" s="24">
        <v>1037.3</v>
      </c>
      <c r="J136" s="24">
        <v>1183</v>
      </c>
      <c r="K136" s="24">
        <v>1322.8000000000002</v>
      </c>
      <c r="L136" s="24">
        <v>1484.3</v>
      </c>
      <c r="M136" s="24">
        <v>1659.5</v>
      </c>
      <c r="N136" s="24">
        <v>1841.7</v>
      </c>
      <c r="O136" s="24">
        <v>2030.1999999999998</v>
      </c>
      <c r="P136" s="24">
        <v>2178.4</v>
      </c>
      <c r="Q136" s="24">
        <v>2321.3999999999996</v>
      </c>
      <c r="R136" s="24">
        <v>2342.1000000000004</v>
      </c>
      <c r="S136" s="24">
        <v>2361.9000000000005</v>
      </c>
      <c r="T136" s="24">
        <v>2380.5000000000005</v>
      </c>
      <c r="U136" s="24">
        <v>2396.6999999999998</v>
      </c>
      <c r="V136" s="24">
        <v>2412.3999999999996</v>
      </c>
      <c r="W136" s="24">
        <v>2426.2999999999997</v>
      </c>
      <c r="X136" s="24">
        <v>2437.3000000000002</v>
      </c>
      <c r="Y136" s="24">
        <v>2447.1</v>
      </c>
      <c r="Z136" s="24">
        <v>2456.1999999999998</v>
      </c>
      <c r="AA136" s="24">
        <v>2462.6000000000004</v>
      </c>
      <c r="AB136" s="24">
        <v>2468</v>
      </c>
      <c r="AC136" s="24">
        <v>2472.1000000000004</v>
      </c>
      <c r="AD136" s="24">
        <v>2472.5</v>
      </c>
      <c r="AE136" s="24">
        <v>2471.3000000000002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3607.3731994628902</v>
      </c>
      <c r="D139" s="24">
        <v>4235.6688232421866</v>
      </c>
      <c r="E139" s="24">
        <v>4895.304412841796</v>
      </c>
      <c r="F139" s="24">
        <v>5569.0400390625</v>
      </c>
      <c r="G139" s="24">
        <v>6273.8434448242178</v>
      </c>
      <c r="H139" s="24">
        <v>6987.4562377929678</v>
      </c>
      <c r="I139" s="24">
        <v>7713.9600830078125</v>
      </c>
      <c r="J139" s="24">
        <v>8332.7647705078107</v>
      </c>
      <c r="K139" s="24">
        <v>8832.8640136718695</v>
      </c>
      <c r="L139" s="24">
        <v>9290.3371582031195</v>
      </c>
      <c r="M139" s="24">
        <v>9815.2230224609302</v>
      </c>
      <c r="N139" s="24">
        <v>10374.763305664061</v>
      </c>
      <c r="O139" s="24">
        <v>10871.212524414061</v>
      </c>
      <c r="P139" s="24">
        <v>11278.68591308593</v>
      </c>
      <c r="Q139" s="24">
        <v>11713.54370117187</v>
      </c>
      <c r="R139" s="24">
        <v>12078.49291992187</v>
      </c>
      <c r="S139" s="24">
        <v>12536.27197265625</v>
      </c>
      <c r="T139" s="24">
        <v>12873.93017578125</v>
      </c>
      <c r="U139" s="24">
        <v>13236.98828125</v>
      </c>
      <c r="V139" s="24">
        <v>13624.21118164062</v>
      </c>
      <c r="W139" s="24">
        <v>13975.12255859375</v>
      </c>
      <c r="X139" s="24">
        <v>14367.71240234375</v>
      </c>
      <c r="Y139" s="24">
        <v>14768.48291015625</v>
      </c>
      <c r="Z139" s="24">
        <v>15175.98779296875</v>
      </c>
      <c r="AA139" s="24">
        <v>15586.06396484375</v>
      </c>
      <c r="AB139" s="24">
        <v>16006.09692382812</v>
      </c>
      <c r="AC139" s="24">
        <v>16432.617431640621</v>
      </c>
      <c r="AD139" s="24">
        <v>16856.329833984371</v>
      </c>
      <c r="AE139" s="24">
        <v>17285.949951171871</v>
      </c>
    </row>
    <row r="140" spans="1:31" x14ac:dyDescent="0.35">
      <c r="A140" s="28" t="s">
        <v>132</v>
      </c>
      <c r="B140" s="28" t="s">
        <v>77</v>
      </c>
      <c r="C140" s="24">
        <v>128.79999999999998</v>
      </c>
      <c r="D140" s="24">
        <v>282.89999999999998</v>
      </c>
      <c r="E140" s="24">
        <v>574</v>
      </c>
      <c r="F140" s="24">
        <v>854.19999999999993</v>
      </c>
      <c r="G140" s="24">
        <v>1120.1999999999998</v>
      </c>
      <c r="H140" s="24">
        <v>1374.8</v>
      </c>
      <c r="I140" s="24">
        <v>1617.8000000000002</v>
      </c>
      <c r="J140" s="24">
        <v>1793</v>
      </c>
      <c r="K140" s="24">
        <v>1918.2</v>
      </c>
      <c r="L140" s="24">
        <v>2092.6</v>
      </c>
      <c r="M140" s="24">
        <v>2283.8999999999996</v>
      </c>
      <c r="N140" s="24">
        <v>2485.0000000000005</v>
      </c>
      <c r="O140" s="24">
        <v>2691.4999999999995</v>
      </c>
      <c r="P140" s="24">
        <v>2856.6</v>
      </c>
      <c r="Q140" s="24">
        <v>3014.9000000000005</v>
      </c>
      <c r="R140" s="24">
        <v>3031.4999999999995</v>
      </c>
      <c r="S140" s="24">
        <v>3045.3999999999996</v>
      </c>
      <c r="T140" s="24">
        <v>3057.7000000000003</v>
      </c>
      <c r="U140" s="24">
        <v>3067.5000000000005</v>
      </c>
      <c r="V140" s="24">
        <v>3076.5000000000005</v>
      </c>
      <c r="W140" s="24">
        <v>3083.4999999999995</v>
      </c>
      <c r="X140" s="24">
        <v>3087.8</v>
      </c>
      <c r="Y140" s="24">
        <v>3090.8</v>
      </c>
      <c r="Z140" s="24">
        <v>3092.7000000000003</v>
      </c>
      <c r="AA140" s="24">
        <v>3091.7</v>
      </c>
      <c r="AB140" s="24">
        <v>3089.5</v>
      </c>
      <c r="AC140" s="24">
        <v>3085.7999999999997</v>
      </c>
      <c r="AD140" s="24">
        <v>3078.1000000000004</v>
      </c>
      <c r="AE140" s="24">
        <v>3068.3999999999996</v>
      </c>
    </row>
    <row r="141" spans="1:31" x14ac:dyDescent="0.35">
      <c r="A141" s="28" t="s">
        <v>132</v>
      </c>
      <c r="B141" s="28" t="s">
        <v>78</v>
      </c>
      <c r="C141" s="24">
        <v>128.79999999999998</v>
      </c>
      <c r="D141" s="24">
        <v>282.89999999999998</v>
      </c>
      <c r="E141" s="24">
        <v>574</v>
      </c>
      <c r="F141" s="24">
        <v>854.19999999999993</v>
      </c>
      <c r="G141" s="24">
        <v>1120.1999999999998</v>
      </c>
      <c r="H141" s="24">
        <v>1374.8</v>
      </c>
      <c r="I141" s="24">
        <v>1617.8000000000002</v>
      </c>
      <c r="J141" s="24">
        <v>1793</v>
      </c>
      <c r="K141" s="24">
        <v>1918.2</v>
      </c>
      <c r="L141" s="24">
        <v>2092.6</v>
      </c>
      <c r="M141" s="24">
        <v>2283.8999999999996</v>
      </c>
      <c r="N141" s="24">
        <v>2485.0000000000005</v>
      </c>
      <c r="O141" s="24">
        <v>2691.4999999999995</v>
      </c>
      <c r="P141" s="24">
        <v>2856.6</v>
      </c>
      <c r="Q141" s="24">
        <v>3014.9000000000005</v>
      </c>
      <c r="R141" s="24">
        <v>3031.4999999999995</v>
      </c>
      <c r="S141" s="24">
        <v>3045.3999999999996</v>
      </c>
      <c r="T141" s="24">
        <v>3057.7000000000003</v>
      </c>
      <c r="U141" s="24">
        <v>3067.5000000000005</v>
      </c>
      <c r="V141" s="24">
        <v>3076.5000000000005</v>
      </c>
      <c r="W141" s="24">
        <v>3083.4999999999995</v>
      </c>
      <c r="X141" s="24">
        <v>3087.8</v>
      </c>
      <c r="Y141" s="24">
        <v>3090.8</v>
      </c>
      <c r="Z141" s="24">
        <v>3092.7000000000003</v>
      </c>
      <c r="AA141" s="24">
        <v>3091.7</v>
      </c>
      <c r="AB141" s="24">
        <v>3089.5</v>
      </c>
      <c r="AC141" s="24">
        <v>3085.7999999999997</v>
      </c>
      <c r="AD141" s="24">
        <v>3078.1000000000004</v>
      </c>
      <c r="AE141" s="24">
        <v>3068.3999999999996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1808.5609893798769</v>
      </c>
      <c r="D144" s="24">
        <v>1942.734191894526</v>
      </c>
      <c r="E144" s="24">
        <v>2088.4153747558589</v>
      </c>
      <c r="F144" s="24">
        <v>2250.1755676269499</v>
      </c>
      <c r="G144" s="24">
        <v>2410.2916564941402</v>
      </c>
      <c r="H144" s="24">
        <v>2548.525878906245</v>
      </c>
      <c r="I144" s="24">
        <v>2693.2516174316352</v>
      </c>
      <c r="J144" s="24">
        <v>2845.2862854003852</v>
      </c>
      <c r="K144" s="24">
        <v>2988.2096252441402</v>
      </c>
      <c r="L144" s="24">
        <v>3111.8325500488231</v>
      </c>
      <c r="M144" s="24">
        <v>3256.956665039062</v>
      </c>
      <c r="N144" s="24">
        <v>3413.51147460937</v>
      </c>
      <c r="O144" s="24">
        <v>3553.5545043945258</v>
      </c>
      <c r="P144" s="24">
        <v>3666.7577514648378</v>
      </c>
      <c r="Q144" s="24">
        <v>3790.6636352539063</v>
      </c>
      <c r="R144" s="24">
        <v>3891.097045898437</v>
      </c>
      <c r="S144" s="24">
        <v>4023.8511352539008</v>
      </c>
      <c r="T144" s="24">
        <v>4120.8806762695313</v>
      </c>
      <c r="U144" s="24">
        <v>4228.0128173828125</v>
      </c>
      <c r="V144" s="24">
        <v>4340.046508789057</v>
      </c>
      <c r="W144" s="24">
        <v>4439.940551757807</v>
      </c>
      <c r="X144" s="24">
        <v>4549.2327880859375</v>
      </c>
      <c r="Y144" s="24">
        <v>4659.9151000976508</v>
      </c>
      <c r="Z144" s="24">
        <v>4770.0775756835883</v>
      </c>
      <c r="AA144" s="24">
        <v>4882.958740234375</v>
      </c>
      <c r="AB144" s="24">
        <v>4996.9198608398428</v>
      </c>
      <c r="AC144" s="24">
        <v>5113.6915893554678</v>
      </c>
      <c r="AD144" s="24">
        <v>5229.6824340820313</v>
      </c>
      <c r="AE144" s="24">
        <v>5346.4830932617097</v>
      </c>
    </row>
    <row r="145" spans="1:31" x14ac:dyDescent="0.35">
      <c r="A145" s="28" t="s">
        <v>133</v>
      </c>
      <c r="B145" s="28" t="s">
        <v>77</v>
      </c>
      <c r="C145" s="24">
        <v>120.6</v>
      </c>
      <c r="D145" s="24">
        <v>173.2</v>
      </c>
      <c r="E145" s="24">
        <v>225.5</v>
      </c>
      <c r="F145" s="24">
        <v>281.89999999999998</v>
      </c>
      <c r="G145" s="24">
        <v>333.79999999999995</v>
      </c>
      <c r="H145" s="24">
        <v>372.4</v>
      </c>
      <c r="I145" s="24">
        <v>409.3</v>
      </c>
      <c r="J145" s="24">
        <v>443.6</v>
      </c>
      <c r="K145" s="24">
        <v>475</v>
      </c>
      <c r="L145" s="24">
        <v>514.5</v>
      </c>
      <c r="M145" s="24">
        <v>557.29999999999995</v>
      </c>
      <c r="N145" s="24">
        <v>602.30000000000007</v>
      </c>
      <c r="O145" s="24">
        <v>648.59999999999991</v>
      </c>
      <c r="P145" s="24">
        <v>684.8</v>
      </c>
      <c r="Q145" s="24">
        <v>719.4</v>
      </c>
      <c r="R145" s="24">
        <v>723</v>
      </c>
      <c r="S145" s="24">
        <v>726.3</v>
      </c>
      <c r="T145" s="24">
        <v>729</v>
      </c>
      <c r="U145" s="24">
        <v>731.60000000000014</v>
      </c>
      <c r="V145" s="24">
        <v>733.6</v>
      </c>
      <c r="W145" s="24">
        <v>735.2</v>
      </c>
      <c r="X145" s="24">
        <v>736.09999999999991</v>
      </c>
      <c r="Y145" s="24">
        <v>736.60000000000014</v>
      </c>
      <c r="Z145" s="24">
        <v>736.49999999999989</v>
      </c>
      <c r="AA145" s="24">
        <v>736.2</v>
      </c>
      <c r="AB145" s="24">
        <v>735.2</v>
      </c>
      <c r="AC145" s="24">
        <v>733.89999999999986</v>
      </c>
      <c r="AD145" s="24">
        <v>731.8</v>
      </c>
      <c r="AE145" s="24">
        <v>729.3</v>
      </c>
    </row>
    <row r="146" spans="1:31" x14ac:dyDescent="0.35">
      <c r="A146" s="28" t="s">
        <v>133</v>
      </c>
      <c r="B146" s="28" t="s">
        <v>78</v>
      </c>
      <c r="C146" s="24">
        <v>120.6</v>
      </c>
      <c r="D146" s="24">
        <v>173.2</v>
      </c>
      <c r="E146" s="24">
        <v>225.5</v>
      </c>
      <c r="F146" s="24">
        <v>281.89999999999998</v>
      </c>
      <c r="G146" s="24">
        <v>333.79999999999995</v>
      </c>
      <c r="H146" s="24">
        <v>372.4</v>
      </c>
      <c r="I146" s="24">
        <v>409.3</v>
      </c>
      <c r="J146" s="24">
        <v>443.6</v>
      </c>
      <c r="K146" s="24">
        <v>475</v>
      </c>
      <c r="L146" s="24">
        <v>514.5</v>
      </c>
      <c r="M146" s="24">
        <v>557.29999999999995</v>
      </c>
      <c r="N146" s="24">
        <v>602.30000000000007</v>
      </c>
      <c r="O146" s="24">
        <v>648.59999999999991</v>
      </c>
      <c r="P146" s="24">
        <v>684.8</v>
      </c>
      <c r="Q146" s="24">
        <v>719.4</v>
      </c>
      <c r="R146" s="24">
        <v>723</v>
      </c>
      <c r="S146" s="24">
        <v>726.3</v>
      </c>
      <c r="T146" s="24">
        <v>729</v>
      </c>
      <c r="U146" s="24">
        <v>731.60000000000014</v>
      </c>
      <c r="V146" s="24">
        <v>733.6</v>
      </c>
      <c r="W146" s="24">
        <v>735.2</v>
      </c>
      <c r="X146" s="24">
        <v>736.09999999999991</v>
      </c>
      <c r="Y146" s="24">
        <v>736.60000000000014</v>
      </c>
      <c r="Z146" s="24">
        <v>736.49999999999989</v>
      </c>
      <c r="AA146" s="24">
        <v>736.2</v>
      </c>
      <c r="AB146" s="24">
        <v>735.2</v>
      </c>
      <c r="AC146" s="24">
        <v>733.89999999999986</v>
      </c>
      <c r="AD146" s="24">
        <v>731.8</v>
      </c>
      <c r="AE146" s="24">
        <v>729.3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208.39883613586352</v>
      </c>
      <c r="D149" s="24">
        <v>232.1398677825924</v>
      </c>
      <c r="E149" s="24">
        <v>254.6175651550289</v>
      </c>
      <c r="F149" s="24">
        <v>277.03837203979464</v>
      </c>
      <c r="G149" s="24">
        <v>302.01294708251925</v>
      </c>
      <c r="H149" s="24">
        <v>321.45299148559491</v>
      </c>
      <c r="I149" s="24">
        <v>343.9774227142334</v>
      </c>
      <c r="J149" s="24">
        <v>370.0394401550285</v>
      </c>
      <c r="K149" s="24">
        <v>388.8004074096678</v>
      </c>
      <c r="L149" s="24">
        <v>406.17888641357399</v>
      </c>
      <c r="M149" s="24">
        <v>433.41171264648381</v>
      </c>
      <c r="N149" s="24">
        <v>465.20489501953114</v>
      </c>
      <c r="O149" s="24">
        <v>485.92749786376891</v>
      </c>
      <c r="P149" s="24">
        <v>503.40414428710932</v>
      </c>
      <c r="Q149" s="24">
        <v>529.33882904052689</v>
      </c>
      <c r="R149" s="24">
        <v>544.49506378173783</v>
      </c>
      <c r="S149" s="24">
        <v>583.30069732666004</v>
      </c>
      <c r="T149" s="24">
        <v>598.93559265136605</v>
      </c>
      <c r="U149" s="24">
        <v>620.04519653320301</v>
      </c>
      <c r="V149" s="24">
        <v>643.43621826171807</v>
      </c>
      <c r="W149" s="24">
        <v>659.91720581054597</v>
      </c>
      <c r="X149" s="24">
        <v>681.57186889648301</v>
      </c>
      <c r="Y149" s="24">
        <v>704.51872253417901</v>
      </c>
      <c r="Z149" s="24">
        <v>726.57667541503804</v>
      </c>
      <c r="AA149" s="24">
        <v>749.52407836913994</v>
      </c>
      <c r="AB149" s="24">
        <v>771.74389648437409</v>
      </c>
      <c r="AC149" s="24">
        <v>793.99906921386696</v>
      </c>
      <c r="AD149" s="24">
        <v>816.55751037597497</v>
      </c>
      <c r="AE149" s="24">
        <v>839.33792114257699</v>
      </c>
    </row>
    <row r="150" spans="1:31" x14ac:dyDescent="0.35">
      <c r="A150" s="28" t="s">
        <v>134</v>
      </c>
      <c r="B150" s="28" t="s">
        <v>77</v>
      </c>
      <c r="C150" s="24">
        <v>15.100000000000001</v>
      </c>
      <c r="D150" s="24">
        <v>17.7</v>
      </c>
      <c r="E150" s="24">
        <v>20.7</v>
      </c>
      <c r="F150" s="24">
        <v>24.2</v>
      </c>
      <c r="G150" s="24">
        <v>28.2</v>
      </c>
      <c r="H150" s="24">
        <v>32.9</v>
      </c>
      <c r="I150" s="24">
        <v>38.199999999999996</v>
      </c>
      <c r="J150" s="24">
        <v>44.100000000000009</v>
      </c>
      <c r="K150" s="24">
        <v>50</v>
      </c>
      <c r="L150" s="24">
        <v>57.100000000000009</v>
      </c>
      <c r="M150" s="24">
        <v>64.400000000000006</v>
      </c>
      <c r="N150" s="24">
        <v>71.8</v>
      </c>
      <c r="O150" s="24">
        <v>79.400000000000006</v>
      </c>
      <c r="P150" s="24">
        <v>86.9</v>
      </c>
      <c r="Q150" s="24">
        <v>94.1</v>
      </c>
      <c r="R150" s="24">
        <v>96.300000000000011</v>
      </c>
      <c r="S150" s="24">
        <v>98.4</v>
      </c>
      <c r="T150" s="24">
        <v>100.30000000000001</v>
      </c>
      <c r="U150" s="24">
        <v>102.1</v>
      </c>
      <c r="V150" s="24">
        <v>103.79999999999998</v>
      </c>
      <c r="W150" s="24">
        <v>105.4</v>
      </c>
      <c r="X150" s="24">
        <v>106.7</v>
      </c>
      <c r="Y150" s="24">
        <v>108.10000000000001</v>
      </c>
      <c r="Z150" s="24">
        <v>109.2</v>
      </c>
      <c r="AA150" s="24">
        <v>110.30000000000001</v>
      </c>
      <c r="AB150" s="24">
        <v>111.19999999999999</v>
      </c>
      <c r="AC150" s="24">
        <v>112</v>
      </c>
      <c r="AD150" s="24">
        <v>112.59999999999997</v>
      </c>
      <c r="AE150" s="24">
        <v>113.1</v>
      </c>
    </row>
    <row r="151" spans="1:31" x14ac:dyDescent="0.35">
      <c r="A151" s="28" t="s">
        <v>134</v>
      </c>
      <c r="B151" s="28" t="s">
        <v>78</v>
      </c>
      <c r="C151" s="24">
        <v>15.100000000000001</v>
      </c>
      <c r="D151" s="24">
        <v>17.7</v>
      </c>
      <c r="E151" s="24">
        <v>20.7</v>
      </c>
      <c r="F151" s="24">
        <v>24.2</v>
      </c>
      <c r="G151" s="24">
        <v>28.2</v>
      </c>
      <c r="H151" s="24">
        <v>32.9</v>
      </c>
      <c r="I151" s="24">
        <v>38.199999999999996</v>
      </c>
      <c r="J151" s="24">
        <v>44.100000000000009</v>
      </c>
      <c r="K151" s="24">
        <v>50</v>
      </c>
      <c r="L151" s="24">
        <v>57.100000000000009</v>
      </c>
      <c r="M151" s="24">
        <v>64.400000000000006</v>
      </c>
      <c r="N151" s="24">
        <v>71.8</v>
      </c>
      <c r="O151" s="24">
        <v>79.400000000000006</v>
      </c>
      <c r="P151" s="24">
        <v>86.9</v>
      </c>
      <c r="Q151" s="24">
        <v>94.1</v>
      </c>
      <c r="R151" s="24">
        <v>96.300000000000011</v>
      </c>
      <c r="S151" s="24">
        <v>98.4</v>
      </c>
      <c r="T151" s="24">
        <v>100.30000000000001</v>
      </c>
      <c r="U151" s="24">
        <v>102.1</v>
      </c>
      <c r="V151" s="24">
        <v>103.79999999999998</v>
      </c>
      <c r="W151" s="24">
        <v>105.4</v>
      </c>
      <c r="X151" s="24">
        <v>106.7</v>
      </c>
      <c r="Y151" s="24">
        <v>108.10000000000001</v>
      </c>
      <c r="Z151" s="24">
        <v>109.2</v>
      </c>
      <c r="AA151" s="24">
        <v>110.30000000000001</v>
      </c>
      <c r="AB151" s="24">
        <v>111.19999999999999</v>
      </c>
      <c r="AC151" s="24">
        <v>112</v>
      </c>
      <c r="AD151" s="24">
        <v>112.59999999999997</v>
      </c>
      <c r="AE151" s="24">
        <v>113.1</v>
      </c>
    </row>
  </sheetData>
  <sheetProtection algorithmName="SHA-512" hashValue="F/qNxEhQPO2gF6R8s/H6y03zf+HxG5XZmu+xf323fCM+Hb2XE3nY5RX+heKXSCq06CnLj5hGtuh4lGmA3JBv8A==" saltValue="L/PDAAiPxhayy4Msdysic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5CCC-BA5E-4C01-872A-57807C875542}">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358310.58250000002</v>
      </c>
      <c r="D6" s="24">
        <v>298882.38230000006</v>
      </c>
      <c r="E6" s="24">
        <v>283484.8371</v>
      </c>
      <c r="F6" s="24">
        <v>275209.80320902902</v>
      </c>
      <c r="G6" s="24">
        <v>236027.17162722675</v>
      </c>
      <c r="H6" s="24">
        <v>205906.14849003582</v>
      </c>
      <c r="I6" s="24">
        <v>174267.2924351012</v>
      </c>
      <c r="J6" s="24">
        <v>175280.1836555053</v>
      </c>
      <c r="K6" s="24">
        <v>134409.41904169446</v>
      </c>
      <c r="L6" s="24">
        <v>124250.23655965956</v>
      </c>
      <c r="M6" s="24">
        <v>112610.34050315639</v>
      </c>
      <c r="N6" s="24">
        <v>102055.02795883012</v>
      </c>
      <c r="O6" s="24">
        <v>106168.67807550405</v>
      </c>
      <c r="P6" s="24">
        <v>94701.216616258796</v>
      </c>
      <c r="Q6" s="24">
        <v>81932.056100000016</v>
      </c>
      <c r="R6" s="24">
        <v>74716.782200000001</v>
      </c>
      <c r="S6" s="24">
        <v>61269.874299999996</v>
      </c>
      <c r="T6" s="24">
        <v>59368.458999999995</v>
      </c>
      <c r="U6" s="24">
        <v>53662.943200000009</v>
      </c>
      <c r="V6" s="24">
        <v>48168.428399999997</v>
      </c>
      <c r="W6" s="24">
        <v>43830.847599999994</v>
      </c>
      <c r="X6" s="24">
        <v>28986.314899999998</v>
      </c>
      <c r="Y6" s="24">
        <v>22007.427500000002</v>
      </c>
      <c r="Z6" s="24">
        <v>17963.722399999999</v>
      </c>
      <c r="AA6" s="24">
        <v>14782.7585</v>
      </c>
      <c r="AB6" s="24">
        <v>11329.517099999999</v>
      </c>
      <c r="AC6" s="24">
        <v>10276.8233</v>
      </c>
      <c r="AD6" s="24">
        <v>9625.0010000000002</v>
      </c>
      <c r="AE6" s="24">
        <v>8075.8707000000004</v>
      </c>
    </row>
    <row r="7" spans="1:31" x14ac:dyDescent="0.35">
      <c r="A7" s="28" t="s">
        <v>40</v>
      </c>
      <c r="B7" s="28" t="s">
        <v>71</v>
      </c>
      <c r="C7" s="24">
        <v>118130.908</v>
      </c>
      <c r="D7" s="24">
        <v>106860.8695</v>
      </c>
      <c r="E7" s="24">
        <v>103096.0785</v>
      </c>
      <c r="F7" s="24">
        <v>77912.95060592606</v>
      </c>
      <c r="G7" s="24">
        <v>78396.618651686862</v>
      </c>
      <c r="H7" s="24">
        <v>72758.840942292401</v>
      </c>
      <c r="I7" s="24">
        <v>67308.372111007629</v>
      </c>
      <c r="J7" s="24">
        <v>63408.989291380298</v>
      </c>
      <c r="K7" s="24">
        <v>55106.266968809941</v>
      </c>
      <c r="L7" s="24">
        <v>56069.014958729145</v>
      </c>
      <c r="M7" s="24">
        <v>52543.828295063598</v>
      </c>
      <c r="N7" s="24">
        <v>49470.574999999997</v>
      </c>
      <c r="O7" s="24">
        <v>48372.612999999998</v>
      </c>
      <c r="P7" s="24">
        <v>44722.658000000003</v>
      </c>
      <c r="Q7" s="24">
        <v>45033.826000000001</v>
      </c>
      <c r="R7" s="24">
        <v>40665.423499999997</v>
      </c>
      <c r="S7" s="24">
        <v>35703.219499999999</v>
      </c>
      <c r="T7" s="24">
        <v>35717.114500000003</v>
      </c>
      <c r="U7" s="24">
        <v>29999.855</v>
      </c>
      <c r="V7" s="24">
        <v>30038.102500000001</v>
      </c>
      <c r="W7" s="24">
        <v>31776.898000000001</v>
      </c>
      <c r="X7" s="24">
        <v>30009.702499999999</v>
      </c>
      <c r="Y7" s="24">
        <v>27125.702499999999</v>
      </c>
      <c r="Z7" s="24">
        <v>26261.111499999999</v>
      </c>
      <c r="AA7" s="24">
        <v>24754.738699999998</v>
      </c>
      <c r="AB7" s="24">
        <v>23898.002100000002</v>
      </c>
      <c r="AC7" s="24">
        <v>15268.1265</v>
      </c>
      <c r="AD7" s="24">
        <v>0</v>
      </c>
      <c r="AE7" s="24">
        <v>0</v>
      </c>
    </row>
    <row r="8" spans="1:31" x14ac:dyDescent="0.35">
      <c r="A8" s="28" t="s">
        <v>40</v>
      </c>
      <c r="B8" s="28" t="s">
        <v>20</v>
      </c>
      <c r="C8" s="24">
        <v>15628.370701473686</v>
      </c>
      <c r="D8" s="24">
        <v>14904.531010398423</v>
      </c>
      <c r="E8" s="24">
        <v>11970.035182022681</v>
      </c>
      <c r="F8" s="24">
        <v>11760.846853082714</v>
      </c>
      <c r="G8" s="24">
        <v>9967.6083467110238</v>
      </c>
      <c r="H8" s="24">
        <v>9562.2239612741087</v>
      </c>
      <c r="I8" s="24">
        <v>9318.0926306047349</v>
      </c>
      <c r="J8" s="24">
        <v>9940.7244820067863</v>
      </c>
      <c r="K8" s="24">
        <v>8295.994180405587</v>
      </c>
      <c r="L8" s="24">
        <v>8247.9235295223152</v>
      </c>
      <c r="M8" s="24">
        <v>8933.7926513846051</v>
      </c>
      <c r="N8" s="24">
        <v>18059.653583714666</v>
      </c>
      <c r="O8" s="24">
        <v>18614.800143715798</v>
      </c>
      <c r="P8" s="24">
        <v>20711.128642195385</v>
      </c>
      <c r="Q8" s="24">
        <v>13277.04103947588</v>
      </c>
      <c r="R8" s="24">
        <v>11609.435889604314</v>
      </c>
      <c r="S8" s="24">
        <v>17106.381144531751</v>
      </c>
      <c r="T8" s="24">
        <v>16297.68511665591</v>
      </c>
      <c r="U8" s="24">
        <v>12709.858503752846</v>
      </c>
      <c r="V8" s="24">
        <v>12255.877893544399</v>
      </c>
      <c r="W8" s="24">
        <v>11650.782344516712</v>
      </c>
      <c r="X8" s="24">
        <v>13631.940989795146</v>
      </c>
      <c r="Y8" s="24">
        <v>8534.7297026718934</v>
      </c>
      <c r="Z8" s="24">
        <v>7397.4312734944015</v>
      </c>
      <c r="AA8" s="24">
        <v>3419.0743755265657</v>
      </c>
      <c r="AB8" s="24">
        <v>2066.3565735149468</v>
      </c>
      <c r="AC8" s="24">
        <v>1976.7355708455932</v>
      </c>
      <c r="AD8" s="24">
        <v>1876.4524953443229</v>
      </c>
      <c r="AE8" s="24">
        <v>1787.8095890473378</v>
      </c>
    </row>
    <row r="9" spans="1:31" x14ac:dyDescent="0.35">
      <c r="A9" s="28" t="s">
        <v>40</v>
      </c>
      <c r="B9" s="28" t="s">
        <v>32</v>
      </c>
      <c r="C9" s="24">
        <v>1705.718535</v>
      </c>
      <c r="D9" s="24">
        <v>1659.436614</v>
      </c>
      <c r="E9" s="24">
        <v>1766.6893580000001</v>
      </c>
      <c r="F9" s="24">
        <v>619.86940099999993</v>
      </c>
      <c r="G9" s="24">
        <v>571.79590660000008</v>
      </c>
      <c r="H9" s="24">
        <v>560.98821399999997</v>
      </c>
      <c r="I9" s="24">
        <v>523.21544399999993</v>
      </c>
      <c r="J9" s="24">
        <v>519.11916199999996</v>
      </c>
      <c r="K9" s="24">
        <v>468.12855590895867</v>
      </c>
      <c r="L9" s="24">
        <v>447.4397328</v>
      </c>
      <c r="M9" s="24">
        <v>425.51230098400163</v>
      </c>
      <c r="N9" s="24">
        <v>491.88291700000002</v>
      </c>
      <c r="O9" s="24">
        <v>401.56950499999999</v>
      </c>
      <c r="P9" s="24">
        <v>591.70739800000001</v>
      </c>
      <c r="Q9" s="24">
        <v>288.01801299999988</v>
      </c>
      <c r="R9" s="24">
        <v>261.18776300000002</v>
      </c>
      <c r="S9" s="24">
        <v>722.68434999999999</v>
      </c>
      <c r="T9" s="24">
        <v>562.55824399999983</v>
      </c>
      <c r="U9" s="24">
        <v>498.72253000000001</v>
      </c>
      <c r="V9" s="24">
        <v>485.1377</v>
      </c>
      <c r="W9" s="24">
        <v>545.12043999999992</v>
      </c>
      <c r="X9" s="24">
        <v>610.83080000000007</v>
      </c>
      <c r="Y9" s="24">
        <v>545.37109999999996</v>
      </c>
      <c r="Z9" s="24">
        <v>450.67340000000002</v>
      </c>
      <c r="AA9" s="24">
        <v>566.29143999999997</v>
      </c>
      <c r="AB9" s="24">
        <v>0</v>
      </c>
      <c r="AC9" s="24">
        <v>0</v>
      </c>
      <c r="AD9" s="24">
        <v>0</v>
      </c>
      <c r="AE9" s="24">
        <v>0</v>
      </c>
    </row>
    <row r="10" spans="1:31" x14ac:dyDescent="0.35">
      <c r="A10" s="28" t="s">
        <v>40</v>
      </c>
      <c r="B10" s="28" t="s">
        <v>66</v>
      </c>
      <c r="C10" s="24">
        <v>530.79715856628889</v>
      </c>
      <c r="D10" s="24">
        <v>230.87127447174754</v>
      </c>
      <c r="E10" s="24">
        <v>1057.13332385785</v>
      </c>
      <c r="F10" s="24">
        <v>773.44095710414774</v>
      </c>
      <c r="G10" s="24">
        <v>133.33356679538937</v>
      </c>
      <c r="H10" s="24">
        <v>338.40848859510265</v>
      </c>
      <c r="I10" s="24">
        <v>232.71881783308382</v>
      </c>
      <c r="J10" s="24">
        <v>640.6905265224849</v>
      </c>
      <c r="K10" s="24">
        <v>39.915358245641649</v>
      </c>
      <c r="L10" s="24">
        <v>72.771131867947872</v>
      </c>
      <c r="M10" s="24">
        <v>208.5682205240519</v>
      </c>
      <c r="N10" s="24">
        <v>2502.2244765140276</v>
      </c>
      <c r="O10" s="24">
        <v>1401.7255473113557</v>
      </c>
      <c r="P10" s="24">
        <v>2057.5288811596274</v>
      </c>
      <c r="Q10" s="24">
        <v>1249.2579266382927</v>
      </c>
      <c r="R10" s="24">
        <v>1602.1830042398683</v>
      </c>
      <c r="S10" s="24">
        <v>7874.5432630570613</v>
      </c>
      <c r="T10" s="24">
        <v>6462.8339591409376</v>
      </c>
      <c r="U10" s="24">
        <v>13093.557058467579</v>
      </c>
      <c r="V10" s="24">
        <v>14437.288542143984</v>
      </c>
      <c r="W10" s="24">
        <v>8597.5713331240368</v>
      </c>
      <c r="X10" s="24">
        <v>12942.246231530788</v>
      </c>
      <c r="Y10" s="24">
        <v>19585.242814894049</v>
      </c>
      <c r="Z10" s="24">
        <v>7625.6423948294232</v>
      </c>
      <c r="AA10" s="24">
        <v>8689.2612745541228</v>
      </c>
      <c r="AB10" s="24">
        <v>9112.4257005976251</v>
      </c>
      <c r="AC10" s="24">
        <v>9435.3670424789816</v>
      </c>
      <c r="AD10" s="24">
        <v>12610.270497584539</v>
      </c>
      <c r="AE10" s="24">
        <v>12208.493594703081</v>
      </c>
    </row>
    <row r="11" spans="1:31" x14ac:dyDescent="0.35">
      <c r="A11" s="28" t="s">
        <v>40</v>
      </c>
      <c r="B11" s="28" t="s">
        <v>65</v>
      </c>
      <c r="C11" s="24">
        <v>89247.760550000006</v>
      </c>
      <c r="D11" s="24">
        <v>86363.710510000004</v>
      </c>
      <c r="E11" s="24">
        <v>82153.658020000003</v>
      </c>
      <c r="F11" s="24">
        <v>93481.51569</v>
      </c>
      <c r="G11" s="24">
        <v>89313.89271</v>
      </c>
      <c r="H11" s="24">
        <v>75774.564990000013</v>
      </c>
      <c r="I11" s="24">
        <v>81392.659909999988</v>
      </c>
      <c r="J11" s="24">
        <v>89047.234410000005</v>
      </c>
      <c r="K11" s="24">
        <v>75355.73302</v>
      </c>
      <c r="L11" s="24">
        <v>62491.770120000001</v>
      </c>
      <c r="M11" s="24">
        <v>61383.552180000006</v>
      </c>
      <c r="N11" s="24">
        <v>64206.370159999999</v>
      </c>
      <c r="O11" s="24">
        <v>64427.701209999999</v>
      </c>
      <c r="P11" s="24">
        <v>62147.500770000006</v>
      </c>
      <c r="Q11" s="24">
        <v>55579.22481</v>
      </c>
      <c r="R11" s="24">
        <v>50824.166679999995</v>
      </c>
      <c r="S11" s="24">
        <v>56024.190759999998</v>
      </c>
      <c r="T11" s="24">
        <v>46985.808730000004</v>
      </c>
      <c r="U11" s="24">
        <v>40180.942320000002</v>
      </c>
      <c r="V11" s="24">
        <v>39414.428660000005</v>
      </c>
      <c r="W11" s="24">
        <v>33974.219490000003</v>
      </c>
      <c r="X11" s="24">
        <v>37148.477499999994</v>
      </c>
      <c r="Y11" s="24">
        <v>37041.033349999998</v>
      </c>
      <c r="Z11" s="24">
        <v>32355.029970000003</v>
      </c>
      <c r="AA11" s="24">
        <v>32877.646724999999</v>
      </c>
      <c r="AB11" s="24">
        <v>35642.734070000006</v>
      </c>
      <c r="AC11" s="24">
        <v>29757.365570000002</v>
      </c>
      <c r="AD11" s="24">
        <v>27013.939350000001</v>
      </c>
      <c r="AE11" s="24">
        <v>25105.725284</v>
      </c>
    </row>
    <row r="12" spans="1:31" x14ac:dyDescent="0.35">
      <c r="A12" s="28" t="s">
        <v>40</v>
      </c>
      <c r="B12" s="28" t="s">
        <v>69</v>
      </c>
      <c r="C12" s="24">
        <v>67303.458981129093</v>
      </c>
      <c r="D12" s="24">
        <v>80198.292649882278</v>
      </c>
      <c r="E12" s="24">
        <v>68785.108216132299</v>
      </c>
      <c r="F12" s="24">
        <v>67202.783379084969</v>
      </c>
      <c r="G12" s="24">
        <v>66686.417256971938</v>
      </c>
      <c r="H12" s="24">
        <v>66680.749622741059</v>
      </c>
      <c r="I12" s="24">
        <v>65013.832648838186</v>
      </c>
      <c r="J12" s="24">
        <v>55674.415106443659</v>
      </c>
      <c r="K12" s="24">
        <v>50513.280815299971</v>
      </c>
      <c r="L12" s="24">
        <v>47841.463970395831</v>
      </c>
      <c r="M12" s="24">
        <v>49276.492858622107</v>
      </c>
      <c r="N12" s="24">
        <v>42847.055367390079</v>
      </c>
      <c r="O12" s="24">
        <v>40373.488156742766</v>
      </c>
      <c r="P12" s="24">
        <v>39479.305162186785</v>
      </c>
      <c r="Q12" s="24">
        <v>38242.665727878077</v>
      </c>
      <c r="R12" s="24">
        <v>36247.823496174111</v>
      </c>
      <c r="S12" s="24">
        <v>29945.360562361588</v>
      </c>
      <c r="T12" s="24">
        <v>25979.566858756869</v>
      </c>
      <c r="U12" s="24">
        <v>23183.180697295957</v>
      </c>
      <c r="V12" s="24">
        <v>22112.357256387728</v>
      </c>
      <c r="W12" s="24">
        <v>19098.432222756892</v>
      </c>
      <c r="X12" s="24">
        <v>17779.268456101196</v>
      </c>
      <c r="Y12" s="24">
        <v>14244.599626564454</v>
      </c>
      <c r="Z12" s="24">
        <v>12649.473413670976</v>
      </c>
      <c r="AA12" s="24">
        <v>8733.6894568404568</v>
      </c>
      <c r="AB12" s="24">
        <v>6876.4751965019905</v>
      </c>
      <c r="AC12" s="24">
        <v>6037.0740868373587</v>
      </c>
      <c r="AD12" s="24">
        <v>5148.6077249400241</v>
      </c>
      <c r="AE12" s="24">
        <v>3159.3832008986597</v>
      </c>
    </row>
    <row r="13" spans="1:31" x14ac:dyDescent="0.35">
      <c r="A13" s="28" t="s">
        <v>40</v>
      </c>
      <c r="B13" s="28" t="s">
        <v>68</v>
      </c>
      <c r="C13" s="24">
        <v>13.512076899576105</v>
      </c>
      <c r="D13" s="24">
        <v>15.820488094784558</v>
      </c>
      <c r="E13" s="24">
        <v>15.338292099081094</v>
      </c>
      <c r="F13" s="24">
        <v>14.046188232726356</v>
      </c>
      <c r="G13" s="24">
        <v>13.116826350219801</v>
      </c>
      <c r="H13" s="24">
        <v>13.252644463836504</v>
      </c>
      <c r="I13" s="24">
        <v>12.806516963385642</v>
      </c>
      <c r="J13" s="24">
        <v>13.920667005911467</v>
      </c>
      <c r="K13" s="24">
        <v>66.421788648466759</v>
      </c>
      <c r="L13" s="24">
        <v>66.63072128908199</v>
      </c>
      <c r="M13" s="24">
        <v>64.633769368335621</v>
      </c>
      <c r="N13" s="24">
        <v>61.112089982768495</v>
      </c>
      <c r="O13" s="24">
        <v>56.595896681131649</v>
      </c>
      <c r="P13" s="24">
        <v>52.536666757826445</v>
      </c>
      <c r="Q13" s="24">
        <v>53.476763431257993</v>
      </c>
      <c r="R13" s="24">
        <v>50.615890869341484</v>
      </c>
      <c r="S13" s="24">
        <v>43.591882207095473</v>
      </c>
      <c r="T13" s="24">
        <v>42.859811297123763</v>
      </c>
      <c r="U13" s="24">
        <v>43.114831766723604</v>
      </c>
      <c r="V13" s="24">
        <v>41.463022320668223</v>
      </c>
      <c r="W13" s="24">
        <v>41.08704498695716</v>
      </c>
      <c r="X13" s="24">
        <v>67.497283913984703</v>
      </c>
      <c r="Y13" s="24">
        <v>63.134424931432974</v>
      </c>
      <c r="Z13" s="24">
        <v>62.55218333741395</v>
      </c>
      <c r="AA13" s="24">
        <v>59.968489227561051</v>
      </c>
      <c r="AB13" s="24">
        <v>76.445688691553428</v>
      </c>
      <c r="AC13" s="24">
        <v>73.999699362160101</v>
      </c>
      <c r="AD13" s="24">
        <v>83.201845032042996</v>
      </c>
      <c r="AE13" s="24">
        <v>84.997758717327883</v>
      </c>
    </row>
    <row r="14" spans="1:31" x14ac:dyDescent="0.35">
      <c r="A14" s="28" t="s">
        <v>40</v>
      </c>
      <c r="B14" s="28" t="s">
        <v>36</v>
      </c>
      <c r="C14" s="24">
        <v>0.20137587474305874</v>
      </c>
      <c r="D14" s="24">
        <v>0.26309887505133706</v>
      </c>
      <c r="E14" s="24">
        <v>0.24951874569236882</v>
      </c>
      <c r="F14" s="24">
        <v>0.26327314198124868</v>
      </c>
      <c r="G14" s="24">
        <v>0.22650495405484161</v>
      </c>
      <c r="H14" s="24">
        <v>0.22331477854312287</v>
      </c>
      <c r="I14" s="24">
        <v>0.2046289285993394</v>
      </c>
      <c r="J14" s="24">
        <v>0.18291935531868347</v>
      </c>
      <c r="K14" s="24">
        <v>0.15341110916551201</v>
      </c>
      <c r="L14" s="24">
        <v>0.1550998598133414</v>
      </c>
      <c r="M14" s="24">
        <v>0.14248544204492392</v>
      </c>
      <c r="N14" s="24">
        <v>0.14386474671933899</v>
      </c>
      <c r="O14" s="24">
        <v>0.11879445832812489</v>
      </c>
      <c r="P14" s="24">
        <v>9.6852181310754001E-2</v>
      </c>
      <c r="Q14" s="24">
        <v>0.1005544624969639</v>
      </c>
      <c r="R14" s="24">
        <v>9.6297450557760414E-2</v>
      </c>
      <c r="S14" s="24">
        <v>8.6312007957417808E-2</v>
      </c>
      <c r="T14" s="24">
        <v>8.0191717812528998E-2</v>
      </c>
      <c r="U14" s="24">
        <v>8.1484152169433999E-2</v>
      </c>
      <c r="V14" s="24">
        <v>6.1771847092542978E-2</v>
      </c>
      <c r="W14" s="24">
        <v>3.8210604635244005E-2</v>
      </c>
      <c r="X14" s="24">
        <v>2.1592942851504995E-2</v>
      </c>
      <c r="Y14" s="24">
        <v>1.9824679767384997E-2</v>
      </c>
      <c r="Z14" s="24">
        <v>0.13809927222111987</v>
      </c>
      <c r="AA14" s="24">
        <v>0.13199939914221601</v>
      </c>
      <c r="AB14" s="24">
        <v>0.25675630896152801</v>
      </c>
      <c r="AC14" s="24">
        <v>0.24450748732972899</v>
      </c>
      <c r="AD14" s="24">
        <v>0.22987929816762898</v>
      </c>
      <c r="AE14" s="24">
        <v>0.22358801060914202</v>
      </c>
    </row>
    <row r="15" spans="1:31" x14ac:dyDescent="0.35">
      <c r="A15" s="28" t="s">
        <v>40</v>
      </c>
      <c r="B15" s="28" t="s">
        <v>73</v>
      </c>
      <c r="C15" s="24">
        <v>361.45998199999997</v>
      </c>
      <c r="D15" s="24">
        <v>1025.21444</v>
      </c>
      <c r="E15" s="24">
        <v>1417.1795400609301</v>
      </c>
      <c r="F15" s="24">
        <v>3974.4671630934149</v>
      </c>
      <c r="G15" s="24">
        <v>3317.6424960612594</v>
      </c>
      <c r="H15" s="24">
        <v>2929.9355986621431</v>
      </c>
      <c r="I15" s="24">
        <v>2807.4935030622046</v>
      </c>
      <c r="J15" s="24">
        <v>3315.5834964626533</v>
      </c>
      <c r="K15" s="24">
        <v>2634.3404777550268</v>
      </c>
      <c r="L15" s="24">
        <v>2902.0381142567776</v>
      </c>
      <c r="M15" s="24">
        <v>2952.7747530595552</v>
      </c>
      <c r="N15" s="24">
        <v>4138.0729288999155</v>
      </c>
      <c r="O15" s="24">
        <v>3673.9664429283062</v>
      </c>
      <c r="P15" s="24">
        <v>2932.4189448241759</v>
      </c>
      <c r="Q15" s="24">
        <v>3291.8893199408703</v>
      </c>
      <c r="R15" s="24">
        <v>3113.5736186216209</v>
      </c>
      <c r="S15" s="24">
        <v>1796.8974504057635</v>
      </c>
      <c r="T15" s="24">
        <v>1866.4123979174165</v>
      </c>
      <c r="U15" s="24">
        <v>1790.7631643581481</v>
      </c>
      <c r="V15" s="24">
        <v>1259.6987195530603</v>
      </c>
      <c r="W15" s="24">
        <v>1787.939658983775</v>
      </c>
      <c r="X15" s="24">
        <v>1694.7417581114316</v>
      </c>
      <c r="Y15" s="24">
        <v>975.80405956584559</v>
      </c>
      <c r="Z15" s="24">
        <v>1177.2504818251821</v>
      </c>
      <c r="AA15" s="24">
        <v>1240.6151297946944</v>
      </c>
      <c r="AB15" s="24">
        <v>871.98128535224794</v>
      </c>
      <c r="AC15" s="24">
        <v>758.82303834549862</v>
      </c>
      <c r="AD15" s="24">
        <v>840.4912469134706</v>
      </c>
      <c r="AE15" s="24">
        <v>516.51214715484866</v>
      </c>
    </row>
    <row r="16" spans="1:31" x14ac:dyDescent="0.35">
      <c r="A16" s="28" t="s">
        <v>40</v>
      </c>
      <c r="B16" s="28" t="s">
        <v>56</v>
      </c>
      <c r="C16" s="24">
        <v>0.54466384232999987</v>
      </c>
      <c r="D16" s="24">
        <v>1.4498441530000001</v>
      </c>
      <c r="E16" s="24">
        <v>2.53238329713</v>
      </c>
      <c r="F16" s="24">
        <v>4.76677698633</v>
      </c>
      <c r="G16" s="24">
        <v>6.6936429863000004</v>
      </c>
      <c r="H16" s="24">
        <v>8.8598660137999996</v>
      </c>
      <c r="I16" s="24">
        <v>10.274395506599999</v>
      </c>
      <c r="J16" s="24">
        <v>11.946600323599998</v>
      </c>
      <c r="K16" s="24">
        <v>12.691160280699998</v>
      </c>
      <c r="L16" s="24">
        <v>14.05041056</v>
      </c>
      <c r="M16" s="24">
        <v>14.834430640999999</v>
      </c>
      <c r="N16" s="24">
        <v>16.986683187000001</v>
      </c>
      <c r="O16" s="24">
        <v>18.268873380999999</v>
      </c>
      <c r="P16" s="24">
        <v>18.433262809000002</v>
      </c>
      <c r="Q16" s="24">
        <v>20.192600796999997</v>
      </c>
      <c r="R16" s="24">
        <v>20.205594951999998</v>
      </c>
      <c r="S16" s="24">
        <v>19.136900745999998</v>
      </c>
      <c r="T16" s="24">
        <v>18.729184486000001</v>
      </c>
      <c r="U16" s="24">
        <v>18.680772217000001</v>
      </c>
      <c r="V16" s="24">
        <v>17.970871838000001</v>
      </c>
      <c r="W16" s="24">
        <v>18.725921854999992</v>
      </c>
      <c r="X16" s="24">
        <v>18.019547765999995</v>
      </c>
      <c r="Y16" s="24">
        <v>17.224731647999999</v>
      </c>
      <c r="Z16" s="24">
        <v>17.979563739999996</v>
      </c>
      <c r="AA16" s="24">
        <v>17.371453858000002</v>
      </c>
      <c r="AB16" s="24">
        <v>15.765279796999991</v>
      </c>
      <c r="AC16" s="24">
        <v>15.17754869</v>
      </c>
      <c r="AD16" s="24">
        <v>15.104224756999997</v>
      </c>
      <c r="AE16" s="24">
        <v>13.618270696</v>
      </c>
    </row>
    <row r="17" spans="1:31" x14ac:dyDescent="0.35">
      <c r="A17" s="31" t="s">
        <v>138</v>
      </c>
      <c r="B17" s="31"/>
      <c r="C17" s="32">
        <v>650871.10850306868</v>
      </c>
      <c r="D17" s="32">
        <v>589115.91434684733</v>
      </c>
      <c r="E17" s="32">
        <v>552328.87799211184</v>
      </c>
      <c r="F17" s="32">
        <v>526975.2562834596</v>
      </c>
      <c r="G17" s="32">
        <v>481109.95489234221</v>
      </c>
      <c r="H17" s="32">
        <v>431595.17735340237</v>
      </c>
      <c r="I17" s="32">
        <v>398068.99051434826</v>
      </c>
      <c r="J17" s="32">
        <v>394525.27730086446</v>
      </c>
      <c r="K17" s="32">
        <v>324255.15972901299</v>
      </c>
      <c r="L17" s="32">
        <v>299487.2507242639</v>
      </c>
      <c r="M17" s="32">
        <v>285446.72077910311</v>
      </c>
      <c r="N17" s="32">
        <v>279693.9015534317</v>
      </c>
      <c r="O17" s="32">
        <v>279817.17153495509</v>
      </c>
      <c r="P17" s="32">
        <v>264463.58213655849</v>
      </c>
      <c r="Q17" s="32">
        <v>235655.56638042349</v>
      </c>
      <c r="R17" s="32">
        <v>215977.61842388764</v>
      </c>
      <c r="S17" s="32">
        <v>208689.84576215746</v>
      </c>
      <c r="T17" s="32">
        <v>191416.88621985083</v>
      </c>
      <c r="U17" s="32">
        <v>173372.17414128309</v>
      </c>
      <c r="V17" s="32">
        <v>166953.08397439681</v>
      </c>
      <c r="W17" s="32">
        <v>149514.9584753846</v>
      </c>
      <c r="X17" s="32">
        <v>141176.27866134109</v>
      </c>
      <c r="Y17" s="32">
        <v>129147.24101906182</v>
      </c>
      <c r="Z17" s="32">
        <v>104765.63653533222</v>
      </c>
      <c r="AA17" s="32">
        <v>93883.428961148689</v>
      </c>
      <c r="AB17" s="32">
        <v>89001.956429306141</v>
      </c>
      <c r="AC17" s="32">
        <v>72825.491769524102</v>
      </c>
      <c r="AD17" s="32">
        <v>56357.472912900936</v>
      </c>
      <c r="AE17" s="32">
        <v>50422.280127366401</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182374.84650000001</v>
      </c>
      <c r="D20" s="24">
        <v>145632.5295</v>
      </c>
      <c r="E20" s="24">
        <v>127948.29949999999</v>
      </c>
      <c r="F20" s="24">
        <v>137033.55758949369</v>
      </c>
      <c r="G20" s="24">
        <v>103956.6113196154</v>
      </c>
      <c r="H20" s="24">
        <v>84329.964763871816</v>
      </c>
      <c r="I20" s="24">
        <v>66537.094055472175</v>
      </c>
      <c r="J20" s="24">
        <v>73158.899915905393</v>
      </c>
      <c r="K20" s="24">
        <v>41799.041391640079</v>
      </c>
      <c r="L20" s="24">
        <v>39286.369645045073</v>
      </c>
      <c r="M20" s="24">
        <v>33665.803903077154</v>
      </c>
      <c r="N20" s="24">
        <v>22103.550313306281</v>
      </c>
      <c r="O20" s="24">
        <v>26122.374840674169</v>
      </c>
      <c r="P20" s="24">
        <v>21842.732544802853</v>
      </c>
      <c r="Q20" s="24">
        <v>12774.055</v>
      </c>
      <c r="R20" s="24">
        <v>15163.4205</v>
      </c>
      <c r="S20" s="24">
        <v>15602.1775</v>
      </c>
      <c r="T20" s="24">
        <v>14915.941000000001</v>
      </c>
      <c r="U20" s="24">
        <v>13668.173500000001</v>
      </c>
      <c r="V20" s="24">
        <v>10593.539500000001</v>
      </c>
      <c r="W20" s="24">
        <v>9282.7459999999992</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231.0821792093447</v>
      </c>
      <c r="D22" s="24">
        <v>219.6042290752425</v>
      </c>
      <c r="E22" s="24">
        <v>641.47850936791929</v>
      </c>
      <c r="F22" s="24">
        <v>392.91083951487201</v>
      </c>
      <c r="G22" s="24">
        <v>364.04447988835074</v>
      </c>
      <c r="H22" s="24">
        <v>347.17378942858193</v>
      </c>
      <c r="I22" s="24">
        <v>331.40194904939352</v>
      </c>
      <c r="J22" s="24">
        <v>318.15353933609128</v>
      </c>
      <c r="K22" s="24">
        <v>299.96103880205584</v>
      </c>
      <c r="L22" s="24">
        <v>287.04350856467613</v>
      </c>
      <c r="M22" s="24">
        <v>272.70278905412658</v>
      </c>
      <c r="N22" s="24">
        <v>2414.7034124485713</v>
      </c>
      <c r="O22" s="24">
        <v>1882.1544131158071</v>
      </c>
      <c r="P22" s="24">
        <v>3717.9820129835771</v>
      </c>
      <c r="Q22" s="24">
        <v>1634.5964120166134</v>
      </c>
      <c r="R22" s="24">
        <v>1348.4015122239414</v>
      </c>
      <c r="S22" s="24">
        <v>4764.5642064831109</v>
      </c>
      <c r="T22" s="24">
        <v>4990.3979792942337</v>
      </c>
      <c r="U22" s="24">
        <v>4224.7040559213965</v>
      </c>
      <c r="V22" s="24">
        <v>3696.3504483799161</v>
      </c>
      <c r="W22" s="24">
        <v>3203.542090028584</v>
      </c>
      <c r="X22" s="24">
        <v>4172.7937311630394</v>
      </c>
      <c r="Y22" s="24">
        <v>150.40864725506802</v>
      </c>
      <c r="Z22" s="24">
        <v>2.3304101000000002E-5</v>
      </c>
      <c r="AA22" s="24">
        <v>2.367583E-5</v>
      </c>
      <c r="AB22" s="24">
        <v>2.3218381999999999E-5</v>
      </c>
      <c r="AC22" s="24">
        <v>2.2369970999999998E-5</v>
      </c>
      <c r="AD22" s="24">
        <v>3.0244472000000002E-5</v>
      </c>
      <c r="AE22" s="24">
        <v>2.8000915000000003E-5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0.33162530548085006</v>
      </c>
      <c r="D24" s="24">
        <v>1.1124707419999997E-5</v>
      </c>
      <c r="E24" s="24">
        <v>118.3515535850794</v>
      </c>
      <c r="F24" s="24">
        <v>405.66579651687897</v>
      </c>
      <c r="G24" s="24">
        <v>49.789021149005201</v>
      </c>
      <c r="H24" s="24">
        <v>136.14703971061761</v>
      </c>
      <c r="I24" s="24">
        <v>52.232934600705704</v>
      </c>
      <c r="J24" s="24">
        <v>74.26079973755408</v>
      </c>
      <c r="K24" s="24">
        <v>1.1197810499999998E-5</v>
      </c>
      <c r="L24" s="24">
        <v>1.111980846E-5</v>
      </c>
      <c r="M24" s="24">
        <v>1.175658966E-5</v>
      </c>
      <c r="N24" s="24">
        <v>228.8098211021821</v>
      </c>
      <c r="O24" s="24">
        <v>136.96703581475379</v>
      </c>
      <c r="P24" s="24">
        <v>129.35719713347939</v>
      </c>
      <c r="Q24" s="24">
        <v>237.65257339154812</v>
      </c>
      <c r="R24" s="24">
        <v>133.33251857157614</v>
      </c>
      <c r="S24" s="24">
        <v>968.15515641903983</v>
      </c>
      <c r="T24" s="24">
        <v>826.08932730268168</v>
      </c>
      <c r="U24" s="24">
        <v>4393.1858415542993</v>
      </c>
      <c r="V24" s="24">
        <v>6759.8385909411518</v>
      </c>
      <c r="W24" s="24">
        <v>2597.9719069850075</v>
      </c>
      <c r="X24" s="24">
        <v>4091.0195119141026</v>
      </c>
      <c r="Y24" s="24">
        <v>8876.5146184259193</v>
      </c>
      <c r="Z24" s="24">
        <v>1855.8898891224553</v>
      </c>
      <c r="AA24" s="24">
        <v>2184.9669592733335</v>
      </c>
      <c r="AB24" s="24">
        <v>2971.7952122108663</v>
      </c>
      <c r="AC24" s="24">
        <v>4366.948614827832</v>
      </c>
      <c r="AD24" s="24">
        <v>6090.2993259918067</v>
      </c>
      <c r="AE24" s="24">
        <v>6445.92202457855</v>
      </c>
    </row>
    <row r="25" spans="1:31" x14ac:dyDescent="0.35">
      <c r="A25" s="28" t="s">
        <v>130</v>
      </c>
      <c r="B25" s="28" t="s">
        <v>65</v>
      </c>
      <c r="C25" s="24">
        <v>13771.247260000002</v>
      </c>
      <c r="D25" s="24">
        <v>13778.084150000001</v>
      </c>
      <c r="E25" s="24">
        <v>12161.47322</v>
      </c>
      <c r="F25" s="24">
        <v>16631.149109999998</v>
      </c>
      <c r="G25" s="24">
        <v>15555.8102</v>
      </c>
      <c r="H25" s="24">
        <v>13959.598599999999</v>
      </c>
      <c r="I25" s="24">
        <v>13119.571840000001</v>
      </c>
      <c r="J25" s="24">
        <v>17356.0147</v>
      </c>
      <c r="K25" s="24">
        <v>12857.449259999998</v>
      </c>
      <c r="L25" s="24">
        <v>10592.69658</v>
      </c>
      <c r="M25" s="24">
        <v>11245.80466</v>
      </c>
      <c r="N25" s="24">
        <v>10824.072920000001</v>
      </c>
      <c r="O25" s="24">
        <v>12240.07934</v>
      </c>
      <c r="P25" s="24">
        <v>11892.212820000001</v>
      </c>
      <c r="Q25" s="24">
        <v>11382.38665</v>
      </c>
      <c r="R25" s="24">
        <v>10289.313749999999</v>
      </c>
      <c r="S25" s="24">
        <v>12605.101699999999</v>
      </c>
      <c r="T25" s="24">
        <v>9484.1178600000003</v>
      </c>
      <c r="U25" s="24">
        <v>8337.949700000001</v>
      </c>
      <c r="V25" s="24">
        <v>7654.3690099999994</v>
      </c>
      <c r="W25" s="24">
        <v>6948.4926999999989</v>
      </c>
      <c r="X25" s="24">
        <v>8232.3642500000005</v>
      </c>
      <c r="Y25" s="24">
        <v>8143.7061499999991</v>
      </c>
      <c r="Z25" s="24">
        <v>7820.8750599999994</v>
      </c>
      <c r="AA25" s="24">
        <v>7525.2863099999995</v>
      </c>
      <c r="AB25" s="24">
        <v>8442.8509600000016</v>
      </c>
      <c r="AC25" s="24">
        <v>6764.8040299999993</v>
      </c>
      <c r="AD25" s="24">
        <v>6337.5808999999999</v>
      </c>
      <c r="AE25" s="24">
        <v>5503.0897340000001</v>
      </c>
    </row>
    <row r="26" spans="1:31" x14ac:dyDescent="0.35">
      <c r="A26" s="28" t="s">
        <v>130</v>
      </c>
      <c r="B26" s="28" t="s">
        <v>69</v>
      </c>
      <c r="C26" s="24">
        <v>15743.286920159218</v>
      </c>
      <c r="D26" s="24">
        <v>17613.807458973166</v>
      </c>
      <c r="E26" s="24">
        <v>15807.410224205447</v>
      </c>
      <c r="F26" s="24">
        <v>14922.260459070685</v>
      </c>
      <c r="G26" s="24">
        <v>14870.530594853062</v>
      </c>
      <c r="H26" s="24">
        <v>15057.594399750114</v>
      </c>
      <c r="I26" s="24">
        <v>14058.047857256095</v>
      </c>
      <c r="J26" s="24">
        <v>11062.355430729003</v>
      </c>
      <c r="K26" s="24">
        <v>9237.9473663402187</v>
      </c>
      <c r="L26" s="24">
        <v>9582.0813415348348</v>
      </c>
      <c r="M26" s="24">
        <v>10671.450520038868</v>
      </c>
      <c r="N26" s="24">
        <v>9724.5149811216197</v>
      </c>
      <c r="O26" s="24">
        <v>9256.629086205965</v>
      </c>
      <c r="P26" s="24">
        <v>9103.7146152889982</v>
      </c>
      <c r="Q26" s="24">
        <v>8924.2434807943555</v>
      </c>
      <c r="R26" s="24">
        <v>8288.9903006886489</v>
      </c>
      <c r="S26" s="24">
        <v>5858.7435738608146</v>
      </c>
      <c r="T26" s="24">
        <v>4331.0591069447464</v>
      </c>
      <c r="U26" s="24">
        <v>4449.7319459345072</v>
      </c>
      <c r="V26" s="24">
        <v>4068.0840191389925</v>
      </c>
      <c r="W26" s="24">
        <v>3596.6760991089777</v>
      </c>
      <c r="X26" s="24">
        <v>3441.1317767814649</v>
      </c>
      <c r="Y26" s="24">
        <v>2501.9714978361171</v>
      </c>
      <c r="Z26" s="24">
        <v>2529.6480911401904</v>
      </c>
      <c r="AA26" s="24">
        <v>2326.2555011081859</v>
      </c>
      <c r="AB26" s="24">
        <v>1313.9940072862723</v>
      </c>
      <c r="AC26" s="24">
        <v>1099.8018318528016</v>
      </c>
      <c r="AD26" s="24">
        <v>1036.9851176094658</v>
      </c>
      <c r="AE26" s="24">
        <v>862.20577429190428</v>
      </c>
    </row>
    <row r="27" spans="1:31" x14ac:dyDescent="0.35">
      <c r="A27" s="28" t="s">
        <v>130</v>
      </c>
      <c r="B27" s="28" t="s">
        <v>68</v>
      </c>
      <c r="C27" s="24">
        <v>4.979111407849059</v>
      </c>
      <c r="D27" s="24">
        <v>5.7841321928053064</v>
      </c>
      <c r="E27" s="24">
        <v>5.5558587216568975</v>
      </c>
      <c r="F27" s="24">
        <v>5.1041660072556141</v>
      </c>
      <c r="G27" s="24">
        <v>4.6300715171044802</v>
      </c>
      <c r="H27" s="24">
        <v>4.7832894593405486</v>
      </c>
      <c r="I27" s="24">
        <v>4.5891300474140557</v>
      </c>
      <c r="J27" s="24">
        <v>7.1078579237875097</v>
      </c>
      <c r="K27" s="24">
        <v>59.477798318046233</v>
      </c>
      <c r="L27" s="24">
        <v>59.794093727033108</v>
      </c>
      <c r="M27" s="24">
        <v>58.045462070817578</v>
      </c>
      <c r="N27" s="24">
        <v>54.697429615397937</v>
      </c>
      <c r="O27" s="24">
        <v>50.742973041277146</v>
      </c>
      <c r="P27" s="24">
        <v>46.975029221097124</v>
      </c>
      <c r="Q27" s="24">
        <v>47.911752054953809</v>
      </c>
      <c r="R27" s="24">
        <v>45.398161889458436</v>
      </c>
      <c r="S27" s="24">
        <v>39.317660175076156</v>
      </c>
      <c r="T27" s="24">
        <v>38.503806721160558</v>
      </c>
      <c r="U27" s="24">
        <v>38.817426776173065</v>
      </c>
      <c r="V27" s="24">
        <v>37.342402329467795</v>
      </c>
      <c r="W27" s="24">
        <v>34.919637825401161</v>
      </c>
      <c r="X27" s="24">
        <v>45.293697929657874</v>
      </c>
      <c r="Y27" s="24">
        <v>42.124929645105951</v>
      </c>
      <c r="Z27" s="24">
        <v>42.322783749513455</v>
      </c>
      <c r="AA27" s="24">
        <v>40.155380575160486</v>
      </c>
      <c r="AB27" s="24">
        <v>47.000690973802769</v>
      </c>
      <c r="AC27" s="24">
        <v>44.916534658603638</v>
      </c>
      <c r="AD27" s="24">
        <v>45.260934754698027</v>
      </c>
      <c r="AE27" s="24">
        <v>47.430864813214107</v>
      </c>
    </row>
    <row r="28" spans="1:31" x14ac:dyDescent="0.35">
      <c r="A28" s="28" t="s">
        <v>130</v>
      </c>
      <c r="B28" s="28" t="s">
        <v>36</v>
      </c>
      <c r="C28" s="24">
        <v>1.1826465699999999E-8</v>
      </c>
      <c r="D28" s="24">
        <v>1.1622583399999999E-8</v>
      </c>
      <c r="E28" s="24">
        <v>1.1104431300000002E-8</v>
      </c>
      <c r="F28" s="24">
        <v>1.0509941599999991E-8</v>
      </c>
      <c r="G28" s="24">
        <v>9.8679108999999991E-9</v>
      </c>
      <c r="H28" s="24">
        <v>9.7427184999999996E-9</v>
      </c>
      <c r="I28" s="24">
        <v>1.1021494399999989E-8</v>
      </c>
      <c r="J28" s="24">
        <v>1.1512783599999999E-8</v>
      </c>
      <c r="K28" s="24">
        <v>3.6950065999999905E-8</v>
      </c>
      <c r="L28" s="24">
        <v>3.7036638999999798E-8</v>
      </c>
      <c r="M28" s="24">
        <v>3.5711487000000001E-8</v>
      </c>
      <c r="N28" s="24">
        <v>3.4920552000000002E-8</v>
      </c>
      <c r="O28" s="24">
        <v>3.3087693999999901E-8</v>
      </c>
      <c r="P28" s="24">
        <v>3.1732957E-8</v>
      </c>
      <c r="Q28" s="24">
        <v>3.2945048000000004E-8</v>
      </c>
      <c r="R28" s="24">
        <v>3.2585432999999999E-8</v>
      </c>
      <c r="S28" s="24">
        <v>3.3609302999999895E-8</v>
      </c>
      <c r="T28" s="24">
        <v>3.1475014E-8</v>
      </c>
      <c r="U28" s="24">
        <v>4.1731829999999998E-8</v>
      </c>
      <c r="V28" s="24">
        <v>4.1016642999999998E-8</v>
      </c>
      <c r="W28" s="24">
        <v>6.4724413000000007E-8</v>
      </c>
      <c r="X28" s="24">
        <v>5.7878517999999997E-8</v>
      </c>
      <c r="Y28" s="24">
        <v>6.0212849000000006E-8</v>
      </c>
      <c r="Z28" s="24">
        <v>6.4854869999999999E-8</v>
      </c>
      <c r="AA28" s="24">
        <v>5.7647846999999903E-8</v>
      </c>
      <c r="AB28" s="24">
        <v>5.4995040999999994E-8</v>
      </c>
      <c r="AC28" s="24">
        <v>5.3161031000000002E-8</v>
      </c>
      <c r="AD28" s="24">
        <v>6.4493046000000002E-8</v>
      </c>
      <c r="AE28" s="24">
        <v>5.5458189000000003E-8</v>
      </c>
    </row>
    <row r="29" spans="1:31" x14ac:dyDescent="0.35">
      <c r="A29" s="28" t="s">
        <v>130</v>
      </c>
      <c r="B29" s="28" t="s">
        <v>73</v>
      </c>
      <c r="C29" s="24">
        <v>158.83784199999999</v>
      </c>
      <c r="D29" s="24">
        <v>538.45997</v>
      </c>
      <c r="E29" s="24">
        <v>684.73754001683403</v>
      </c>
      <c r="F29" s="24">
        <v>1013.0633630479913</v>
      </c>
      <c r="G29" s="24">
        <v>481.87499601632959</v>
      </c>
      <c r="H29" s="24">
        <v>630.54639861658802</v>
      </c>
      <c r="I29" s="24">
        <v>770.2840030169458</v>
      </c>
      <c r="J29" s="24">
        <v>709.49699641704251</v>
      </c>
      <c r="K29" s="24">
        <v>705.13537770864866</v>
      </c>
      <c r="L29" s="24">
        <v>788.42461420898235</v>
      </c>
      <c r="M29" s="24">
        <v>724.73655300892233</v>
      </c>
      <c r="N29" s="24">
        <v>1156.7457288105222</v>
      </c>
      <c r="O29" s="24">
        <v>1061.7359428100258</v>
      </c>
      <c r="P29" s="24">
        <v>661.26714470957279</v>
      </c>
      <c r="Q29" s="24">
        <v>906.04931981006791</v>
      </c>
      <c r="R29" s="24">
        <v>864.33619941055099</v>
      </c>
      <c r="S29" s="24">
        <v>597.27222951300723</v>
      </c>
      <c r="T29" s="24">
        <v>564.41653281215883</v>
      </c>
      <c r="U29" s="24">
        <v>590.89190452120272</v>
      </c>
      <c r="V29" s="24">
        <v>410.39589742048349</v>
      </c>
      <c r="W29" s="24">
        <v>610.14933692732188</v>
      </c>
      <c r="X29" s="24">
        <v>650.30740082448904</v>
      </c>
      <c r="Y29" s="24">
        <v>325.54660682421104</v>
      </c>
      <c r="Z29" s="24">
        <v>439.11645092644596</v>
      </c>
      <c r="AA29" s="24">
        <v>532.28360242381655</v>
      </c>
      <c r="AB29" s="24">
        <v>399.69905582230433</v>
      </c>
      <c r="AC29" s="24">
        <v>359.47004322135058</v>
      </c>
      <c r="AD29" s="24">
        <v>443.31450622158059</v>
      </c>
      <c r="AE29" s="24">
        <v>313.75922122167538</v>
      </c>
    </row>
    <row r="30" spans="1:31" x14ac:dyDescent="0.35">
      <c r="A30" s="28" t="s">
        <v>130</v>
      </c>
      <c r="B30" s="28" t="s">
        <v>56</v>
      </c>
      <c r="C30" s="24">
        <v>0.179377382</v>
      </c>
      <c r="D30" s="24">
        <v>0.49069987000000004</v>
      </c>
      <c r="E30" s="24">
        <v>0.71500269999999999</v>
      </c>
      <c r="F30" s="24">
        <v>1.3815005899999999</v>
      </c>
      <c r="G30" s="24">
        <v>1.8738090000000001</v>
      </c>
      <c r="H30" s="24">
        <v>2.4816200500000001</v>
      </c>
      <c r="I30" s="24">
        <v>2.9713418000000003</v>
      </c>
      <c r="J30" s="24">
        <v>3.4726079999999997</v>
      </c>
      <c r="K30" s="24">
        <v>3.7804898000000002</v>
      </c>
      <c r="L30" s="24">
        <v>4.2334824700000002</v>
      </c>
      <c r="M30" s="24">
        <v>4.5044021000000001</v>
      </c>
      <c r="N30" s="24">
        <v>5.1022129999999999</v>
      </c>
      <c r="O30" s="24">
        <v>5.5335515000000006</v>
      </c>
      <c r="P30" s="24">
        <v>5.6841137000000002</v>
      </c>
      <c r="Q30" s="24">
        <v>6.2266858000000003</v>
      </c>
      <c r="R30" s="24">
        <v>6.2428219600000006</v>
      </c>
      <c r="S30" s="24">
        <v>5.9021992000000001</v>
      </c>
      <c r="T30" s="24">
        <v>5.7646083600000004</v>
      </c>
      <c r="U30" s="24">
        <v>5.8190261000000003</v>
      </c>
      <c r="V30" s="24">
        <v>5.6009254000000004</v>
      </c>
      <c r="W30" s="24">
        <v>5.8916399000000004</v>
      </c>
      <c r="X30" s="24">
        <v>5.62564566</v>
      </c>
      <c r="Y30" s="24">
        <v>5.5216379699999987</v>
      </c>
      <c r="Z30" s="24">
        <v>5.7939608599999985</v>
      </c>
      <c r="AA30" s="24">
        <v>5.6614052999999993</v>
      </c>
      <c r="AB30" s="24">
        <v>5.3429913000000004</v>
      </c>
      <c r="AC30" s="24">
        <v>5.0125726000000004</v>
      </c>
      <c r="AD30" s="24">
        <v>5.0608158000000003</v>
      </c>
      <c r="AE30" s="24">
        <v>4.8018497</v>
      </c>
    </row>
    <row r="31" spans="1:31" x14ac:dyDescent="0.35">
      <c r="A31" s="31" t="s">
        <v>138</v>
      </c>
      <c r="B31" s="31"/>
      <c r="C31" s="32">
        <v>212125.77359608191</v>
      </c>
      <c r="D31" s="32">
        <v>177249.80948136596</v>
      </c>
      <c r="E31" s="32">
        <v>156682.56886588011</v>
      </c>
      <c r="F31" s="32">
        <v>169390.64796060335</v>
      </c>
      <c r="G31" s="32">
        <v>134801.41568702293</v>
      </c>
      <c r="H31" s="32">
        <v>113835.26188222047</v>
      </c>
      <c r="I31" s="32">
        <v>94102.937766425792</v>
      </c>
      <c r="J31" s="32">
        <v>101976.79224363185</v>
      </c>
      <c r="K31" s="32">
        <v>64253.876866298211</v>
      </c>
      <c r="L31" s="32">
        <v>59807.985179991432</v>
      </c>
      <c r="M31" s="32">
        <v>55913.807345997557</v>
      </c>
      <c r="N31" s="32">
        <v>45350.348877594057</v>
      </c>
      <c r="O31" s="32">
        <v>49688.947688851978</v>
      </c>
      <c r="P31" s="32">
        <v>46732.974219429998</v>
      </c>
      <c r="Q31" s="32">
        <v>35000.845868257471</v>
      </c>
      <c r="R31" s="32">
        <v>35268.856743373632</v>
      </c>
      <c r="S31" s="32">
        <v>39838.059796938047</v>
      </c>
      <c r="T31" s="32">
        <v>34586.109080262817</v>
      </c>
      <c r="U31" s="32">
        <v>35112.562470186378</v>
      </c>
      <c r="V31" s="32">
        <v>32809.523970789523</v>
      </c>
      <c r="W31" s="32">
        <v>25664.348433947966</v>
      </c>
      <c r="X31" s="32">
        <v>19982.602967788265</v>
      </c>
      <c r="Y31" s="32">
        <v>19714.72584316221</v>
      </c>
      <c r="Z31" s="32">
        <v>12248.73584731626</v>
      </c>
      <c r="AA31" s="32">
        <v>12076.664174632509</v>
      </c>
      <c r="AB31" s="32">
        <v>12775.640893689324</v>
      </c>
      <c r="AC31" s="32">
        <v>12276.471033709206</v>
      </c>
      <c r="AD31" s="32">
        <v>13510.126308600444</v>
      </c>
      <c r="AE31" s="32">
        <v>12858.648425684583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175935.736</v>
      </c>
      <c r="D34" s="24">
        <v>153249.85280000002</v>
      </c>
      <c r="E34" s="24">
        <v>155536.53759999998</v>
      </c>
      <c r="F34" s="24">
        <v>138176.24561953533</v>
      </c>
      <c r="G34" s="24">
        <v>132070.56030761136</v>
      </c>
      <c r="H34" s="24">
        <v>121576.183726164</v>
      </c>
      <c r="I34" s="24">
        <v>107730.19837962903</v>
      </c>
      <c r="J34" s="24">
        <v>102121.28373959992</v>
      </c>
      <c r="K34" s="24">
        <v>92610.37765005439</v>
      </c>
      <c r="L34" s="24">
        <v>84963.866914614497</v>
      </c>
      <c r="M34" s="24">
        <v>78944.536600079227</v>
      </c>
      <c r="N34" s="24">
        <v>79951.477645523832</v>
      </c>
      <c r="O34" s="24">
        <v>80046.303234829888</v>
      </c>
      <c r="P34" s="24">
        <v>72858.48407145594</v>
      </c>
      <c r="Q34" s="24">
        <v>69158.001100000009</v>
      </c>
      <c r="R34" s="24">
        <v>59553.361700000001</v>
      </c>
      <c r="S34" s="24">
        <v>45667.696799999998</v>
      </c>
      <c r="T34" s="24">
        <v>44452.517999999996</v>
      </c>
      <c r="U34" s="24">
        <v>39994.769700000004</v>
      </c>
      <c r="V34" s="24">
        <v>37574.888899999998</v>
      </c>
      <c r="W34" s="24">
        <v>34548.101599999995</v>
      </c>
      <c r="X34" s="24">
        <v>28986.314899999998</v>
      </c>
      <c r="Y34" s="24">
        <v>22007.427500000002</v>
      </c>
      <c r="Z34" s="24">
        <v>17963.722399999999</v>
      </c>
      <c r="AA34" s="24">
        <v>14782.7585</v>
      </c>
      <c r="AB34" s="24">
        <v>11329.517099999999</v>
      </c>
      <c r="AC34" s="24">
        <v>10276.8233</v>
      </c>
      <c r="AD34" s="24">
        <v>9625.0010000000002</v>
      </c>
      <c r="AE34" s="24">
        <v>8075.8707000000004</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7651.2645066163768</v>
      </c>
      <c r="D36" s="24">
        <v>7324.2755665108325</v>
      </c>
      <c r="E36" s="24">
        <v>7777.5828566473529</v>
      </c>
      <c r="F36" s="24">
        <v>8641.7997975894286</v>
      </c>
      <c r="G36" s="24">
        <v>7031.1090513310492</v>
      </c>
      <c r="H36" s="24">
        <v>6753.4626569691354</v>
      </c>
      <c r="I36" s="24">
        <v>6642.1298666729663</v>
      </c>
      <c r="J36" s="24">
        <v>7364.9961272201199</v>
      </c>
      <c r="K36" s="24">
        <v>5856.6366267922695</v>
      </c>
      <c r="L36" s="24">
        <v>5924.2492066162431</v>
      </c>
      <c r="M36" s="24">
        <v>6724.1228473251549</v>
      </c>
      <c r="N36" s="24">
        <v>12822.848950264493</v>
      </c>
      <c r="O36" s="24">
        <v>14123.003210202141</v>
      </c>
      <c r="P36" s="24">
        <v>13067.556109576044</v>
      </c>
      <c r="Q36" s="24">
        <v>10025.882709055199</v>
      </c>
      <c r="R36" s="24">
        <v>8607.7148592433568</v>
      </c>
      <c r="S36" s="24">
        <v>12341.816915544028</v>
      </c>
      <c r="T36" s="24">
        <v>11307.287114905675</v>
      </c>
      <c r="U36" s="24">
        <v>8485.1544206429135</v>
      </c>
      <c r="V36" s="24">
        <v>8559.5274197398685</v>
      </c>
      <c r="W36" s="24">
        <v>8447.2402215901238</v>
      </c>
      <c r="X36" s="24">
        <v>9459.1472256798534</v>
      </c>
      <c r="Y36" s="24">
        <v>8384.3210239237542</v>
      </c>
      <c r="Z36" s="24">
        <v>7397.4312223204597</v>
      </c>
      <c r="AA36" s="24">
        <v>3419.074324113255</v>
      </c>
      <c r="AB36" s="24">
        <v>2066.3565230071299</v>
      </c>
      <c r="AC36" s="24">
        <v>1976.7355216424401</v>
      </c>
      <c r="AD36" s="24">
        <v>1876.4524201541949</v>
      </c>
      <c r="AE36" s="24">
        <v>1787.8095188835921</v>
      </c>
    </row>
    <row r="37" spans="1:31" x14ac:dyDescent="0.35">
      <c r="A37" s="28" t="s">
        <v>131</v>
      </c>
      <c r="B37" s="28" t="s">
        <v>32</v>
      </c>
      <c r="C37" s="24">
        <v>256.19277999999997</v>
      </c>
      <c r="D37" s="24">
        <v>245.46697</v>
      </c>
      <c r="E37" s="24">
        <v>463.06599999999997</v>
      </c>
      <c r="F37" s="24">
        <v>442.58396999999997</v>
      </c>
      <c r="G37" s="24">
        <v>417.50125000000003</v>
      </c>
      <c r="H37" s="24">
        <v>400.61761999999999</v>
      </c>
      <c r="I37" s="24">
        <v>380.10897</v>
      </c>
      <c r="J37" s="24">
        <v>365.58184</v>
      </c>
      <c r="K37" s="24">
        <v>346.35399999999998</v>
      </c>
      <c r="L37" s="24">
        <v>330.3809</v>
      </c>
      <c r="M37" s="24">
        <v>314.60121999999996</v>
      </c>
      <c r="N37" s="24">
        <v>300.298</v>
      </c>
      <c r="O37" s="24">
        <v>287.83334000000002</v>
      </c>
      <c r="P37" s="24">
        <v>274.93194</v>
      </c>
      <c r="Q37" s="24">
        <v>263.08105999999998</v>
      </c>
      <c r="R37" s="24">
        <v>249.5609</v>
      </c>
      <c r="S37" s="24">
        <v>644.05780000000004</v>
      </c>
      <c r="T37" s="24">
        <v>539.21289999999999</v>
      </c>
      <c r="U37" s="24">
        <v>498.72253000000001</v>
      </c>
      <c r="V37" s="24">
        <v>485.1377</v>
      </c>
      <c r="W37" s="24">
        <v>545.12043999999992</v>
      </c>
      <c r="X37" s="24">
        <v>610.83080000000007</v>
      </c>
      <c r="Y37" s="24">
        <v>545.37109999999996</v>
      </c>
      <c r="Z37" s="24">
        <v>450.67340000000002</v>
      </c>
      <c r="AA37" s="24">
        <v>566.29143999999997</v>
      </c>
      <c r="AB37" s="24">
        <v>0</v>
      </c>
      <c r="AC37" s="24">
        <v>0</v>
      </c>
      <c r="AD37" s="24">
        <v>0</v>
      </c>
      <c r="AE37" s="24">
        <v>0</v>
      </c>
    </row>
    <row r="38" spans="1:31" x14ac:dyDescent="0.35">
      <c r="A38" s="28" t="s">
        <v>131</v>
      </c>
      <c r="B38" s="28" t="s">
        <v>66</v>
      </c>
      <c r="C38" s="24">
        <v>2.2285956340000004E-5</v>
      </c>
      <c r="D38" s="24">
        <v>2.2031836649999992E-5</v>
      </c>
      <c r="E38" s="24">
        <v>5.2629714447708515</v>
      </c>
      <c r="F38" s="24">
        <v>259.78890468589009</v>
      </c>
      <c r="G38" s="24">
        <v>48.921608769756887</v>
      </c>
      <c r="H38" s="24">
        <v>76.935095510213301</v>
      </c>
      <c r="I38" s="24">
        <v>118.73066883882969</v>
      </c>
      <c r="J38" s="24">
        <v>453.26044754891615</v>
      </c>
      <c r="K38" s="24">
        <v>39.915268725001901</v>
      </c>
      <c r="L38" s="24">
        <v>60.243484935196712</v>
      </c>
      <c r="M38" s="24">
        <v>201.9353295318447</v>
      </c>
      <c r="N38" s="24">
        <v>1279.2908938699677</v>
      </c>
      <c r="O38" s="24">
        <v>644.34458352179149</v>
      </c>
      <c r="P38" s="24">
        <v>274.78096568765056</v>
      </c>
      <c r="Q38" s="24">
        <v>338.8980252292564</v>
      </c>
      <c r="R38" s="24">
        <v>820.95119575041451</v>
      </c>
      <c r="S38" s="24">
        <v>4286.2526029320188</v>
      </c>
      <c r="T38" s="24">
        <v>3065.2685888162537</v>
      </c>
      <c r="U38" s="24">
        <v>4392.4055433283111</v>
      </c>
      <c r="V38" s="24">
        <v>4145.4823621225032</v>
      </c>
      <c r="W38" s="24">
        <v>3337.9315609874911</v>
      </c>
      <c r="X38" s="24">
        <v>5339.8201126607401</v>
      </c>
      <c r="Y38" s="24">
        <v>5512.8440620981191</v>
      </c>
      <c r="Z38" s="24">
        <v>4670.5179305407119</v>
      </c>
      <c r="AA38" s="24">
        <v>5533.9324148876822</v>
      </c>
      <c r="AB38" s="24">
        <v>5054.1561184897901</v>
      </c>
      <c r="AC38" s="24">
        <v>3973.2213165841426</v>
      </c>
      <c r="AD38" s="24">
        <v>3939.9577145445633</v>
      </c>
      <c r="AE38" s="24">
        <v>2858.5717131861466</v>
      </c>
    </row>
    <row r="39" spans="1:31" x14ac:dyDescent="0.35">
      <c r="A39" s="28" t="s">
        <v>131</v>
      </c>
      <c r="B39" s="28" t="s">
        <v>65</v>
      </c>
      <c r="C39" s="24">
        <v>4636.9035999999996</v>
      </c>
      <c r="D39" s="24">
        <v>4414.21</v>
      </c>
      <c r="E39" s="24">
        <v>4212.9004000000004</v>
      </c>
      <c r="F39" s="24">
        <v>3986.1076000000003</v>
      </c>
      <c r="G39" s="24">
        <v>3785.2682</v>
      </c>
      <c r="H39" s="24">
        <v>3599.0892000000003</v>
      </c>
      <c r="I39" s="24">
        <v>3432.1542999999997</v>
      </c>
      <c r="J39" s="24">
        <v>3247.9999000000003</v>
      </c>
      <c r="K39" s="24">
        <v>3085.9777000000004</v>
      </c>
      <c r="L39" s="24">
        <v>2877.1919000000003</v>
      </c>
      <c r="M39" s="24">
        <v>2797.3368</v>
      </c>
      <c r="N39" s="24">
        <v>2646.59204</v>
      </c>
      <c r="O39" s="24">
        <v>2514.8014500000004</v>
      </c>
      <c r="P39" s="24">
        <v>2388.9198999999999</v>
      </c>
      <c r="Q39" s="24">
        <v>2275.6767999999997</v>
      </c>
      <c r="R39" s="24">
        <v>2156.3117400000001</v>
      </c>
      <c r="S39" s="24">
        <v>767.84424999999999</v>
      </c>
      <c r="T39" s="24">
        <v>734.36619999999994</v>
      </c>
      <c r="U39" s="24">
        <v>694.33199999999999</v>
      </c>
      <c r="V39" s="24">
        <v>659.61069999999995</v>
      </c>
      <c r="W39" s="24">
        <v>629.65790000000004</v>
      </c>
      <c r="X39" s="24">
        <v>0</v>
      </c>
      <c r="Y39" s="24">
        <v>0</v>
      </c>
      <c r="Z39" s="24">
        <v>0</v>
      </c>
      <c r="AA39" s="24">
        <v>0</v>
      </c>
      <c r="AB39" s="24">
        <v>0</v>
      </c>
      <c r="AC39" s="24">
        <v>0</v>
      </c>
      <c r="AD39" s="24">
        <v>0</v>
      </c>
      <c r="AE39" s="24">
        <v>0</v>
      </c>
    </row>
    <row r="40" spans="1:31" x14ac:dyDescent="0.35">
      <c r="A40" s="28" t="s">
        <v>131</v>
      </c>
      <c r="B40" s="28" t="s">
        <v>69</v>
      </c>
      <c r="C40" s="24">
        <v>5372.1784804818681</v>
      </c>
      <c r="D40" s="24">
        <v>8650.3771804479056</v>
      </c>
      <c r="E40" s="24">
        <v>8213.8758704117772</v>
      </c>
      <c r="F40" s="24">
        <v>7227.3603639365947</v>
      </c>
      <c r="G40" s="24">
        <v>8161.1339803814053</v>
      </c>
      <c r="H40" s="24">
        <v>7734.8932443601407</v>
      </c>
      <c r="I40" s="24">
        <v>7889.1109905425392</v>
      </c>
      <c r="J40" s="24">
        <v>7250.4606729796078</v>
      </c>
      <c r="K40" s="24">
        <v>6344.3802150691863</v>
      </c>
      <c r="L40" s="24">
        <v>6299.7889926186272</v>
      </c>
      <c r="M40" s="24">
        <v>5303.7252565377594</v>
      </c>
      <c r="N40" s="24">
        <v>5035.8482539055558</v>
      </c>
      <c r="O40" s="24">
        <v>4435.7814045195855</v>
      </c>
      <c r="P40" s="24">
        <v>5009.6735915892887</v>
      </c>
      <c r="Q40" s="24">
        <v>4545.6435647726021</v>
      </c>
      <c r="R40" s="24">
        <v>4698.3594131263162</v>
      </c>
      <c r="S40" s="24">
        <v>4538.5166944041002</v>
      </c>
      <c r="T40" s="24">
        <v>4146.3931340861009</v>
      </c>
      <c r="U40" s="24">
        <v>4047.7485481658064</v>
      </c>
      <c r="V40" s="24">
        <v>3373.5647613468091</v>
      </c>
      <c r="W40" s="24">
        <v>3196.967404026107</v>
      </c>
      <c r="X40" s="24">
        <v>2701.0465156325154</v>
      </c>
      <c r="Y40" s="24">
        <v>2531.0021487519598</v>
      </c>
      <c r="Z40" s="24">
        <v>1363.4602121275498</v>
      </c>
      <c r="AA40" s="24">
        <v>1368.4865950787082</v>
      </c>
      <c r="AB40" s="24">
        <v>1260.6578415186748</v>
      </c>
      <c r="AC40" s="24">
        <v>1133.8639382014685</v>
      </c>
      <c r="AD40" s="24">
        <v>1016.5057697710055</v>
      </c>
      <c r="AE40" s="24">
        <v>608.1452628815365</v>
      </c>
    </row>
    <row r="41" spans="1:31" x14ac:dyDescent="0.35">
      <c r="A41" s="28" t="s">
        <v>131</v>
      </c>
      <c r="B41" s="28" t="s">
        <v>68</v>
      </c>
      <c r="C41" s="24">
        <v>5.1758227613730918</v>
      </c>
      <c r="D41" s="24">
        <v>6.7105290134128062</v>
      </c>
      <c r="E41" s="24">
        <v>6.5226383976882634</v>
      </c>
      <c r="F41" s="24">
        <v>5.9507660198903203</v>
      </c>
      <c r="G41" s="24">
        <v>5.7564021157552476</v>
      </c>
      <c r="H41" s="24">
        <v>5.753203462970121</v>
      </c>
      <c r="I41" s="24">
        <v>5.5567940805286842</v>
      </c>
      <c r="J41" s="24">
        <v>4.4252692846270625</v>
      </c>
      <c r="K41" s="24">
        <v>4.5779299281052577</v>
      </c>
      <c r="L41" s="24">
        <v>4.5418927111232481</v>
      </c>
      <c r="M41" s="24">
        <v>4.4035750588014064</v>
      </c>
      <c r="N41" s="24">
        <v>4.264423138490721</v>
      </c>
      <c r="O41" s="24">
        <v>3.8926114948595938</v>
      </c>
      <c r="P41" s="24">
        <v>3.7711959432566347</v>
      </c>
      <c r="Q41" s="24">
        <v>3.7751313133335898</v>
      </c>
      <c r="R41" s="24">
        <v>3.4765452302191182</v>
      </c>
      <c r="S41" s="24">
        <v>2.7143928493690166</v>
      </c>
      <c r="T41" s="24">
        <v>2.8123647605800985</v>
      </c>
      <c r="U41" s="24">
        <v>2.7963396994369099</v>
      </c>
      <c r="V41" s="24">
        <v>2.6948633749403212</v>
      </c>
      <c r="W41" s="24">
        <v>4.7684616520496297</v>
      </c>
      <c r="X41" s="24">
        <v>20.92160275686426</v>
      </c>
      <c r="Y41" s="24">
        <v>19.485699732238523</v>
      </c>
      <c r="Z41" s="24">
        <v>18.90611040116476</v>
      </c>
      <c r="AA41" s="24">
        <v>17.889139291301664</v>
      </c>
      <c r="AB41" s="24">
        <v>27.789994068147816</v>
      </c>
      <c r="AC41" s="24">
        <v>27.549772245308048</v>
      </c>
      <c r="AD41" s="24">
        <v>26.844679584070214</v>
      </c>
      <c r="AE41" s="24">
        <v>25.215512879761199</v>
      </c>
    </row>
    <row r="42" spans="1:31" x14ac:dyDescent="0.35">
      <c r="A42" s="28" t="s">
        <v>131</v>
      </c>
      <c r="B42" s="28" t="s">
        <v>36</v>
      </c>
      <c r="C42" s="24">
        <v>7.8466849999999996E-9</v>
      </c>
      <c r="D42" s="24">
        <v>2.2776557594264401E-2</v>
      </c>
      <c r="E42" s="24">
        <v>2.2309736298190001E-2</v>
      </c>
      <c r="F42" s="24">
        <v>2.5838385876431003E-2</v>
      </c>
      <c r="G42" s="24">
        <v>2.4906517698949599E-2</v>
      </c>
      <c r="H42" s="24">
        <v>2.32354914788283E-2</v>
      </c>
      <c r="I42" s="24">
        <v>2.1531673968327999E-2</v>
      </c>
      <c r="J42" s="24">
        <v>2.0103435856502996E-2</v>
      </c>
      <c r="K42" s="24">
        <v>1.8339184672344001E-2</v>
      </c>
      <c r="L42" s="24">
        <v>1.7668727617892E-2</v>
      </c>
      <c r="M42" s="24">
        <v>1.6550887444606002E-2</v>
      </c>
      <c r="N42" s="24">
        <v>1.6174919184257997E-2</v>
      </c>
      <c r="O42" s="24">
        <v>1.5439337986376001E-2</v>
      </c>
      <c r="P42" s="24">
        <v>1.4528298156349999E-2</v>
      </c>
      <c r="Q42" s="24">
        <v>1.3869713794241E-2</v>
      </c>
      <c r="R42" s="24">
        <v>1.3211698848234001E-2</v>
      </c>
      <c r="S42" s="24">
        <v>1.1598725166310001E-2</v>
      </c>
      <c r="T42" s="24">
        <v>1.1218307960369999E-2</v>
      </c>
      <c r="U42" s="24">
        <v>1.0874404727244999E-2</v>
      </c>
      <c r="V42" s="24">
        <v>8.0050909999999892E-8</v>
      </c>
      <c r="W42" s="24">
        <v>3.2223724000000001E-6</v>
      </c>
      <c r="X42" s="24">
        <v>3.0687509999999897E-6</v>
      </c>
      <c r="Y42" s="24">
        <v>3.0378961999999999E-6</v>
      </c>
      <c r="Z42" s="24">
        <v>5.5993556999999902E-2</v>
      </c>
      <c r="AA42" s="24">
        <v>5.1918194000000001E-2</v>
      </c>
      <c r="AB42" s="24">
        <v>0.18256155000000002</v>
      </c>
      <c r="AC42" s="24">
        <v>0.17427338000000001</v>
      </c>
      <c r="AD42" s="24">
        <v>0.16375416999999998</v>
      </c>
      <c r="AE42" s="24">
        <v>0.16132758</v>
      </c>
    </row>
    <row r="43" spans="1:31" x14ac:dyDescent="0.35">
      <c r="A43" s="28" t="s">
        <v>131</v>
      </c>
      <c r="B43" s="28" t="s">
        <v>73</v>
      </c>
      <c r="C43" s="24">
        <v>202.62214</v>
      </c>
      <c r="D43" s="24">
        <v>486.75446999999997</v>
      </c>
      <c r="E43" s="24">
        <v>732.44200000797491</v>
      </c>
      <c r="F43" s="24">
        <v>2961.403800009492</v>
      </c>
      <c r="G43" s="24">
        <v>2835.7675000089871</v>
      </c>
      <c r="H43" s="24">
        <v>2299.389200008985</v>
      </c>
      <c r="I43" s="24">
        <v>2037.2095000090553</v>
      </c>
      <c r="J43" s="24">
        <v>2606.0865000100075</v>
      </c>
      <c r="K43" s="24">
        <v>1929.2051000095203</v>
      </c>
      <c r="L43" s="24">
        <v>2113.6135000097083</v>
      </c>
      <c r="M43" s="24">
        <v>2228.0382000103095</v>
      </c>
      <c r="N43" s="24">
        <v>2981.327200021638</v>
      </c>
      <c r="O43" s="24">
        <v>2612.2305000284114</v>
      </c>
      <c r="P43" s="24">
        <v>2271.1518000274118</v>
      </c>
      <c r="Q43" s="24">
        <v>2385.8400000263969</v>
      </c>
      <c r="R43" s="24">
        <v>2249.1378000254153</v>
      </c>
      <c r="S43" s="24">
        <v>1199.2655114000002</v>
      </c>
      <c r="T43" s="24">
        <v>1301.5409305000001</v>
      </c>
      <c r="U43" s="24">
        <v>1199.2035063000001</v>
      </c>
      <c r="V43" s="24">
        <v>848.71261900000002</v>
      </c>
      <c r="W43" s="24">
        <v>1177.0847229999999</v>
      </c>
      <c r="X43" s="24">
        <v>1043.7519479</v>
      </c>
      <c r="Y43" s="24">
        <v>649.6198938</v>
      </c>
      <c r="Z43" s="24">
        <v>737.50233769999988</v>
      </c>
      <c r="AA43" s="24">
        <v>707.72191669999995</v>
      </c>
      <c r="AB43" s="24">
        <v>471.74092200000001</v>
      </c>
      <c r="AC43" s="24">
        <v>398.82519130000003</v>
      </c>
      <c r="AD43" s="24">
        <v>396.11164360000004</v>
      </c>
      <c r="AE43" s="24">
        <v>201.77103400000001</v>
      </c>
    </row>
    <row r="44" spans="1:31" x14ac:dyDescent="0.35">
      <c r="A44" s="28" t="s">
        <v>131</v>
      </c>
      <c r="B44" s="28" t="s">
        <v>56</v>
      </c>
      <c r="C44" s="24">
        <v>9.4832663999999997E-2</v>
      </c>
      <c r="D44" s="24">
        <v>0.30032620400000004</v>
      </c>
      <c r="E44" s="24">
        <v>0.54077771599999991</v>
      </c>
      <c r="F44" s="24">
        <v>1.0931128400000001</v>
      </c>
      <c r="G44" s="24">
        <v>1.7071686699999999</v>
      </c>
      <c r="H44" s="24">
        <v>2.188699039999999</v>
      </c>
      <c r="I44" s="24">
        <v>2.5522177300000002</v>
      </c>
      <c r="J44" s="24">
        <v>3.08623015</v>
      </c>
      <c r="K44" s="24">
        <v>3.4720954399999999</v>
      </c>
      <c r="L44" s="24">
        <v>3.8194782699999994</v>
      </c>
      <c r="M44" s="24">
        <v>4.0333730000000001</v>
      </c>
      <c r="N44" s="24">
        <v>4.54898355</v>
      </c>
      <c r="O44" s="24">
        <v>4.9892285300000001</v>
      </c>
      <c r="P44" s="24">
        <v>5.1432870999999993</v>
      </c>
      <c r="Q44" s="24">
        <v>5.4925422299999997</v>
      </c>
      <c r="R44" s="24">
        <v>5.4233570500000008</v>
      </c>
      <c r="S44" s="24">
        <v>5.0810274</v>
      </c>
      <c r="T44" s="24">
        <v>5.0487524500000003</v>
      </c>
      <c r="U44" s="24">
        <v>5.0035197600000005</v>
      </c>
      <c r="V44" s="24">
        <v>4.9441188</v>
      </c>
      <c r="W44" s="24">
        <v>5.0479324399999905</v>
      </c>
      <c r="X44" s="24">
        <v>4.9882250499999987</v>
      </c>
      <c r="Y44" s="24">
        <v>4.8952388000000004</v>
      </c>
      <c r="Z44" s="24">
        <v>4.8350540000000004</v>
      </c>
      <c r="AA44" s="24">
        <v>4.5188142000000004</v>
      </c>
      <c r="AB44" s="24">
        <v>3.8716600999999899</v>
      </c>
      <c r="AC44" s="24">
        <v>3.8886559699999999</v>
      </c>
      <c r="AD44" s="24">
        <v>3.6153771999999997</v>
      </c>
      <c r="AE44" s="24">
        <v>2.9483518999999996</v>
      </c>
    </row>
    <row r="45" spans="1:31" x14ac:dyDescent="0.35">
      <c r="A45" s="31" t="s">
        <v>138</v>
      </c>
      <c r="B45" s="31"/>
      <c r="C45" s="32">
        <v>193857.45121214559</v>
      </c>
      <c r="D45" s="32">
        <v>173890.89306800402</v>
      </c>
      <c r="E45" s="32">
        <v>176215.7483369016</v>
      </c>
      <c r="F45" s="32">
        <v>158739.83702176713</v>
      </c>
      <c r="G45" s="32">
        <v>151520.25080020935</v>
      </c>
      <c r="H45" s="32">
        <v>140146.93474646646</v>
      </c>
      <c r="I45" s="32">
        <v>126197.9899697639</v>
      </c>
      <c r="J45" s="32">
        <v>120808.00799663318</v>
      </c>
      <c r="K45" s="32">
        <v>108288.21939056896</v>
      </c>
      <c r="L45" s="32">
        <v>100460.26329149569</v>
      </c>
      <c r="M45" s="32">
        <v>94290.661628532791</v>
      </c>
      <c r="N45" s="32">
        <v>102040.62020670234</v>
      </c>
      <c r="O45" s="32">
        <v>102055.95983456825</v>
      </c>
      <c r="P45" s="32">
        <v>93878.117774252183</v>
      </c>
      <c r="Q45" s="32">
        <v>86610.95839037039</v>
      </c>
      <c r="R45" s="32">
        <v>76089.736353350308</v>
      </c>
      <c r="S45" s="32">
        <v>68248.899455729523</v>
      </c>
      <c r="T45" s="32">
        <v>64247.858302568602</v>
      </c>
      <c r="U45" s="32">
        <v>58115.929081836475</v>
      </c>
      <c r="V45" s="32">
        <v>54800.906706584115</v>
      </c>
      <c r="W45" s="32">
        <v>50709.787588255764</v>
      </c>
      <c r="X45" s="32">
        <v>47118.081156729968</v>
      </c>
      <c r="Y45" s="32">
        <v>39000.451534506072</v>
      </c>
      <c r="Z45" s="32">
        <v>31864.711275389884</v>
      </c>
      <c r="AA45" s="32">
        <v>25688.432413370952</v>
      </c>
      <c r="AB45" s="32">
        <v>19738.477577083744</v>
      </c>
      <c r="AC45" s="32">
        <v>17388.19384867336</v>
      </c>
      <c r="AD45" s="32">
        <v>16484.761584053838</v>
      </c>
      <c r="AE45" s="32">
        <v>13355.612707831036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118130.908</v>
      </c>
      <c r="D49" s="24">
        <v>106860.8695</v>
      </c>
      <c r="E49" s="24">
        <v>103096.0785</v>
      </c>
      <c r="F49" s="24">
        <v>77912.95060592606</v>
      </c>
      <c r="G49" s="24">
        <v>78396.618651686862</v>
      </c>
      <c r="H49" s="24">
        <v>72758.840942292401</v>
      </c>
      <c r="I49" s="24">
        <v>67308.372111007629</v>
      </c>
      <c r="J49" s="24">
        <v>63408.989291380298</v>
      </c>
      <c r="K49" s="24">
        <v>55106.266968809941</v>
      </c>
      <c r="L49" s="24">
        <v>56069.014958729145</v>
      </c>
      <c r="M49" s="24">
        <v>52543.828295063598</v>
      </c>
      <c r="N49" s="24">
        <v>49470.574999999997</v>
      </c>
      <c r="O49" s="24">
        <v>48372.612999999998</v>
      </c>
      <c r="P49" s="24">
        <v>44722.658000000003</v>
      </c>
      <c r="Q49" s="24">
        <v>45033.826000000001</v>
      </c>
      <c r="R49" s="24">
        <v>40665.423499999997</v>
      </c>
      <c r="S49" s="24">
        <v>35703.219499999999</v>
      </c>
      <c r="T49" s="24">
        <v>35717.114500000003</v>
      </c>
      <c r="U49" s="24">
        <v>29999.855</v>
      </c>
      <c r="V49" s="24">
        <v>30038.102500000001</v>
      </c>
      <c r="W49" s="24">
        <v>31776.898000000001</v>
      </c>
      <c r="X49" s="24">
        <v>30009.702499999999</v>
      </c>
      <c r="Y49" s="24">
        <v>27125.702499999999</v>
      </c>
      <c r="Z49" s="24">
        <v>26261.111499999999</v>
      </c>
      <c r="AA49" s="24">
        <v>24754.738699999998</v>
      </c>
      <c r="AB49" s="24">
        <v>23898.002100000002</v>
      </c>
      <c r="AC49" s="24">
        <v>15268.1265</v>
      </c>
      <c r="AD49" s="24">
        <v>0</v>
      </c>
      <c r="AE49" s="24">
        <v>0</v>
      </c>
    </row>
    <row r="50" spans="1:31" x14ac:dyDescent="0.35">
      <c r="A50" s="28" t="s">
        <v>132</v>
      </c>
      <c r="B50" s="28" t="s">
        <v>20</v>
      </c>
      <c r="C50" s="24">
        <v>5.3960870000000002E-6</v>
      </c>
      <c r="D50" s="24">
        <v>5.0998579999999993E-6</v>
      </c>
      <c r="E50" s="24">
        <v>5.0887000000000001E-6</v>
      </c>
      <c r="F50" s="24">
        <v>5.6129624000000003E-6</v>
      </c>
      <c r="G50" s="24">
        <v>5.4605859999999999E-6</v>
      </c>
      <c r="H50" s="24">
        <v>5.2175084000000004E-6</v>
      </c>
      <c r="I50" s="24">
        <v>5.2762673999999899E-6</v>
      </c>
      <c r="J50" s="24">
        <v>5.467204E-6</v>
      </c>
      <c r="K50" s="24">
        <v>5.1809005000000004E-6</v>
      </c>
      <c r="L50" s="24">
        <v>4.9521252999999994E-6</v>
      </c>
      <c r="M50" s="24">
        <v>5.1759240000000005E-6</v>
      </c>
      <c r="N50" s="24">
        <v>7.3826433999999993E-6</v>
      </c>
      <c r="O50" s="24">
        <v>7.0711154999999998E-6</v>
      </c>
      <c r="P50" s="24">
        <v>6.7949756000000006E-6</v>
      </c>
      <c r="Q50" s="24">
        <v>6.3442322000000001E-6</v>
      </c>
      <c r="R50" s="24">
        <v>6.2202269999999897E-6</v>
      </c>
      <c r="S50" s="24">
        <v>7.8337130000000015E-6</v>
      </c>
      <c r="T50" s="24">
        <v>8.0936589999999996E-6</v>
      </c>
      <c r="U50" s="24">
        <v>1.0679533E-5</v>
      </c>
      <c r="V50" s="24">
        <v>9.9785150000000005E-6</v>
      </c>
      <c r="W50" s="24">
        <v>1.0974833000000001E-5</v>
      </c>
      <c r="X50" s="24">
        <v>1.1002332000000001E-5</v>
      </c>
      <c r="Y50" s="24">
        <v>1.0491346E-5</v>
      </c>
      <c r="Z50" s="24">
        <v>9.2959319999999994E-6</v>
      </c>
      <c r="AA50" s="24">
        <v>9.2655800000000001E-6</v>
      </c>
      <c r="AB50" s="24">
        <v>8.9753850000000011E-6</v>
      </c>
      <c r="AC50" s="24">
        <v>9.284738E-6</v>
      </c>
      <c r="AD50" s="24">
        <v>2.0979098999999899E-5</v>
      </c>
      <c r="AE50" s="24">
        <v>1.9719503999999997E-5</v>
      </c>
    </row>
    <row r="51" spans="1:31" x14ac:dyDescent="0.35">
      <c r="A51" s="28" t="s">
        <v>132</v>
      </c>
      <c r="B51" s="28" t="s">
        <v>32</v>
      </c>
      <c r="C51" s="24">
        <v>16.011755000000001</v>
      </c>
      <c r="D51" s="24">
        <v>5.0830440000000001</v>
      </c>
      <c r="E51" s="24">
        <v>16.504758000000002</v>
      </c>
      <c r="F51" s="24">
        <v>19.136870999999999</v>
      </c>
      <c r="G51" s="24">
        <v>6.5604966000000005</v>
      </c>
      <c r="H51" s="24">
        <v>18.922173999999998</v>
      </c>
      <c r="I51" s="24">
        <v>9.0299940000000003</v>
      </c>
      <c r="J51" s="24">
        <v>23.297696999999999</v>
      </c>
      <c r="K51" s="24">
        <v>9.089587E-7</v>
      </c>
      <c r="L51" s="24">
        <v>0.79020279999999998</v>
      </c>
      <c r="M51" s="24">
        <v>9.8400170000000005E-7</v>
      </c>
      <c r="N51" s="24">
        <v>24.982537000000001</v>
      </c>
      <c r="O51" s="24">
        <v>10.187374999999999</v>
      </c>
      <c r="P51" s="24">
        <v>8.9206579999999995</v>
      </c>
      <c r="Q51" s="24">
        <v>24.9369529999999</v>
      </c>
      <c r="R51" s="24">
        <v>11.626863</v>
      </c>
      <c r="S51" s="24">
        <v>78.626550000000009</v>
      </c>
      <c r="T51" s="24">
        <v>23.345343999999898</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65.437770134465396</v>
      </c>
      <c r="D52" s="24">
        <v>2.138893115999999E-5</v>
      </c>
      <c r="E52" s="24">
        <v>61.520762306465897</v>
      </c>
      <c r="F52" s="24">
        <v>14.526156863054032</v>
      </c>
      <c r="G52" s="24">
        <v>2.6020153099999998E-5</v>
      </c>
      <c r="H52" s="24">
        <v>17.229750684012402</v>
      </c>
      <c r="I52" s="24">
        <v>14.396889057396999</v>
      </c>
      <c r="J52" s="24">
        <v>2.6615673199999982E-5</v>
      </c>
      <c r="K52" s="24">
        <v>2.442809579999998E-5</v>
      </c>
      <c r="L52" s="24">
        <v>2.336834099999998E-5</v>
      </c>
      <c r="M52" s="24">
        <v>2.4374187450000001E-5</v>
      </c>
      <c r="N52" s="24">
        <v>180.60425887795668</v>
      </c>
      <c r="O52" s="24">
        <v>50.8554866606109</v>
      </c>
      <c r="P52" s="24">
        <v>65.212971235937886</v>
      </c>
      <c r="Q52" s="24">
        <v>42.701269136409195</v>
      </c>
      <c r="R52" s="24">
        <v>3.0892658146634</v>
      </c>
      <c r="S52" s="24">
        <v>141.63664819242553</v>
      </c>
      <c r="T52" s="24">
        <v>35.276778607646101</v>
      </c>
      <c r="U52" s="24">
        <v>930.66822897689747</v>
      </c>
      <c r="V52" s="24">
        <v>489.74663289753744</v>
      </c>
      <c r="W52" s="24">
        <v>231.58267511550167</v>
      </c>
      <c r="X52" s="24">
        <v>127.78321704263359</v>
      </c>
      <c r="Y52" s="24">
        <v>1101.1849710467379</v>
      </c>
      <c r="Z52" s="24">
        <v>529.64747261417347</v>
      </c>
      <c r="AA52" s="24">
        <v>488.96263295766136</v>
      </c>
      <c r="AB52" s="24">
        <v>348.97666738895322</v>
      </c>
      <c r="AC52" s="24">
        <v>166.50767699094459</v>
      </c>
      <c r="AD52" s="24">
        <v>1239.5258415844842</v>
      </c>
      <c r="AE52" s="24">
        <v>1618.030688063375</v>
      </c>
    </row>
    <row r="53" spans="1:31" x14ac:dyDescent="0.35">
      <c r="A53" s="28" t="s">
        <v>132</v>
      </c>
      <c r="B53" s="28" t="s">
        <v>65</v>
      </c>
      <c r="C53" s="24">
        <v>18563.815359999997</v>
      </c>
      <c r="D53" s="24">
        <v>17706.763709999999</v>
      </c>
      <c r="E53" s="24">
        <v>15350.87515</v>
      </c>
      <c r="F53" s="24">
        <v>18088.280729999995</v>
      </c>
      <c r="G53" s="24">
        <v>17530.94211</v>
      </c>
      <c r="H53" s="24">
        <v>15865.868590000002</v>
      </c>
      <c r="I53" s="24">
        <v>15256.192270000001</v>
      </c>
      <c r="J53" s="24">
        <v>18422.07761</v>
      </c>
      <c r="K53" s="24">
        <v>14531.017919999998</v>
      </c>
      <c r="L53" s="24">
        <v>11821.054</v>
      </c>
      <c r="M53" s="24">
        <v>11254.026870000002</v>
      </c>
      <c r="N53" s="24">
        <v>9723.1048999999985</v>
      </c>
      <c r="O53" s="24">
        <v>11522.256310000001</v>
      </c>
      <c r="P53" s="24">
        <v>11160.00396</v>
      </c>
      <c r="Q53" s="24">
        <v>10141.917399999998</v>
      </c>
      <c r="R53" s="24">
        <v>9657.6402500000004</v>
      </c>
      <c r="S53" s="24">
        <v>11634.85195</v>
      </c>
      <c r="T53" s="24">
        <v>9209.4796200000019</v>
      </c>
      <c r="U53" s="24">
        <v>7509.3644199999999</v>
      </c>
      <c r="V53" s="24">
        <v>7151.7353300000004</v>
      </c>
      <c r="W53" s="24">
        <v>6190.0185200000005</v>
      </c>
      <c r="X53" s="24">
        <v>7277.4973400000008</v>
      </c>
      <c r="Y53" s="24">
        <v>7131.1315600000007</v>
      </c>
      <c r="Z53" s="24">
        <v>6425.6388999999999</v>
      </c>
      <c r="AA53" s="24">
        <v>6144.3439949999993</v>
      </c>
      <c r="AB53" s="24">
        <v>7388.8749100000005</v>
      </c>
      <c r="AC53" s="24">
        <v>5855.2803199999998</v>
      </c>
      <c r="AD53" s="24">
        <v>4767.0331400000005</v>
      </c>
      <c r="AE53" s="24">
        <v>4551.7569399999993</v>
      </c>
    </row>
    <row r="54" spans="1:31" x14ac:dyDescent="0.35">
      <c r="A54" s="28" t="s">
        <v>132</v>
      </c>
      <c r="B54" s="28" t="s">
        <v>69</v>
      </c>
      <c r="C54" s="24">
        <v>27121.117610097379</v>
      </c>
      <c r="D54" s="24">
        <v>33110.706490092183</v>
      </c>
      <c r="E54" s="24">
        <v>27123.15559508451</v>
      </c>
      <c r="F54" s="24">
        <v>26697.61363511427</v>
      </c>
      <c r="G54" s="24">
        <v>26231.23704011818</v>
      </c>
      <c r="H54" s="24">
        <v>25888.938840115559</v>
      </c>
      <c r="I54" s="24">
        <v>25796.688790124394</v>
      </c>
      <c r="J54" s="24">
        <v>22178.39262013663</v>
      </c>
      <c r="K54" s="24">
        <v>21296.610534133408</v>
      </c>
      <c r="L54" s="24">
        <v>19622.961470123188</v>
      </c>
      <c r="M54" s="24">
        <v>20675.457740141417</v>
      </c>
      <c r="N54" s="24">
        <v>17439.430150199489</v>
      </c>
      <c r="O54" s="24">
        <v>16668.234419189776</v>
      </c>
      <c r="P54" s="24">
        <v>16085.653665287784</v>
      </c>
      <c r="Q54" s="24">
        <v>16020.997617288855</v>
      </c>
      <c r="R54" s="24">
        <v>15523.473731913515</v>
      </c>
      <c r="S54" s="24">
        <v>12917.768901123976</v>
      </c>
      <c r="T54" s="24">
        <v>11573.244653296209</v>
      </c>
      <c r="U54" s="24">
        <v>10172.157322229923</v>
      </c>
      <c r="V54" s="24">
        <v>10191.101660259405</v>
      </c>
      <c r="W54" s="24">
        <v>8382.4454755267525</v>
      </c>
      <c r="X54" s="24">
        <v>7902.2180962174289</v>
      </c>
      <c r="Y54" s="24">
        <v>6347.5077053412651</v>
      </c>
      <c r="Z54" s="24">
        <v>5877.023965478561</v>
      </c>
      <c r="AA54" s="24">
        <v>2988.9997863104586</v>
      </c>
      <c r="AB54" s="24">
        <v>2578.9852152655321</v>
      </c>
      <c r="AC54" s="24">
        <v>2193.1395573272616</v>
      </c>
      <c r="AD54" s="24">
        <v>1780.9074024053521</v>
      </c>
      <c r="AE54" s="24">
        <v>586.53696060544655</v>
      </c>
    </row>
    <row r="55" spans="1:31" x14ac:dyDescent="0.35">
      <c r="A55" s="28" t="s">
        <v>132</v>
      </c>
      <c r="B55" s="28" t="s">
        <v>68</v>
      </c>
      <c r="C55" s="24">
        <v>2.4749839013385082</v>
      </c>
      <c r="D55" s="24">
        <v>2.3456938681125559</v>
      </c>
      <c r="E55" s="24">
        <v>2.321732278919292</v>
      </c>
      <c r="F55" s="24">
        <v>2.1268082820516314</v>
      </c>
      <c r="G55" s="24">
        <v>1.9256623576177669</v>
      </c>
      <c r="H55" s="24">
        <v>1.9300007924884719</v>
      </c>
      <c r="I55" s="24">
        <v>1.8871688989292055</v>
      </c>
      <c r="J55" s="24">
        <v>1.685896259176249</v>
      </c>
      <c r="K55" s="24">
        <v>1.6681708034071026</v>
      </c>
      <c r="L55" s="24">
        <v>1.6229878777446318</v>
      </c>
      <c r="M55" s="24">
        <v>1.5407651582664872</v>
      </c>
      <c r="N55" s="24">
        <v>1.5261436992753388</v>
      </c>
      <c r="O55" s="24">
        <v>1.3933236802233482</v>
      </c>
      <c r="P55" s="24">
        <v>1.2627247620246771</v>
      </c>
      <c r="Q55" s="24">
        <v>1.2737138283768141</v>
      </c>
      <c r="R55" s="24">
        <v>1.234877424012363</v>
      </c>
      <c r="S55" s="24">
        <v>1.1006352971751616</v>
      </c>
      <c r="T55" s="24">
        <v>1.0866399884989189</v>
      </c>
      <c r="U55" s="24">
        <v>1.060879458370052</v>
      </c>
      <c r="V55" s="24">
        <v>1.004877238599897</v>
      </c>
      <c r="W55" s="24">
        <v>0.9934267247501829</v>
      </c>
      <c r="X55" s="24">
        <v>0.91170631936438196</v>
      </c>
      <c r="Y55" s="24">
        <v>0.82809320003588593</v>
      </c>
      <c r="Z55" s="24">
        <v>0.76006446731333777</v>
      </c>
      <c r="AA55" s="24">
        <v>0.71858409497499998</v>
      </c>
      <c r="AB55" s="24">
        <v>0.63805701399850068</v>
      </c>
      <c r="AC55" s="24">
        <v>0.63243139646319368</v>
      </c>
      <c r="AD55" s="24">
        <v>10.335627563336397</v>
      </c>
      <c r="AE55" s="24">
        <v>10.616070971889714</v>
      </c>
    </row>
    <row r="56" spans="1:31" x14ac:dyDescent="0.35">
      <c r="A56" s="28" t="s">
        <v>132</v>
      </c>
      <c r="B56" s="28" t="s">
        <v>36</v>
      </c>
      <c r="C56" s="24">
        <v>0.105143693768583</v>
      </c>
      <c r="D56" s="24">
        <v>0.14922053594544699</v>
      </c>
      <c r="E56" s="24">
        <v>0.13744897911899201</v>
      </c>
      <c r="F56" s="24">
        <v>0.14880316093459919</v>
      </c>
      <c r="G56" s="24">
        <v>0.125404042548172</v>
      </c>
      <c r="H56" s="24">
        <v>0.12699323232380499</v>
      </c>
      <c r="I56" s="24">
        <v>0.11647869276600299</v>
      </c>
      <c r="J56" s="24">
        <v>0.10206308337896189</v>
      </c>
      <c r="K56" s="24">
        <v>8.0698301027354008E-2</v>
      </c>
      <c r="L56" s="24">
        <v>8.6733469260767887E-2</v>
      </c>
      <c r="M56" s="24">
        <v>7.8982803483886005E-2</v>
      </c>
      <c r="N56" s="24">
        <v>8.0852357359274984E-2</v>
      </c>
      <c r="O56" s="24">
        <v>6.0084938771303893E-2</v>
      </c>
      <c r="P56" s="24">
        <v>5.1071236058632001E-2</v>
      </c>
      <c r="Q56" s="24">
        <v>5.5521970119335996E-2</v>
      </c>
      <c r="R56" s="24">
        <v>5.3022105862438905E-2</v>
      </c>
      <c r="S56" s="24">
        <v>4.6849696016888903E-2</v>
      </c>
      <c r="T56" s="24">
        <v>4.2603837833759997E-2</v>
      </c>
      <c r="U56" s="24">
        <v>4.5133149633124002E-2</v>
      </c>
      <c r="V56" s="24">
        <v>3.914726687705098E-2</v>
      </c>
      <c r="W56" s="24">
        <v>1.4854382104007002E-2</v>
      </c>
      <c r="X56" s="24">
        <v>3.1261413999999997E-8</v>
      </c>
      <c r="Y56" s="24">
        <v>3.2677885999999901E-8</v>
      </c>
      <c r="Z56" s="24">
        <v>3.5053680000000001E-8</v>
      </c>
      <c r="AA56" s="24">
        <v>3.0861359999999997E-8</v>
      </c>
      <c r="AB56" s="24">
        <v>2.9565376999999899E-8</v>
      </c>
      <c r="AC56" s="24">
        <v>2.8987606000000001E-8</v>
      </c>
      <c r="AD56" s="24">
        <v>6.3933449999999999E-8</v>
      </c>
      <c r="AE56" s="24">
        <v>6.4288009999999904E-8</v>
      </c>
    </row>
    <row r="57" spans="1:31" x14ac:dyDescent="0.35">
      <c r="A57" s="28" t="s">
        <v>132</v>
      </c>
      <c r="B57" s="28" t="s">
        <v>73</v>
      </c>
      <c r="C57" s="24">
        <v>0</v>
      </c>
      <c r="D57" s="24">
        <v>0</v>
      </c>
      <c r="E57" s="24">
        <v>9.6073090000000005E-9</v>
      </c>
      <c r="F57" s="24">
        <v>1.0089016E-8</v>
      </c>
      <c r="G57" s="24">
        <v>9.6525130000000007E-9</v>
      </c>
      <c r="H57" s="24">
        <v>9.9996759999999995E-9</v>
      </c>
      <c r="I57" s="24">
        <v>9.2679430000000007E-9</v>
      </c>
      <c r="J57" s="24">
        <v>9.1627935000000011E-9</v>
      </c>
      <c r="K57" s="24">
        <v>9.117865000000001E-9</v>
      </c>
      <c r="L57" s="24">
        <v>8.9871079999999994E-9</v>
      </c>
      <c r="M57" s="24">
        <v>9.2979400000000007E-9</v>
      </c>
      <c r="N57" s="24">
        <v>1.2917277E-8</v>
      </c>
      <c r="O57" s="24">
        <v>1.2160368000000001E-8</v>
      </c>
      <c r="P57" s="24">
        <v>1.1360636E-8</v>
      </c>
      <c r="Q57" s="24">
        <v>1.1563534000000001E-8</v>
      </c>
      <c r="R57" s="24">
        <v>1.2766114999999901E-8</v>
      </c>
      <c r="S57" s="24">
        <v>1.37892979999999E-8</v>
      </c>
      <c r="T57" s="24">
        <v>1.5016866000000002E-8</v>
      </c>
      <c r="U57" s="24">
        <v>2.1720930000000001E-8</v>
      </c>
      <c r="V57" s="24">
        <v>2.0643514E-8</v>
      </c>
      <c r="W57" s="24">
        <v>4.2856584000000004E-8</v>
      </c>
      <c r="X57" s="24">
        <v>3.9631030000000002E-8</v>
      </c>
      <c r="Y57" s="24">
        <v>3.6784741999999999E-8</v>
      </c>
      <c r="Z57" s="24">
        <v>3.9007366000000004E-8</v>
      </c>
      <c r="AA57" s="24">
        <v>3.6423461999999996E-8</v>
      </c>
      <c r="AB57" s="24">
        <v>3.3836956999999997E-8</v>
      </c>
      <c r="AC57" s="24">
        <v>3.2869770000000002E-8</v>
      </c>
      <c r="AD57" s="24">
        <v>0.53253899999999998</v>
      </c>
      <c r="AE57" s="24">
        <v>0.48218854</v>
      </c>
    </row>
    <row r="58" spans="1:31" x14ac:dyDescent="0.35">
      <c r="A58" s="28" t="s">
        <v>132</v>
      </c>
      <c r="B58" s="28" t="s">
        <v>56</v>
      </c>
      <c r="C58" s="24">
        <v>0.13366661999999999</v>
      </c>
      <c r="D58" s="24">
        <v>0.39893598999999996</v>
      </c>
      <c r="E58" s="24">
        <v>0.87726680000000001</v>
      </c>
      <c r="F58" s="24">
        <v>1.7102675700000001</v>
      </c>
      <c r="G58" s="24">
        <v>2.3657207699999998</v>
      </c>
      <c r="H58" s="24">
        <v>3.2681604499999999</v>
      </c>
      <c r="I58" s="24">
        <v>3.707719</v>
      </c>
      <c r="J58" s="24">
        <v>4.1910790299999992</v>
      </c>
      <c r="K58" s="24">
        <v>4.1729136499999999</v>
      </c>
      <c r="L58" s="24">
        <v>4.6246650000000002</v>
      </c>
      <c r="M58" s="24">
        <v>4.8298967599999987</v>
      </c>
      <c r="N58" s="24">
        <v>5.6810846000000002</v>
      </c>
      <c r="O58" s="24">
        <v>5.9782539999999997</v>
      </c>
      <c r="P58" s="24">
        <v>5.8453339</v>
      </c>
      <c r="Q58" s="24">
        <v>6.5464161000000001</v>
      </c>
      <c r="R58" s="24">
        <v>6.6194547999999998</v>
      </c>
      <c r="S58" s="24">
        <v>6.2933531999999994</v>
      </c>
      <c r="T58" s="24">
        <v>6.09928794</v>
      </c>
      <c r="U58" s="24">
        <v>6.0672212999999999</v>
      </c>
      <c r="V58" s="24">
        <v>5.7169097999999998</v>
      </c>
      <c r="W58" s="24">
        <v>6.0333499000000002</v>
      </c>
      <c r="X58" s="24">
        <v>5.6976346299999996</v>
      </c>
      <c r="Y58" s="24">
        <v>5.1676371499999991</v>
      </c>
      <c r="Z58" s="24">
        <v>5.7098198</v>
      </c>
      <c r="AA58" s="24">
        <v>5.5754882999999991</v>
      </c>
      <c r="AB58" s="24">
        <v>5.04734324</v>
      </c>
      <c r="AC58" s="24">
        <v>4.8638206000000004</v>
      </c>
      <c r="AD58" s="24">
        <v>5.0542031299999994</v>
      </c>
      <c r="AE58" s="24">
        <v>4.5770848000000006</v>
      </c>
    </row>
    <row r="59" spans="1:31" x14ac:dyDescent="0.35">
      <c r="A59" s="31" t="s">
        <v>138</v>
      </c>
      <c r="B59" s="31"/>
      <c r="C59" s="32">
        <v>163899.76548452926</v>
      </c>
      <c r="D59" s="32">
        <v>157685.76846444909</v>
      </c>
      <c r="E59" s="32">
        <v>145650.45650275858</v>
      </c>
      <c r="F59" s="32">
        <v>122734.63481279838</v>
      </c>
      <c r="G59" s="32">
        <v>122167.28399224341</v>
      </c>
      <c r="H59" s="32">
        <v>114551.73030310197</v>
      </c>
      <c r="I59" s="32">
        <v>108386.56722836461</v>
      </c>
      <c r="J59" s="32">
        <v>104034.44314685899</v>
      </c>
      <c r="K59" s="32">
        <v>90935.563624264702</v>
      </c>
      <c r="L59" s="32">
        <v>87515.443647850538</v>
      </c>
      <c r="M59" s="32">
        <v>84474.853700897394</v>
      </c>
      <c r="N59" s="32">
        <v>76840.222997159362</v>
      </c>
      <c r="O59" s="32">
        <v>76625.539921601725</v>
      </c>
      <c r="P59" s="32">
        <v>72043.711986080729</v>
      </c>
      <c r="Q59" s="32">
        <v>71265.652959597865</v>
      </c>
      <c r="R59" s="32">
        <v>65862.488494372403</v>
      </c>
      <c r="S59" s="32">
        <v>60477.204192447294</v>
      </c>
      <c r="T59" s="32">
        <v>56559.547543986017</v>
      </c>
      <c r="U59" s="32">
        <v>48613.105861344724</v>
      </c>
      <c r="V59" s="32">
        <v>47871.691010374059</v>
      </c>
      <c r="W59" s="32">
        <v>46581.938108341834</v>
      </c>
      <c r="X59" s="32">
        <v>45318.112870581761</v>
      </c>
      <c r="Y59" s="32">
        <v>41706.354840079388</v>
      </c>
      <c r="Z59" s="32">
        <v>39094.18191185598</v>
      </c>
      <c r="AA59" s="32">
        <v>34377.76370762867</v>
      </c>
      <c r="AB59" s="32">
        <v>34215.476958643863</v>
      </c>
      <c r="AC59" s="32">
        <v>23483.686494999405</v>
      </c>
      <c r="AD59" s="32">
        <v>7797.8020325322723</v>
      </c>
      <c r="AE59" s="32">
        <v>6766.9406793602147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7746.0240053068101</v>
      </c>
      <c r="D64" s="24">
        <v>7360.6512050372075</v>
      </c>
      <c r="E64" s="24">
        <v>3550.9738062553142</v>
      </c>
      <c r="F64" s="24">
        <v>2726.136205874604</v>
      </c>
      <c r="G64" s="24">
        <v>2572.454805726763</v>
      </c>
      <c r="H64" s="24">
        <v>2461.5875054225639</v>
      </c>
      <c r="I64" s="24">
        <v>2344.560805249539</v>
      </c>
      <c r="J64" s="24">
        <v>2257.5748055520025</v>
      </c>
      <c r="K64" s="24">
        <v>2139.3965052695357</v>
      </c>
      <c r="L64" s="24">
        <v>2036.6308051274254</v>
      </c>
      <c r="M64" s="24">
        <v>1936.9670054891772</v>
      </c>
      <c r="N64" s="24">
        <v>2822.101208290725</v>
      </c>
      <c r="O64" s="24">
        <v>2609.6425082207907</v>
      </c>
      <c r="P64" s="24">
        <v>3925.5905079575759</v>
      </c>
      <c r="Q64" s="24">
        <v>1616.561907436193</v>
      </c>
      <c r="R64" s="24">
        <v>1653.3195074046735</v>
      </c>
      <c r="S64" s="24">
        <v>9.7427415000000009E-6</v>
      </c>
      <c r="T64" s="24">
        <v>9.4992519999999994E-6</v>
      </c>
      <c r="U64" s="24">
        <v>1.1176976999999999E-5</v>
      </c>
      <c r="V64" s="24">
        <v>1.0415309E-5</v>
      </c>
      <c r="W64" s="24">
        <v>1.6615841999999999E-5</v>
      </c>
      <c r="X64" s="24">
        <v>1.6806766E-5</v>
      </c>
      <c r="Y64" s="24">
        <v>1.6092426999999999E-5</v>
      </c>
      <c r="Z64" s="24">
        <v>1.4040267999999999E-5</v>
      </c>
      <c r="AA64" s="24">
        <v>1.4089107499999999E-5</v>
      </c>
      <c r="AB64" s="24">
        <v>1.3707222999999999E-5</v>
      </c>
      <c r="AC64" s="24">
        <v>1.3164853999999899E-5</v>
      </c>
      <c r="AD64" s="24">
        <v>1.8388186E-5</v>
      </c>
      <c r="AE64" s="24">
        <v>1.7100692000000002E-5</v>
      </c>
    </row>
    <row r="65" spans="1:31" x14ac:dyDescent="0.35">
      <c r="A65" s="28" t="s">
        <v>133</v>
      </c>
      <c r="B65" s="28" t="s">
        <v>32</v>
      </c>
      <c r="C65" s="24">
        <v>1433.5139999999999</v>
      </c>
      <c r="D65" s="24">
        <v>1408.8866</v>
      </c>
      <c r="E65" s="24">
        <v>1287.1186</v>
      </c>
      <c r="F65" s="24">
        <v>158.14856</v>
      </c>
      <c r="G65" s="24">
        <v>147.73416</v>
      </c>
      <c r="H65" s="24">
        <v>141.44842</v>
      </c>
      <c r="I65" s="24">
        <v>134.07648</v>
      </c>
      <c r="J65" s="24">
        <v>130.23962499999999</v>
      </c>
      <c r="K65" s="24">
        <v>121.77455499999999</v>
      </c>
      <c r="L65" s="24">
        <v>116.26863</v>
      </c>
      <c r="M65" s="24">
        <v>110.91108</v>
      </c>
      <c r="N65" s="24">
        <v>166.60238000000001</v>
      </c>
      <c r="O65" s="24">
        <v>103.54879</v>
      </c>
      <c r="P65" s="24">
        <v>307.85480000000001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465.02773460946258</v>
      </c>
      <c r="D66" s="24">
        <v>230.87121412522058</v>
      </c>
      <c r="E66" s="24">
        <v>871.99803071830013</v>
      </c>
      <c r="F66" s="24">
        <v>93.460093374770025</v>
      </c>
      <c r="G66" s="24">
        <v>34.622905327137673</v>
      </c>
      <c r="H66" s="24">
        <v>108.09659706963285</v>
      </c>
      <c r="I66" s="24">
        <v>47.358319650414501</v>
      </c>
      <c r="J66" s="24">
        <v>113.16924682255333</v>
      </c>
      <c r="K66" s="24">
        <v>4.811919944999995E-5</v>
      </c>
      <c r="L66" s="24">
        <v>12.527606813330769</v>
      </c>
      <c r="M66" s="24">
        <v>6.6328491151228688</v>
      </c>
      <c r="N66" s="24">
        <v>805.29505676491874</v>
      </c>
      <c r="O66" s="24">
        <v>569.55843438768602</v>
      </c>
      <c r="P66" s="24">
        <v>1588.1777397269802</v>
      </c>
      <c r="Q66" s="24">
        <v>630.0060524207006</v>
      </c>
      <c r="R66" s="24">
        <v>644.81001747826201</v>
      </c>
      <c r="S66" s="24">
        <v>2467.6794145563085</v>
      </c>
      <c r="T66" s="24">
        <v>2536.1992570909151</v>
      </c>
      <c r="U66" s="24">
        <v>3371.0544186410625</v>
      </c>
      <c r="V66" s="24">
        <v>3041.0500304873958</v>
      </c>
      <c r="W66" s="24">
        <v>2428.1050517823296</v>
      </c>
      <c r="X66" s="24">
        <v>3383.0788553797315</v>
      </c>
      <c r="Y66" s="24">
        <v>4092.7070323320249</v>
      </c>
      <c r="Z66" s="24">
        <v>565.78598230657155</v>
      </c>
      <c r="AA66" s="24">
        <v>481.39926338762302</v>
      </c>
      <c r="AB66" s="24">
        <v>736.9538887121297</v>
      </c>
      <c r="AC66" s="24">
        <v>928.68942962449</v>
      </c>
      <c r="AD66" s="24">
        <v>1321.4244048777757</v>
      </c>
      <c r="AE66" s="24">
        <v>1271.6914821411922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15721.932410207412</v>
      </c>
      <c r="D68" s="24">
        <v>16958.87397019377</v>
      </c>
      <c r="E68" s="24">
        <v>14308.10159022227</v>
      </c>
      <c r="F68" s="24">
        <v>15147.948630226372</v>
      </c>
      <c r="G68" s="24">
        <v>14157.969570215071</v>
      </c>
      <c r="H68" s="24">
        <v>14822.618060226374</v>
      </c>
      <c r="I68" s="24">
        <v>14167.363070228923</v>
      </c>
      <c r="J68" s="24">
        <v>12673.346950256662</v>
      </c>
      <c r="K68" s="24">
        <v>11284.750580245576</v>
      </c>
      <c r="L68" s="24">
        <v>10345.577340233704</v>
      </c>
      <c r="M68" s="24">
        <v>10363.4102102782</v>
      </c>
      <c r="N68" s="24">
        <v>8700.8129024764476</v>
      </c>
      <c r="O68" s="24">
        <v>8116.3070601859454</v>
      </c>
      <c r="P68" s="24">
        <v>7445.5958573770704</v>
      </c>
      <c r="Q68" s="24">
        <v>7024.8607883788027</v>
      </c>
      <c r="R68" s="24">
        <v>6040.2853143375678</v>
      </c>
      <c r="S68" s="24">
        <v>5237.9878724434338</v>
      </c>
      <c r="T68" s="24">
        <v>4577.6097542380994</v>
      </c>
      <c r="U68" s="24">
        <v>3409.9982861587719</v>
      </c>
      <c r="V68" s="24">
        <v>3312.6721705295245</v>
      </c>
      <c r="W68" s="24">
        <v>2842.3163803133216</v>
      </c>
      <c r="X68" s="24">
        <v>2744.9664142546785</v>
      </c>
      <c r="Y68" s="24">
        <v>1920.7861441899381</v>
      </c>
      <c r="Z68" s="24">
        <v>2133.9013821670555</v>
      </c>
      <c r="AA68" s="24">
        <v>1269.6171386132526</v>
      </c>
      <c r="AB68" s="24">
        <v>1108.182945359996</v>
      </c>
      <c r="AC68" s="24">
        <v>1052.714271114615</v>
      </c>
      <c r="AD68" s="24">
        <v>894.52007395959879</v>
      </c>
      <c r="AE68" s="24">
        <v>708.33735749045718</v>
      </c>
    </row>
    <row r="69" spans="1:31" x14ac:dyDescent="0.35">
      <c r="A69" s="28" t="s">
        <v>133</v>
      </c>
      <c r="B69" s="28" t="s">
        <v>68</v>
      </c>
      <c r="C69" s="24">
        <v>0.88215882624087094</v>
      </c>
      <c r="D69" s="24">
        <v>0.98013301662971886</v>
      </c>
      <c r="E69" s="24">
        <v>0.93806269489062188</v>
      </c>
      <c r="F69" s="24">
        <v>0.86444791667269705</v>
      </c>
      <c r="G69" s="24">
        <v>0.80469035408876599</v>
      </c>
      <c r="H69" s="24">
        <v>0.78615074243022731</v>
      </c>
      <c r="I69" s="24">
        <v>0.77342393043777391</v>
      </c>
      <c r="J69" s="24">
        <v>0.70164353235157995</v>
      </c>
      <c r="K69" s="24">
        <v>0.69788959186986377</v>
      </c>
      <c r="L69" s="24">
        <v>0.67174696553515079</v>
      </c>
      <c r="M69" s="24">
        <v>0.64396707113016838</v>
      </c>
      <c r="N69" s="24">
        <v>0.62409352031196297</v>
      </c>
      <c r="O69" s="24">
        <v>0.56698845243776985</v>
      </c>
      <c r="P69" s="24">
        <v>0.52771682107644891</v>
      </c>
      <c r="Q69" s="24">
        <v>0.51616622295153192</v>
      </c>
      <c r="R69" s="24">
        <v>0.506306314712473</v>
      </c>
      <c r="S69" s="24">
        <v>0.4591938746244531</v>
      </c>
      <c r="T69" s="24">
        <v>0.4569998159879719</v>
      </c>
      <c r="U69" s="24">
        <v>0.44018582171963599</v>
      </c>
      <c r="V69" s="24">
        <v>0.42087935824955397</v>
      </c>
      <c r="W69" s="24">
        <v>0.40551876622552602</v>
      </c>
      <c r="X69" s="24">
        <v>0.37027688990508995</v>
      </c>
      <c r="Y69" s="24">
        <v>0.69570233924498248</v>
      </c>
      <c r="Z69" s="24">
        <v>0.56322470483948794</v>
      </c>
      <c r="AA69" s="24">
        <v>1.2053852523514181</v>
      </c>
      <c r="AB69" s="24">
        <v>1.0169466224842874</v>
      </c>
      <c r="AC69" s="24">
        <v>0.90096104892339435</v>
      </c>
      <c r="AD69" s="24">
        <v>0.76060311803842096</v>
      </c>
      <c r="AE69" s="24">
        <v>1.735310041566217</v>
      </c>
    </row>
    <row r="70" spans="1:31" x14ac:dyDescent="0.35">
      <c r="A70" s="28" t="s">
        <v>133</v>
      </c>
      <c r="B70" s="28" t="s">
        <v>36</v>
      </c>
      <c r="C70" s="24">
        <v>9.6232153622213004E-2</v>
      </c>
      <c r="D70" s="24">
        <v>9.1101762294305E-2</v>
      </c>
      <c r="E70" s="24">
        <v>8.9760012016319987E-2</v>
      </c>
      <c r="F70" s="24">
        <v>8.8631577823810898E-2</v>
      </c>
      <c r="G70" s="24">
        <v>7.61943770650646E-2</v>
      </c>
      <c r="H70" s="24">
        <v>7.308603824827109E-2</v>
      </c>
      <c r="I70" s="24">
        <v>6.6618543735599001E-2</v>
      </c>
      <c r="J70" s="24">
        <v>6.0752816746563999E-2</v>
      </c>
      <c r="K70" s="24">
        <v>5.4373575853904996E-2</v>
      </c>
      <c r="L70" s="24">
        <v>5.0697614807509506E-2</v>
      </c>
      <c r="M70" s="24">
        <v>4.6951704460068903E-2</v>
      </c>
      <c r="N70" s="24">
        <v>4.6837422898721004E-2</v>
      </c>
      <c r="O70" s="24">
        <v>4.3270136311297003E-2</v>
      </c>
      <c r="P70" s="24">
        <v>3.1252603034441002E-2</v>
      </c>
      <c r="Q70" s="24">
        <v>3.1162732355614901E-2</v>
      </c>
      <c r="R70" s="24">
        <v>3.0063599217482001E-2</v>
      </c>
      <c r="S70" s="24">
        <v>2.7863539724709903E-2</v>
      </c>
      <c r="T70" s="24">
        <v>2.6369527030264996E-2</v>
      </c>
      <c r="U70" s="24">
        <v>2.5476538570632999E-2</v>
      </c>
      <c r="V70" s="24">
        <v>2.2624441498418999E-2</v>
      </c>
      <c r="W70" s="24">
        <v>2.335291515093E-2</v>
      </c>
      <c r="X70" s="24">
        <v>2.1589766438019999E-2</v>
      </c>
      <c r="Y70" s="24">
        <v>1.9821529543969998E-2</v>
      </c>
      <c r="Z70" s="24">
        <v>8.210559499999999E-2</v>
      </c>
      <c r="AA70" s="24">
        <v>8.0081098000000003E-2</v>
      </c>
      <c r="AB70" s="24">
        <v>7.4194657000000011E-2</v>
      </c>
      <c r="AC70" s="24">
        <v>7.0234008000000001E-2</v>
      </c>
      <c r="AD70" s="24">
        <v>6.6124977000000001E-2</v>
      </c>
      <c r="AE70" s="24">
        <v>6.2260289000000003E-2</v>
      </c>
    </row>
    <row r="71" spans="1:31" x14ac:dyDescent="0.35">
      <c r="A71" s="28" t="s">
        <v>133</v>
      </c>
      <c r="B71" s="28" t="s">
        <v>73</v>
      </c>
      <c r="C71" s="24">
        <v>0</v>
      </c>
      <c r="D71" s="24">
        <v>0</v>
      </c>
      <c r="E71" s="24">
        <v>7.3883993999999996E-9</v>
      </c>
      <c r="F71" s="24">
        <v>6.8433500000000004E-9</v>
      </c>
      <c r="G71" s="24">
        <v>6.4107794000000003E-9</v>
      </c>
      <c r="H71" s="24">
        <v>6.3603556999999996E-9</v>
      </c>
      <c r="I71" s="24">
        <v>6.0973109999999899E-9</v>
      </c>
      <c r="J71" s="24">
        <v>6.1001819999999902E-9</v>
      </c>
      <c r="K71" s="24">
        <v>6.0165284999999905E-9</v>
      </c>
      <c r="L71" s="24">
        <v>6.1096976000000002E-9</v>
      </c>
      <c r="M71" s="24">
        <v>6.163601E-9</v>
      </c>
      <c r="N71" s="24">
        <v>7.5169099999999998E-9</v>
      </c>
      <c r="O71" s="24">
        <v>7.1474224000000001E-9</v>
      </c>
      <c r="P71" s="24">
        <v>6.7316404999999999E-9</v>
      </c>
      <c r="Q71" s="24">
        <v>7.1996432999999996E-9</v>
      </c>
      <c r="R71" s="24">
        <v>7.7650759999999998E-9</v>
      </c>
      <c r="S71" s="24">
        <v>8.0958190000000004E-9</v>
      </c>
      <c r="T71" s="24">
        <v>8.4530979999999995E-9</v>
      </c>
      <c r="U71" s="24">
        <v>8.9447060000000006E-9</v>
      </c>
      <c r="V71" s="24">
        <v>8.5845850000000005E-9</v>
      </c>
      <c r="W71" s="24">
        <v>1.5140938E-8</v>
      </c>
      <c r="X71" s="24">
        <v>1.4105512499999999E-8</v>
      </c>
      <c r="Y71" s="24">
        <v>1.3395786499999999E-8</v>
      </c>
      <c r="Z71" s="24">
        <v>1.8197039E-8</v>
      </c>
      <c r="AA71" s="24">
        <v>1.7056521999999998E-8</v>
      </c>
      <c r="AB71" s="24">
        <v>1.5915725999999997E-8</v>
      </c>
      <c r="AC71" s="24">
        <v>1.5352362E-8</v>
      </c>
      <c r="AD71" s="24">
        <v>1.4837868E-8</v>
      </c>
      <c r="AE71" s="24">
        <v>1.4409991E-8</v>
      </c>
    </row>
    <row r="72" spans="1:31" x14ac:dyDescent="0.35">
      <c r="A72" s="28" t="s">
        <v>133</v>
      </c>
      <c r="B72" s="28" t="s">
        <v>56</v>
      </c>
      <c r="C72" s="24">
        <v>0.13387218100000001</v>
      </c>
      <c r="D72" s="24">
        <v>0.25133318599999999</v>
      </c>
      <c r="E72" s="24">
        <v>0.39420190999999999</v>
      </c>
      <c r="F72" s="24">
        <v>0.57287428500000004</v>
      </c>
      <c r="G72" s="24">
        <v>0.72541823999999999</v>
      </c>
      <c r="H72" s="24">
        <v>0.88915948</v>
      </c>
      <c r="I72" s="24">
        <v>0.98561087999999997</v>
      </c>
      <c r="J72" s="24">
        <v>1.1299715400000001</v>
      </c>
      <c r="K72" s="24">
        <v>1.1763680899999991</v>
      </c>
      <c r="L72" s="24">
        <v>1.2567523699999998</v>
      </c>
      <c r="M72" s="24">
        <v>1.3309788600000001</v>
      </c>
      <c r="N72" s="24">
        <v>1.4861773</v>
      </c>
      <c r="O72" s="24">
        <v>1.58517405</v>
      </c>
      <c r="P72" s="24">
        <v>1.5721613000000003</v>
      </c>
      <c r="Q72" s="24">
        <v>1.702979</v>
      </c>
      <c r="R72" s="24">
        <v>1.6931066700000001</v>
      </c>
      <c r="S72" s="24">
        <v>1.65211646</v>
      </c>
      <c r="T72" s="24">
        <v>1.6118216999999999</v>
      </c>
      <c r="U72" s="24">
        <v>1.5874712599999998</v>
      </c>
      <c r="V72" s="24">
        <v>1.5141652000000001</v>
      </c>
      <c r="W72" s="24">
        <v>1.5461993999999999</v>
      </c>
      <c r="X72" s="24">
        <v>1.5079562999999998</v>
      </c>
      <c r="Y72" s="24">
        <v>1.44333505</v>
      </c>
      <c r="Z72" s="24">
        <v>1.4369607</v>
      </c>
      <c r="AA72" s="24">
        <v>1.4040364299999999</v>
      </c>
      <c r="AB72" s="24">
        <v>1.31965855</v>
      </c>
      <c r="AC72" s="24">
        <v>1.2411004499999998</v>
      </c>
      <c r="AD72" s="24">
        <v>1.1907465299999991</v>
      </c>
      <c r="AE72" s="24">
        <v>1.120750179999999</v>
      </c>
    </row>
    <row r="73" spans="1:31" x14ac:dyDescent="0.35">
      <c r="A73" s="31" t="s">
        <v>138</v>
      </c>
      <c r="B73" s="31"/>
      <c r="C73" s="32">
        <v>25367.380308949923</v>
      </c>
      <c r="D73" s="32">
        <v>25960.263122372828</v>
      </c>
      <c r="E73" s="32">
        <v>20019.130089890776</v>
      </c>
      <c r="F73" s="32">
        <v>18126.557937392419</v>
      </c>
      <c r="G73" s="32">
        <v>16913.586131623062</v>
      </c>
      <c r="H73" s="32">
        <v>17534.536733461002</v>
      </c>
      <c r="I73" s="32">
        <v>16694.132099059312</v>
      </c>
      <c r="J73" s="32">
        <v>15175.032271163569</v>
      </c>
      <c r="K73" s="32">
        <v>13546.61957822618</v>
      </c>
      <c r="L73" s="32">
        <v>12511.676129139996</v>
      </c>
      <c r="M73" s="32">
        <v>12418.565111953631</v>
      </c>
      <c r="N73" s="32">
        <v>12495.435641052403</v>
      </c>
      <c r="O73" s="32">
        <v>11399.623781246859</v>
      </c>
      <c r="P73" s="32">
        <v>13267.746621882701</v>
      </c>
      <c r="Q73" s="32">
        <v>9271.944914458647</v>
      </c>
      <c r="R73" s="32">
        <v>8338.9211455352142</v>
      </c>
      <c r="S73" s="32">
        <v>7706.1264906171082</v>
      </c>
      <c r="T73" s="32">
        <v>7114.2660206442542</v>
      </c>
      <c r="U73" s="32">
        <v>6781.4929017985314</v>
      </c>
      <c r="V73" s="32">
        <v>6354.1430907904787</v>
      </c>
      <c r="W73" s="32">
        <v>5270.8269674777184</v>
      </c>
      <c r="X73" s="32">
        <v>6128.4155633310811</v>
      </c>
      <c r="Y73" s="32">
        <v>6014.1888949536351</v>
      </c>
      <c r="Z73" s="32">
        <v>2700.2506032187343</v>
      </c>
      <c r="AA73" s="32">
        <v>1752.2218013423344</v>
      </c>
      <c r="AB73" s="32">
        <v>1846.153794401833</v>
      </c>
      <c r="AC73" s="32">
        <v>1982.3046749528824</v>
      </c>
      <c r="AD73" s="32">
        <v>2216.705100343599</v>
      </c>
      <c r="AE73" s="32">
        <v>1981.7641667739076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4.9450679999999901E-6</v>
      </c>
      <c r="D78" s="24">
        <v>4.6752826000000004E-6</v>
      </c>
      <c r="E78" s="24">
        <v>4.6633949999999998E-6</v>
      </c>
      <c r="F78" s="24">
        <v>4.4908463000000001E-6</v>
      </c>
      <c r="G78" s="24">
        <v>4.3042740000000002E-6</v>
      </c>
      <c r="H78" s="24">
        <v>4.2363189999999999E-6</v>
      </c>
      <c r="I78" s="24">
        <v>4.3565686999999995E-6</v>
      </c>
      <c r="J78" s="24">
        <v>4.4313697000000002E-6</v>
      </c>
      <c r="K78" s="24">
        <v>4.3608244000000002E-6</v>
      </c>
      <c r="L78" s="24">
        <v>4.2618439999999999E-6</v>
      </c>
      <c r="M78" s="24">
        <v>4.3402215999999898E-6</v>
      </c>
      <c r="N78" s="24">
        <v>5.3282347999999993E-6</v>
      </c>
      <c r="O78" s="24">
        <v>5.1059434000000004E-6</v>
      </c>
      <c r="P78" s="24">
        <v>4.8832115999999897E-6</v>
      </c>
      <c r="Q78" s="24">
        <v>4.6236413000000004E-6</v>
      </c>
      <c r="R78" s="24">
        <v>4.5121140000000004E-6</v>
      </c>
      <c r="S78" s="24">
        <v>4.9281595000000006E-6</v>
      </c>
      <c r="T78" s="24">
        <v>4.8630903E-6</v>
      </c>
      <c r="U78" s="24">
        <v>5.3320279999999999E-6</v>
      </c>
      <c r="V78" s="24">
        <v>5.0307893999999998E-6</v>
      </c>
      <c r="W78" s="24">
        <v>5.3073293999999999E-6</v>
      </c>
      <c r="X78" s="24">
        <v>5.1431552999999994E-6</v>
      </c>
      <c r="Y78" s="24">
        <v>4.9093002000000005E-6</v>
      </c>
      <c r="Z78" s="24">
        <v>4.5336406E-6</v>
      </c>
      <c r="AA78" s="24">
        <v>4.3827932999999996E-6</v>
      </c>
      <c r="AB78" s="24">
        <v>4.6068270000000002E-6</v>
      </c>
      <c r="AC78" s="24">
        <v>4.38359E-6</v>
      </c>
      <c r="AD78" s="24">
        <v>5.5783709999999903E-6</v>
      </c>
      <c r="AE78" s="24">
        <v>5.3426343999999904E-6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6.2309237999999999E-6</v>
      </c>
      <c r="D80" s="24">
        <v>5.8010517499999898E-6</v>
      </c>
      <c r="E80" s="24">
        <v>5.8032337999999996E-6</v>
      </c>
      <c r="F80" s="24">
        <v>5.6635546999999897E-6</v>
      </c>
      <c r="G80" s="24">
        <v>5.5293364999999996E-6</v>
      </c>
      <c r="H80" s="24">
        <v>5.6206265E-6</v>
      </c>
      <c r="I80" s="24">
        <v>5.6857368999999806E-6</v>
      </c>
      <c r="J80" s="24">
        <v>5.7977881999999993E-6</v>
      </c>
      <c r="K80" s="24">
        <v>5.7755339999999997E-6</v>
      </c>
      <c r="L80" s="24">
        <v>5.6312709399999998E-6</v>
      </c>
      <c r="M80" s="24">
        <v>5.7463071999999994E-6</v>
      </c>
      <c r="N80" s="24">
        <v>8.2244458990025713</v>
      </c>
      <c r="O80" s="24">
        <v>6.9265136999999998E-6</v>
      </c>
      <c r="P80" s="24">
        <v>7.3755792499999992E-6</v>
      </c>
      <c r="Q80" s="24">
        <v>6.4603781999999895E-6</v>
      </c>
      <c r="R80" s="24">
        <v>6.6249522000000003E-6</v>
      </c>
      <c r="S80" s="24">
        <v>10.819440957269654</v>
      </c>
      <c r="T80" s="24">
        <v>7.3234410999999996E-6</v>
      </c>
      <c r="U80" s="24">
        <v>6.2430259670094994</v>
      </c>
      <c r="V80" s="24">
        <v>1.1709256953962</v>
      </c>
      <c r="W80" s="24">
        <v>1.9801382537057</v>
      </c>
      <c r="X80" s="24">
        <v>0.54453453357874004</v>
      </c>
      <c r="Y80" s="24">
        <v>1.99213099125005</v>
      </c>
      <c r="Z80" s="24">
        <v>3.80112024551073</v>
      </c>
      <c r="AA80" s="24">
        <v>4.047823349999999E-6</v>
      </c>
      <c r="AB80" s="24">
        <v>0.54381379588704015</v>
      </c>
      <c r="AC80" s="24">
        <v>4.4515723500000006E-6</v>
      </c>
      <c r="AD80" s="24">
        <v>19.063210585908898</v>
      </c>
      <c r="AE80" s="24">
        <v>14.2776867338183</v>
      </c>
    </row>
    <row r="81" spans="1:31" x14ac:dyDescent="0.35">
      <c r="A81" s="28" t="s">
        <v>134</v>
      </c>
      <c r="B81" s="28" t="s">
        <v>65</v>
      </c>
      <c r="C81" s="24">
        <v>52275.794329999997</v>
      </c>
      <c r="D81" s="24">
        <v>50464.652650000004</v>
      </c>
      <c r="E81" s="24">
        <v>50428.409249999997</v>
      </c>
      <c r="F81" s="24">
        <v>54775.97825</v>
      </c>
      <c r="G81" s="24">
        <v>52441.872199999998</v>
      </c>
      <c r="H81" s="24">
        <v>42350.008600000008</v>
      </c>
      <c r="I81" s="24">
        <v>49584.741499999996</v>
      </c>
      <c r="J81" s="24">
        <v>50021.142199999995</v>
      </c>
      <c r="K81" s="24">
        <v>44881.288140000004</v>
      </c>
      <c r="L81" s="24">
        <v>37200.827640000003</v>
      </c>
      <c r="M81" s="24">
        <v>36086.383850000006</v>
      </c>
      <c r="N81" s="24">
        <v>41012.600299999998</v>
      </c>
      <c r="O81" s="24">
        <v>38150.564109999999</v>
      </c>
      <c r="P81" s="24">
        <v>36706.364090000003</v>
      </c>
      <c r="Q81" s="24">
        <v>31779.243959999996</v>
      </c>
      <c r="R81" s="24">
        <v>28720.90094</v>
      </c>
      <c r="S81" s="24">
        <v>31016.392859999996</v>
      </c>
      <c r="T81" s="24">
        <v>27557.84505</v>
      </c>
      <c r="U81" s="24">
        <v>23639.296200000001</v>
      </c>
      <c r="V81" s="24">
        <v>23948.713620000002</v>
      </c>
      <c r="W81" s="24">
        <v>20206.050370000001</v>
      </c>
      <c r="X81" s="24">
        <v>21638.615909999997</v>
      </c>
      <c r="Y81" s="24">
        <v>21766.195640000002</v>
      </c>
      <c r="Z81" s="24">
        <v>18108.516010000003</v>
      </c>
      <c r="AA81" s="24">
        <v>19208.016419999996</v>
      </c>
      <c r="AB81" s="24">
        <v>19811.0082</v>
      </c>
      <c r="AC81" s="24">
        <v>17137.281220000001</v>
      </c>
      <c r="AD81" s="24">
        <v>15909.32531</v>
      </c>
      <c r="AE81" s="24">
        <v>15050.87861</v>
      </c>
    </row>
    <row r="82" spans="1:31" x14ac:dyDescent="0.35">
      <c r="A82" s="28" t="s">
        <v>134</v>
      </c>
      <c r="B82" s="28" t="s">
        <v>69</v>
      </c>
      <c r="C82" s="24">
        <v>3344.9435601832201</v>
      </c>
      <c r="D82" s="24">
        <v>3864.5275501752471</v>
      </c>
      <c r="E82" s="24">
        <v>3332.5649362082881</v>
      </c>
      <c r="F82" s="24">
        <v>3207.6002907370448</v>
      </c>
      <c r="G82" s="24">
        <v>3265.5460714042224</v>
      </c>
      <c r="H82" s="24">
        <v>3176.7050782888746</v>
      </c>
      <c r="I82" s="24">
        <v>3102.6219406862333</v>
      </c>
      <c r="J82" s="24">
        <v>2509.8594323417624</v>
      </c>
      <c r="K82" s="24">
        <v>2349.592119511583</v>
      </c>
      <c r="L82" s="24">
        <v>1991.0548258854774</v>
      </c>
      <c r="M82" s="24">
        <v>2262.4491316258677</v>
      </c>
      <c r="N82" s="24">
        <v>1946.4490796869684</v>
      </c>
      <c r="O82" s="24">
        <v>1896.536186641496</v>
      </c>
      <c r="P82" s="24">
        <v>1834.6674326436396</v>
      </c>
      <c r="Q82" s="24">
        <v>1726.9202766434637</v>
      </c>
      <c r="R82" s="24">
        <v>1696.7147361080638</v>
      </c>
      <c r="S82" s="24">
        <v>1392.3435205292596</v>
      </c>
      <c r="T82" s="24">
        <v>1351.2602101917132</v>
      </c>
      <c r="U82" s="24">
        <v>1103.5445948069487</v>
      </c>
      <c r="V82" s="24">
        <v>1166.9346451129959</v>
      </c>
      <c r="W82" s="24">
        <v>1080.026863781733</v>
      </c>
      <c r="X82" s="24">
        <v>989.90565321510667</v>
      </c>
      <c r="Y82" s="24">
        <v>943.33213044517288</v>
      </c>
      <c r="Z82" s="24">
        <v>745.4397627576177</v>
      </c>
      <c r="AA82" s="24">
        <v>780.33043572985252</v>
      </c>
      <c r="AB82" s="24">
        <v>614.65518707151557</v>
      </c>
      <c r="AC82" s="24">
        <v>557.5544883412125</v>
      </c>
      <c r="AD82" s="24">
        <v>419.68936119460233</v>
      </c>
      <c r="AE82" s="24">
        <v>394.15784562931492</v>
      </c>
    </row>
    <row r="83" spans="1:31" x14ac:dyDescent="0.35">
      <c r="A83" s="28" t="s">
        <v>134</v>
      </c>
      <c r="B83" s="28" t="s">
        <v>68</v>
      </c>
      <c r="C83" s="24">
        <v>2.7745733999999902E-9</v>
      </c>
      <c r="D83" s="24">
        <v>3.8241732999999999E-9</v>
      </c>
      <c r="E83" s="24">
        <v>5.9260189999999999E-9</v>
      </c>
      <c r="F83" s="24">
        <v>6.8560944000000006E-9</v>
      </c>
      <c r="G83" s="24">
        <v>5.6535389999999901E-9</v>
      </c>
      <c r="H83" s="24">
        <v>6.6071342999999998E-9</v>
      </c>
      <c r="I83" s="24">
        <v>6.0759226000000003E-9</v>
      </c>
      <c r="J83" s="24">
        <v>5.9690637E-9</v>
      </c>
      <c r="K83" s="24">
        <v>7.0382990000000001E-9</v>
      </c>
      <c r="L83" s="24">
        <v>7.6458449999999997E-9</v>
      </c>
      <c r="M83" s="24">
        <v>9.319979E-9</v>
      </c>
      <c r="N83" s="24">
        <v>9.2925320000000006E-9</v>
      </c>
      <c r="O83" s="24">
        <v>1.2333791000000001E-8</v>
      </c>
      <c r="P83" s="24">
        <v>1.0371568E-8</v>
      </c>
      <c r="Q83" s="24">
        <v>1.1642252E-8</v>
      </c>
      <c r="R83" s="24">
        <v>1.0939095999999901E-8</v>
      </c>
      <c r="S83" s="24">
        <v>1.0850686499999901E-8</v>
      </c>
      <c r="T83" s="24">
        <v>1.0896221E-8</v>
      </c>
      <c r="U83" s="24">
        <v>1.1023933999999999E-8</v>
      </c>
      <c r="V83" s="24">
        <v>1.9410656E-8</v>
      </c>
      <c r="W83" s="24">
        <v>1.8530664999999998E-8</v>
      </c>
      <c r="X83" s="24">
        <v>1.8193091999999999E-8</v>
      </c>
      <c r="Y83" s="24">
        <v>1.4807636000000001E-8</v>
      </c>
      <c r="Z83" s="24">
        <v>1.4582914000000001E-8</v>
      </c>
      <c r="AA83" s="24">
        <v>1.3772474999999901E-8</v>
      </c>
      <c r="AB83" s="24">
        <v>1.3120059E-8</v>
      </c>
      <c r="AC83" s="24">
        <v>1.2861839E-8</v>
      </c>
      <c r="AD83" s="24">
        <v>1.1899929E-8</v>
      </c>
      <c r="AE83" s="24">
        <v>1.0896635000000001E-8</v>
      </c>
    </row>
    <row r="84" spans="1:31" x14ac:dyDescent="0.35">
      <c r="A84" s="28" t="s">
        <v>134</v>
      </c>
      <c r="B84" s="28" t="s">
        <v>36</v>
      </c>
      <c r="C84" s="24">
        <v>7.6791119999999998E-9</v>
      </c>
      <c r="D84" s="24">
        <v>7.5947373000000001E-9</v>
      </c>
      <c r="E84" s="24">
        <v>7.1544354999999898E-9</v>
      </c>
      <c r="F84" s="24">
        <v>6.8364659999999996E-9</v>
      </c>
      <c r="G84" s="24">
        <v>6.8747445E-9</v>
      </c>
      <c r="H84" s="24">
        <v>6.7495000000000003E-9</v>
      </c>
      <c r="I84" s="24">
        <v>7.1079150000000001E-9</v>
      </c>
      <c r="J84" s="24">
        <v>7.8238709999999997E-9</v>
      </c>
      <c r="K84" s="24">
        <v>1.0661842999999999E-8</v>
      </c>
      <c r="L84" s="24">
        <v>1.1090533E-8</v>
      </c>
      <c r="M84" s="24">
        <v>1.0944875999999901E-8</v>
      </c>
      <c r="N84" s="24">
        <v>1.2356532999999999E-8</v>
      </c>
      <c r="O84" s="24">
        <v>1.2171453999999999E-8</v>
      </c>
      <c r="P84" s="24">
        <v>1.2328374E-8</v>
      </c>
      <c r="Q84" s="24">
        <v>1.3282724E-8</v>
      </c>
      <c r="R84" s="24">
        <v>1.40441725E-8</v>
      </c>
      <c r="S84" s="24">
        <v>1.3440206000000001E-8</v>
      </c>
      <c r="T84" s="24">
        <v>1.351312E-8</v>
      </c>
      <c r="U84" s="24">
        <v>1.7506602000000001E-8</v>
      </c>
      <c r="V84" s="24">
        <v>1.7649519999999998E-8</v>
      </c>
      <c r="W84" s="24">
        <v>2.0283493999999999E-8</v>
      </c>
      <c r="X84" s="24">
        <v>1.8522553E-8</v>
      </c>
      <c r="Y84" s="24">
        <v>1.9436479999999901E-8</v>
      </c>
      <c r="Z84" s="24">
        <v>2.031257E-8</v>
      </c>
      <c r="AA84" s="24">
        <v>1.8633009000000002E-8</v>
      </c>
      <c r="AB84" s="24">
        <v>1.740111E-8</v>
      </c>
      <c r="AC84" s="24">
        <v>1.7181092E-8</v>
      </c>
      <c r="AD84" s="24">
        <v>2.2741132999999998E-8</v>
      </c>
      <c r="AE84" s="24">
        <v>2.1862943E-8</v>
      </c>
    </row>
    <row r="85" spans="1:31" x14ac:dyDescent="0.35">
      <c r="A85" s="28" t="s">
        <v>134</v>
      </c>
      <c r="B85" s="28" t="s">
        <v>73</v>
      </c>
      <c r="C85" s="24">
        <v>0</v>
      </c>
      <c r="D85" s="24">
        <v>0</v>
      </c>
      <c r="E85" s="24">
        <v>1.9125604000000001E-8</v>
      </c>
      <c r="F85" s="24">
        <v>1.8999146999999991E-8</v>
      </c>
      <c r="G85" s="24">
        <v>1.9879818000000002E-8</v>
      </c>
      <c r="H85" s="24">
        <v>2.0209456999999999E-8</v>
      </c>
      <c r="I85" s="24">
        <v>2.0838238000000001E-8</v>
      </c>
      <c r="J85" s="24">
        <v>2.0340908000000004E-8</v>
      </c>
      <c r="K85" s="24">
        <v>2.1723853000000003E-8</v>
      </c>
      <c r="L85" s="24">
        <v>2.2990307999999998E-8</v>
      </c>
      <c r="M85" s="24">
        <v>2.48617814999999E-8</v>
      </c>
      <c r="N85" s="24">
        <v>4.7321011999999902E-8</v>
      </c>
      <c r="O85" s="24">
        <v>7.0561215000000005E-8</v>
      </c>
      <c r="P85" s="24">
        <v>6.9099340000000005E-8</v>
      </c>
      <c r="Q85" s="24">
        <v>8.5642699999999886E-8</v>
      </c>
      <c r="R85" s="24">
        <v>9.9619165123569997E-2</v>
      </c>
      <c r="S85" s="24">
        <v>0.35970947087097899</v>
      </c>
      <c r="T85" s="24">
        <v>0.45493458178781998</v>
      </c>
      <c r="U85" s="24">
        <v>0.66775350627972996</v>
      </c>
      <c r="V85" s="24">
        <v>0.59020310334876402</v>
      </c>
      <c r="W85" s="24">
        <v>0.70559899845559992</v>
      </c>
      <c r="X85" s="24">
        <v>0.68240933320579999</v>
      </c>
      <c r="Y85" s="24">
        <v>0.63755889145393996</v>
      </c>
      <c r="Z85" s="24">
        <v>0.63169314153187994</v>
      </c>
      <c r="AA85" s="24">
        <v>0.60961061739794298</v>
      </c>
      <c r="AB85" s="24">
        <v>0.54130748019084607</v>
      </c>
      <c r="AC85" s="24">
        <v>0.52780377592580008</v>
      </c>
      <c r="AD85" s="24">
        <v>0.53255807705219005</v>
      </c>
      <c r="AE85" s="24">
        <v>0.49970337876322002</v>
      </c>
    </row>
    <row r="86" spans="1:31" x14ac:dyDescent="0.35">
      <c r="A86" s="28" t="s">
        <v>134</v>
      </c>
      <c r="B86" s="28" t="s">
        <v>56</v>
      </c>
      <c r="C86" s="24">
        <v>2.9149953300000001E-3</v>
      </c>
      <c r="D86" s="24">
        <v>8.5489030000000018E-3</v>
      </c>
      <c r="E86" s="24">
        <v>5.1341711300000002E-3</v>
      </c>
      <c r="F86" s="24">
        <v>9.0217013299999996E-3</v>
      </c>
      <c r="G86" s="24">
        <v>2.1526306300000003E-2</v>
      </c>
      <c r="H86" s="24">
        <v>3.2226993799999999E-2</v>
      </c>
      <c r="I86" s="24">
        <v>5.7506096600000001E-2</v>
      </c>
      <c r="J86" s="24">
        <v>6.6711603600000002E-2</v>
      </c>
      <c r="K86" s="24">
        <v>8.9293300699999897E-2</v>
      </c>
      <c r="L86" s="24">
        <v>0.11603245</v>
      </c>
      <c r="M86" s="24">
        <v>0.135779921</v>
      </c>
      <c r="N86" s="24">
        <v>0.16822473700000001</v>
      </c>
      <c r="O86" s="24">
        <v>0.18266530099999898</v>
      </c>
      <c r="P86" s="24">
        <v>0.18836680899999991</v>
      </c>
      <c r="Q86" s="24">
        <v>0.22397766700000002</v>
      </c>
      <c r="R86" s="24">
        <v>0.22685447199999989</v>
      </c>
      <c r="S86" s="24">
        <v>0.20820448599999999</v>
      </c>
      <c r="T86" s="24">
        <v>0.20471403599999999</v>
      </c>
      <c r="U86" s="24">
        <v>0.20353379699999899</v>
      </c>
      <c r="V86" s="24">
        <v>0.19475263799999998</v>
      </c>
      <c r="W86" s="24">
        <v>0.20680021500000001</v>
      </c>
      <c r="X86" s="24">
        <v>0.20008612599999898</v>
      </c>
      <c r="Y86" s="24">
        <v>0.19688267800000001</v>
      </c>
      <c r="Z86" s="24">
        <v>0.20376838</v>
      </c>
      <c r="AA86" s="24">
        <v>0.21170962800000001</v>
      </c>
      <c r="AB86" s="24">
        <v>0.183626607</v>
      </c>
      <c r="AC86" s="24">
        <v>0.17139906999999999</v>
      </c>
      <c r="AD86" s="24">
        <v>0.18308209699999889</v>
      </c>
      <c r="AE86" s="24">
        <v>0.17023411599999999</v>
      </c>
    </row>
    <row r="87" spans="1:31" x14ac:dyDescent="0.35">
      <c r="A87" s="31" t="s">
        <v>138</v>
      </c>
      <c r="B87" s="31"/>
      <c r="C87" s="32">
        <v>55620.737901361987</v>
      </c>
      <c r="D87" s="32">
        <v>54329.18021065541</v>
      </c>
      <c r="E87" s="32">
        <v>53760.974196680843</v>
      </c>
      <c r="F87" s="32">
        <v>57983.578550898295</v>
      </c>
      <c r="G87" s="32">
        <v>55707.418281243481</v>
      </c>
      <c r="H87" s="32">
        <v>45526.713688152435</v>
      </c>
      <c r="I87" s="32">
        <v>52687.363450734614</v>
      </c>
      <c r="J87" s="32">
        <v>52531.001642576884</v>
      </c>
      <c r="K87" s="32">
        <v>47230.880269654976</v>
      </c>
      <c r="L87" s="32">
        <v>39191.882475786239</v>
      </c>
      <c r="M87" s="32">
        <v>38348.83299172172</v>
      </c>
      <c r="N87" s="32">
        <v>42967.273830923492</v>
      </c>
      <c r="O87" s="32">
        <v>40047.100308686284</v>
      </c>
      <c r="P87" s="32">
        <v>38541.0315349128</v>
      </c>
      <c r="Q87" s="32">
        <v>33506.164247739121</v>
      </c>
      <c r="R87" s="32">
        <v>30417.615687256068</v>
      </c>
      <c r="S87" s="32">
        <v>32419.555826425538</v>
      </c>
      <c r="T87" s="32">
        <v>28909.105272389141</v>
      </c>
      <c r="U87" s="32">
        <v>24749.08382611701</v>
      </c>
      <c r="V87" s="32">
        <v>25116.819195858596</v>
      </c>
      <c r="W87" s="32">
        <v>21288.0573773613</v>
      </c>
      <c r="X87" s="32">
        <v>22629.066102910034</v>
      </c>
      <c r="Y87" s="32">
        <v>22711.519906360532</v>
      </c>
      <c r="Z87" s="32">
        <v>18857.756897551357</v>
      </c>
      <c r="AA87" s="32">
        <v>19988.346864174237</v>
      </c>
      <c r="AB87" s="32">
        <v>20426.20720548735</v>
      </c>
      <c r="AC87" s="32">
        <v>17694.835717189235</v>
      </c>
      <c r="AD87" s="32">
        <v>16348.077887370782</v>
      </c>
      <c r="AE87" s="32">
        <v>15459.314147716665</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0.24789861099999994</v>
      </c>
      <c r="D92" s="33">
        <v>0.3255997250999999</v>
      </c>
      <c r="E92" s="33">
        <v>0.30719912900000002</v>
      </c>
      <c r="F92" s="33">
        <v>0.32559616499999988</v>
      </c>
      <c r="G92" s="33">
        <v>0.27946080299999987</v>
      </c>
      <c r="H92" s="33">
        <v>0.27534063680000004</v>
      </c>
      <c r="I92" s="33">
        <v>0.25325398699999996</v>
      </c>
      <c r="J92" s="33">
        <v>0.22522211299999978</v>
      </c>
      <c r="K92" s="33">
        <v>0.18959150869999999</v>
      </c>
      <c r="L92" s="33">
        <v>0.1913068</v>
      </c>
      <c r="M92" s="33">
        <v>0.1763551361</v>
      </c>
      <c r="N92" s="33">
        <v>0.1772312285999999</v>
      </c>
      <c r="O92" s="33">
        <v>0.146993027</v>
      </c>
      <c r="P92" s="33">
        <v>0.11920392199999989</v>
      </c>
      <c r="Q92" s="33">
        <v>0.12414792099999999</v>
      </c>
      <c r="R92" s="33">
        <v>0.11889219729999989</v>
      </c>
      <c r="S92" s="33">
        <v>0.10660659189999999</v>
      </c>
      <c r="T92" s="33">
        <v>9.9261431099999908E-2</v>
      </c>
      <c r="U92" s="33">
        <v>0.10030773679999999</v>
      </c>
      <c r="V92" s="33">
        <v>7.6526498499999901E-2</v>
      </c>
      <c r="W92" s="33">
        <v>4.6911909999999904E-2</v>
      </c>
      <c r="X92" s="33">
        <v>2.6705266999999998E-2</v>
      </c>
      <c r="Y92" s="33">
        <v>2.4422627999999998E-2</v>
      </c>
      <c r="Z92" s="33">
        <v>2.4132623999999998E-2</v>
      </c>
      <c r="AA92" s="33">
        <v>2.3719845E-2</v>
      </c>
      <c r="AB92" s="33">
        <v>2.1490289999999898E-2</v>
      </c>
      <c r="AC92" s="33">
        <v>2.0143404E-2</v>
      </c>
      <c r="AD92" s="33">
        <v>1.9880766000000001E-2</v>
      </c>
      <c r="AE92" s="33">
        <v>1.7812222999999999E-2</v>
      </c>
    </row>
    <row r="93" spans="1:31" x14ac:dyDescent="0.35">
      <c r="A93" s="28" t="s">
        <v>40</v>
      </c>
      <c r="B93" s="28" t="s">
        <v>72</v>
      </c>
      <c r="C93" s="24">
        <v>956.72899599999982</v>
      </c>
      <c r="D93" s="24">
        <v>3301.0161500000004</v>
      </c>
      <c r="E93" s="24">
        <v>4167.0679799999998</v>
      </c>
      <c r="F93" s="24">
        <v>10800.0447012</v>
      </c>
      <c r="G93" s="24">
        <v>7195.4110719999999</v>
      </c>
      <c r="H93" s="24">
        <v>7033.1218266000005</v>
      </c>
      <c r="I93" s="24">
        <v>7418.6624090000005</v>
      </c>
      <c r="J93" s="24">
        <v>7987.560347300001</v>
      </c>
      <c r="K93" s="24">
        <v>7082.6924703999994</v>
      </c>
      <c r="L93" s="24">
        <v>7642.2327673999989</v>
      </c>
      <c r="M93" s="24">
        <v>9070.4413987999997</v>
      </c>
      <c r="N93" s="24">
        <v>11443.168026200001</v>
      </c>
      <c r="O93" s="24">
        <v>11195.5940763</v>
      </c>
      <c r="P93" s="24">
        <v>8702.0739291999998</v>
      </c>
      <c r="Q93" s="24">
        <v>10359.031947400001</v>
      </c>
      <c r="R93" s="24">
        <v>9540.4138779999994</v>
      </c>
      <c r="S93" s="24">
        <v>7130.6602268000006</v>
      </c>
      <c r="T93" s="24">
        <v>6535.238566</v>
      </c>
      <c r="U93" s="24">
        <v>6597.2206805999995</v>
      </c>
      <c r="V93" s="24">
        <v>5740.6725803999998</v>
      </c>
      <c r="W93" s="24">
        <v>6584.7130020000004</v>
      </c>
      <c r="X93" s="24">
        <v>6737.8382162000007</v>
      </c>
      <c r="Y93" s="24">
        <v>5180.8698942999999</v>
      </c>
      <c r="Z93" s="24">
        <v>6215.6435542999998</v>
      </c>
      <c r="AA93" s="24">
        <v>6346.7236855000001</v>
      </c>
      <c r="AB93" s="24">
        <v>5020.3988547999998</v>
      </c>
      <c r="AC93" s="24">
        <v>4541.3216459999994</v>
      </c>
      <c r="AD93" s="24">
        <v>5483.9690200000005</v>
      </c>
      <c r="AE93" s="24">
        <v>4076.2469697000001</v>
      </c>
    </row>
    <row r="94" spans="1:31" x14ac:dyDescent="0.35">
      <c r="A94" s="28" t="s">
        <v>40</v>
      </c>
      <c r="B94" s="28" t="s">
        <v>76</v>
      </c>
      <c r="C94" s="24">
        <v>0.64080817871999984</v>
      </c>
      <c r="D94" s="24">
        <v>1.709734179929999</v>
      </c>
      <c r="E94" s="24">
        <v>2.9754266501700002</v>
      </c>
      <c r="F94" s="24">
        <v>5.6132789138999888</v>
      </c>
      <c r="G94" s="24">
        <v>7.8754132910400001</v>
      </c>
      <c r="H94" s="24">
        <v>10.418390278999997</v>
      </c>
      <c r="I94" s="24">
        <v>12.108001163499999</v>
      </c>
      <c r="J94" s="24">
        <v>14.035383989699998</v>
      </c>
      <c r="K94" s="24">
        <v>14.933393872999998</v>
      </c>
      <c r="L94" s="24">
        <v>16.528749769000001</v>
      </c>
      <c r="M94" s="24">
        <v>17.497095096999992</v>
      </c>
      <c r="N94" s="24">
        <v>19.947749345000002</v>
      </c>
      <c r="O94" s="24">
        <v>21.510375341499998</v>
      </c>
      <c r="P94" s="24">
        <v>21.681669811999999</v>
      </c>
      <c r="Q94" s="24">
        <v>23.739648168000002</v>
      </c>
      <c r="R94" s="24">
        <v>23.772691785999996</v>
      </c>
      <c r="S94" s="24">
        <v>22.55028356</v>
      </c>
      <c r="T94" s="24">
        <v>22.046187211999996</v>
      </c>
      <c r="U94" s="24">
        <v>21.932394995999999</v>
      </c>
      <c r="V94" s="24">
        <v>21.193692744999989</v>
      </c>
      <c r="W94" s="24">
        <v>21.99570185699999</v>
      </c>
      <c r="X94" s="24">
        <v>21.227761846999996</v>
      </c>
      <c r="Y94" s="24">
        <v>20.237816677999998</v>
      </c>
      <c r="Z94" s="24">
        <v>21.144352790000003</v>
      </c>
      <c r="AA94" s="24">
        <v>20.474212694999999</v>
      </c>
      <c r="AB94" s="24">
        <v>18.520685256</v>
      </c>
      <c r="AC94" s="24">
        <v>17.883494462999998</v>
      </c>
      <c r="AD94" s="24">
        <v>17.743551563</v>
      </c>
      <c r="AE94" s="24">
        <v>16.010283062000003</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676.47602599999993</v>
      </c>
      <c r="D98" s="24">
        <v>2585.3059500000004</v>
      </c>
      <c r="E98" s="24">
        <v>3135.4827800000003</v>
      </c>
      <c r="F98" s="24">
        <v>6573.8147011999999</v>
      </c>
      <c r="G98" s="24">
        <v>3137.9040719999998</v>
      </c>
      <c r="H98" s="24">
        <v>3754.0546266000001</v>
      </c>
      <c r="I98" s="24">
        <v>4499.4609090000004</v>
      </c>
      <c r="J98" s="24">
        <v>4272.8671473000004</v>
      </c>
      <c r="K98" s="24">
        <v>4326.3792703999998</v>
      </c>
      <c r="L98" s="24">
        <v>4622.4959673999992</v>
      </c>
      <c r="M98" s="24">
        <v>5876.6431987999995</v>
      </c>
      <c r="N98" s="24">
        <v>7194.5360262000004</v>
      </c>
      <c r="O98" s="24">
        <v>7463.6195762999996</v>
      </c>
      <c r="P98" s="24">
        <v>5456.9089291999999</v>
      </c>
      <c r="Q98" s="24">
        <v>6950.9259474</v>
      </c>
      <c r="R98" s="24">
        <v>6327.154677999999</v>
      </c>
      <c r="S98" s="24">
        <v>5410.2917268000001</v>
      </c>
      <c r="T98" s="24">
        <v>4688.4226660000004</v>
      </c>
      <c r="U98" s="24">
        <v>4886.8107805999998</v>
      </c>
      <c r="V98" s="24">
        <v>4522.1533804000001</v>
      </c>
      <c r="W98" s="24">
        <v>4906.4479019999999</v>
      </c>
      <c r="X98" s="24">
        <v>5253.6888162000005</v>
      </c>
      <c r="Y98" s="24">
        <v>4263.3733942999997</v>
      </c>
      <c r="Z98" s="24">
        <v>5166.5625542999996</v>
      </c>
      <c r="AA98" s="24">
        <v>5339.8847455000005</v>
      </c>
      <c r="AB98" s="24">
        <v>4349.0163548</v>
      </c>
      <c r="AC98" s="24">
        <v>3973.5488459999997</v>
      </c>
      <c r="AD98" s="24">
        <v>4923.7684600000002</v>
      </c>
      <c r="AE98" s="24">
        <v>3798.4348497000001</v>
      </c>
    </row>
    <row r="99" spans="1:31" x14ac:dyDescent="0.35">
      <c r="A99" s="28" t="s">
        <v>130</v>
      </c>
      <c r="B99" s="28" t="s">
        <v>76</v>
      </c>
      <c r="C99" s="24">
        <v>0.211041693</v>
      </c>
      <c r="D99" s="24">
        <v>0.57864709000000003</v>
      </c>
      <c r="E99" s="24">
        <v>0.83988167000000002</v>
      </c>
      <c r="F99" s="24">
        <v>1.62582131999999</v>
      </c>
      <c r="G99" s="24">
        <v>2.2040973699999999</v>
      </c>
      <c r="H99" s="24">
        <v>2.9196624499999997</v>
      </c>
      <c r="I99" s="24">
        <v>3.5020235399999997</v>
      </c>
      <c r="J99" s="24">
        <v>4.0793904999999997</v>
      </c>
      <c r="K99" s="24">
        <v>4.4478457000000002</v>
      </c>
      <c r="L99" s="24">
        <v>4.9807962000000003</v>
      </c>
      <c r="M99" s="24">
        <v>5.3138325000000002</v>
      </c>
      <c r="N99" s="24">
        <v>5.9885911000000007</v>
      </c>
      <c r="O99" s="24">
        <v>6.5133937000000008</v>
      </c>
      <c r="P99" s="24">
        <v>6.7014259500000009</v>
      </c>
      <c r="Q99" s="24">
        <v>7.3089879</v>
      </c>
      <c r="R99" s="24">
        <v>7.3448605999999996</v>
      </c>
      <c r="S99" s="24">
        <v>6.9634410999999998</v>
      </c>
      <c r="T99" s="24">
        <v>6.7821530999999995</v>
      </c>
      <c r="U99" s="24">
        <v>6.8270610999999999</v>
      </c>
      <c r="V99" s="24">
        <v>6.6087167999999901</v>
      </c>
      <c r="W99" s="24">
        <v>6.9270944999999999</v>
      </c>
      <c r="X99" s="24">
        <v>6.6146050999999995</v>
      </c>
      <c r="Y99" s="24">
        <v>6.4861896000000003</v>
      </c>
      <c r="Z99" s="24">
        <v>6.8167824000000001</v>
      </c>
      <c r="AA99" s="24">
        <v>6.6771826999999995</v>
      </c>
      <c r="AB99" s="24">
        <v>6.269891799999999</v>
      </c>
      <c r="AC99" s="24">
        <v>5.9141266999999988</v>
      </c>
      <c r="AD99" s="24">
        <v>5.9375592500000005</v>
      </c>
      <c r="AE99" s="24">
        <v>5.6495435400000007</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2.8116559999999902E-2</v>
      </c>
      <c r="E102" s="24">
        <v>2.7458424000000002E-2</v>
      </c>
      <c r="F102" s="24">
        <v>3.19005409999999E-2</v>
      </c>
      <c r="G102" s="24">
        <v>3.0750066999999898E-2</v>
      </c>
      <c r="H102" s="24">
        <v>2.8686963999999999E-2</v>
      </c>
      <c r="I102" s="24">
        <v>2.6583566999999999E-2</v>
      </c>
      <c r="J102" s="24">
        <v>2.4819963E-2</v>
      </c>
      <c r="K102" s="24">
        <v>2.2641983000000001E-2</v>
      </c>
      <c r="L102" s="24">
        <v>2.1814222000000001E-2</v>
      </c>
      <c r="M102" s="24">
        <v>2.0490341000000002E-2</v>
      </c>
      <c r="N102" s="24">
        <v>1.9913650000000001E-2</v>
      </c>
      <c r="O102" s="24">
        <v>1.9061720000000001E-2</v>
      </c>
      <c r="P102" s="24">
        <v>1.7937051999999898E-2</v>
      </c>
      <c r="Q102" s="24">
        <v>1.712375E-2</v>
      </c>
      <c r="R102" s="24">
        <v>1.6311467999999898E-2</v>
      </c>
      <c r="S102" s="24">
        <v>1.4362534999999999E-2</v>
      </c>
      <c r="T102" s="24">
        <v>1.3807944000000001E-2</v>
      </c>
      <c r="U102" s="24">
        <v>1.3425795000000001E-2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280.25296999999995</v>
      </c>
      <c r="D103" s="24">
        <v>715.71019999999999</v>
      </c>
      <c r="E103" s="24">
        <v>1031.5852</v>
      </c>
      <c r="F103" s="24">
        <v>4226.2299999999996</v>
      </c>
      <c r="G103" s="24">
        <v>4057.5070000000001</v>
      </c>
      <c r="H103" s="24">
        <v>3279.0672000000004</v>
      </c>
      <c r="I103" s="24">
        <v>2919.2015000000001</v>
      </c>
      <c r="J103" s="24">
        <v>3714.6932000000002</v>
      </c>
      <c r="K103" s="24">
        <v>2756.3132000000001</v>
      </c>
      <c r="L103" s="24">
        <v>3019.7367999999997</v>
      </c>
      <c r="M103" s="24">
        <v>3193.7982000000002</v>
      </c>
      <c r="N103" s="24">
        <v>4248.6319999999996</v>
      </c>
      <c r="O103" s="24">
        <v>3731.9744999999998</v>
      </c>
      <c r="P103" s="24">
        <v>3245.165</v>
      </c>
      <c r="Q103" s="24">
        <v>3408.1060000000002</v>
      </c>
      <c r="R103" s="24">
        <v>3213.2592</v>
      </c>
      <c r="S103" s="24">
        <v>1720.3685</v>
      </c>
      <c r="T103" s="24">
        <v>1846.8158999999998</v>
      </c>
      <c r="U103" s="24">
        <v>1710.4098999999999</v>
      </c>
      <c r="V103" s="24">
        <v>1218.5192</v>
      </c>
      <c r="W103" s="24">
        <v>1678.2651000000001</v>
      </c>
      <c r="X103" s="24">
        <v>1484.1494</v>
      </c>
      <c r="Y103" s="24">
        <v>917.49649999999997</v>
      </c>
      <c r="Z103" s="24">
        <v>1049.0809999999999</v>
      </c>
      <c r="AA103" s="24">
        <v>1006.83894</v>
      </c>
      <c r="AB103" s="24">
        <v>671.38250000000005</v>
      </c>
      <c r="AC103" s="24">
        <v>567.77280000000007</v>
      </c>
      <c r="AD103" s="24">
        <v>560.20056000000011</v>
      </c>
      <c r="AE103" s="24">
        <v>277.81211999999999</v>
      </c>
    </row>
    <row r="104" spans="1:31" x14ac:dyDescent="0.35">
      <c r="A104" s="28" t="s">
        <v>131</v>
      </c>
      <c r="B104" s="28" t="s">
        <v>76</v>
      </c>
      <c r="C104" s="24">
        <v>0.11157294700000001</v>
      </c>
      <c r="D104" s="24">
        <v>0.3542766</v>
      </c>
      <c r="E104" s="24">
        <v>0.63529842999999997</v>
      </c>
      <c r="F104" s="24">
        <v>1.286060569999999</v>
      </c>
      <c r="G104" s="24">
        <v>2.0085043000000002</v>
      </c>
      <c r="H104" s="24">
        <v>2.5750299299999986</v>
      </c>
      <c r="I104" s="24">
        <v>3.0029988599999995</v>
      </c>
      <c r="J104" s="24">
        <v>3.6307188499999996</v>
      </c>
      <c r="K104" s="24">
        <v>4.0849845299999989</v>
      </c>
      <c r="L104" s="24">
        <v>4.4936904999999996</v>
      </c>
      <c r="M104" s="24">
        <v>4.7572785999999905</v>
      </c>
      <c r="N104" s="24">
        <v>5.3400214999999998</v>
      </c>
      <c r="O104" s="24">
        <v>5.8699163599999995</v>
      </c>
      <c r="P104" s="24">
        <v>6.0511786000000001</v>
      </c>
      <c r="Q104" s="24">
        <v>6.4620745000000008</v>
      </c>
      <c r="R104" s="24">
        <v>6.3806797</v>
      </c>
      <c r="S104" s="24">
        <v>5.9940722000000006</v>
      </c>
      <c r="T104" s="24">
        <v>5.9238825999999998</v>
      </c>
      <c r="U104" s="24">
        <v>5.8867745500000002</v>
      </c>
      <c r="V104" s="24">
        <v>5.8227214500000004</v>
      </c>
      <c r="W104" s="24">
        <v>5.9331841999999995</v>
      </c>
      <c r="X104" s="24">
        <v>5.8756229000000006</v>
      </c>
      <c r="Y104" s="24">
        <v>5.7657308999999994</v>
      </c>
      <c r="Z104" s="24">
        <v>5.67826305</v>
      </c>
      <c r="AA104" s="24">
        <v>5.3137614000000006</v>
      </c>
      <c r="AB104" s="24">
        <v>4.5680047400000001</v>
      </c>
      <c r="AC104" s="24">
        <v>4.5623697999999999</v>
      </c>
      <c r="AD104" s="24">
        <v>4.2658217999999994</v>
      </c>
      <c r="AE104" s="24">
        <v>3.4567210999999998</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0.12937956959999991</v>
      </c>
      <c r="D107" s="24">
        <v>0.184742306</v>
      </c>
      <c r="E107" s="24">
        <v>0.169186221</v>
      </c>
      <c r="F107" s="24">
        <v>0.184180502</v>
      </c>
      <c r="G107" s="24">
        <v>0.15472888369999993</v>
      </c>
      <c r="H107" s="24">
        <v>0.15642011000000003</v>
      </c>
      <c r="I107" s="24">
        <v>0.14421204399999998</v>
      </c>
      <c r="J107" s="24">
        <v>0.1256049139999999</v>
      </c>
      <c r="K107" s="24">
        <v>9.9633706700000005E-2</v>
      </c>
      <c r="L107" s="24">
        <v>0.10708443199999999</v>
      </c>
      <c r="M107" s="24">
        <v>9.785102259999999E-2</v>
      </c>
      <c r="N107" s="24">
        <v>9.9536255599999887E-2</v>
      </c>
      <c r="O107" s="24">
        <v>7.4388850000000006E-2</v>
      </c>
      <c r="P107" s="24">
        <v>6.2801003999999994E-2</v>
      </c>
      <c r="Q107" s="24">
        <v>6.8549580999999998E-2</v>
      </c>
      <c r="R107" s="24">
        <v>6.5463206299999993E-2</v>
      </c>
      <c r="S107" s="24">
        <v>5.7842799899999991E-2</v>
      </c>
      <c r="T107" s="24">
        <v>5.2802002099999905E-2</v>
      </c>
      <c r="U107" s="24">
        <v>5.552236079999999E-2</v>
      </c>
      <c r="V107" s="24">
        <v>4.8507168499999899E-2</v>
      </c>
      <c r="W107" s="24">
        <v>1.8165851999999903E-2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0.15726103999999994</v>
      </c>
      <c r="D109" s="24">
        <v>0.47039466000000002</v>
      </c>
      <c r="E109" s="24">
        <v>1.03107993</v>
      </c>
      <c r="F109" s="24">
        <v>2.0162228600000001</v>
      </c>
      <c r="G109" s="24">
        <v>2.7845825000000004</v>
      </c>
      <c r="H109" s="24">
        <v>3.8396759</v>
      </c>
      <c r="I109" s="24">
        <v>4.3728312300000001</v>
      </c>
      <c r="J109" s="24">
        <v>4.9202536999999991</v>
      </c>
      <c r="K109" s="24">
        <v>4.9095659500000002</v>
      </c>
      <c r="L109" s="24">
        <v>5.4410578000000003</v>
      </c>
      <c r="M109" s="24">
        <v>5.6989619000000005</v>
      </c>
      <c r="N109" s="24">
        <v>6.6735155000000006</v>
      </c>
      <c r="O109" s="24">
        <v>7.0469239999999997</v>
      </c>
      <c r="P109" s="24">
        <v>6.8578891999999998</v>
      </c>
      <c r="Q109" s="24">
        <v>7.7020670999999998</v>
      </c>
      <c r="R109" s="24">
        <v>7.7879868000000005</v>
      </c>
      <c r="S109" s="24">
        <v>7.4043225000000001</v>
      </c>
      <c r="T109" s="24">
        <v>7.1972245999999993</v>
      </c>
      <c r="U109" s="24">
        <v>7.1171011000000002</v>
      </c>
      <c r="V109" s="24">
        <v>6.7467317999999992</v>
      </c>
      <c r="W109" s="24">
        <v>7.0778820999999903</v>
      </c>
      <c r="X109" s="24">
        <v>6.7234720000000001</v>
      </c>
      <c r="Y109" s="24">
        <v>6.0599441000000009</v>
      </c>
      <c r="Z109" s="24">
        <v>6.7196002000000004</v>
      </c>
      <c r="AA109" s="24">
        <v>6.5770679999999997</v>
      </c>
      <c r="AB109" s="24">
        <v>5.9193383000000006</v>
      </c>
      <c r="AC109" s="24">
        <v>5.7402561000000007</v>
      </c>
      <c r="AD109" s="24">
        <v>5.9286895999999993</v>
      </c>
      <c r="AE109" s="24">
        <v>5.3851222999999999</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0.11851904140000001</v>
      </c>
      <c r="D112" s="24">
        <v>0.11274085910000001</v>
      </c>
      <c r="E112" s="24">
        <v>0.11055448400000001</v>
      </c>
      <c r="F112" s="24">
        <v>0.10951512199999999</v>
      </c>
      <c r="G112" s="24">
        <v>9.3981852300000002E-2</v>
      </c>
      <c r="H112" s="24">
        <v>9.0233562799999986E-2</v>
      </c>
      <c r="I112" s="24">
        <v>8.2458375999999986E-2</v>
      </c>
      <c r="J112" s="24">
        <v>7.4797235999999892E-2</v>
      </c>
      <c r="K112" s="24">
        <v>6.7315818999999985E-2</v>
      </c>
      <c r="L112" s="24">
        <v>6.2408145999999998E-2</v>
      </c>
      <c r="M112" s="24">
        <v>5.8013772500000005E-2</v>
      </c>
      <c r="N112" s="24">
        <v>5.7781323000000002E-2</v>
      </c>
      <c r="O112" s="24">
        <v>5.3542457000000002E-2</v>
      </c>
      <c r="P112" s="24">
        <v>3.8465866000000001E-2</v>
      </c>
      <c r="Q112" s="24">
        <v>3.8474589999999996E-2</v>
      </c>
      <c r="R112" s="24">
        <v>3.7117522999999999E-2</v>
      </c>
      <c r="S112" s="24">
        <v>3.4401257000000005E-2</v>
      </c>
      <c r="T112" s="24">
        <v>3.2651485000000001E-2</v>
      </c>
      <c r="U112" s="24">
        <v>3.1359580999999997E-2</v>
      </c>
      <c r="V112" s="24">
        <v>2.8019329999999999E-2</v>
      </c>
      <c r="W112" s="24">
        <v>2.8746058000000001E-2</v>
      </c>
      <c r="X112" s="24">
        <v>2.6705266999999998E-2</v>
      </c>
      <c r="Y112" s="24">
        <v>2.4422627999999998E-2</v>
      </c>
      <c r="Z112" s="24">
        <v>2.4132623999999998E-2</v>
      </c>
      <c r="AA112" s="24">
        <v>2.3719845E-2</v>
      </c>
      <c r="AB112" s="24">
        <v>2.1490289999999898E-2</v>
      </c>
      <c r="AC112" s="24">
        <v>2.0143404E-2</v>
      </c>
      <c r="AD112" s="24">
        <v>1.9880766000000001E-2</v>
      </c>
      <c r="AE112" s="24">
        <v>1.7812222999999999E-2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0.15750266500000001</v>
      </c>
      <c r="D114" s="24">
        <v>0.29630315999999896</v>
      </c>
      <c r="E114" s="24">
        <v>0.46317799999999998</v>
      </c>
      <c r="F114" s="24">
        <v>0.67445896000000005</v>
      </c>
      <c r="G114" s="24">
        <v>0.85299969999999992</v>
      </c>
      <c r="H114" s="24">
        <v>1.0461102900000001</v>
      </c>
      <c r="I114" s="24">
        <v>1.1622554799999989</v>
      </c>
      <c r="J114" s="24">
        <v>1.3267667399999989</v>
      </c>
      <c r="K114" s="24">
        <v>1.3859400599999998</v>
      </c>
      <c r="L114" s="24">
        <v>1.4766893399999999</v>
      </c>
      <c r="M114" s="24">
        <v>1.5669872300000001</v>
      </c>
      <c r="N114" s="24">
        <v>1.7474747400000001</v>
      </c>
      <c r="O114" s="24">
        <v>1.8657419699999997</v>
      </c>
      <c r="P114" s="24">
        <v>1.8489532000000002</v>
      </c>
      <c r="Q114" s="24">
        <v>2.0036063999999998</v>
      </c>
      <c r="R114" s="24">
        <v>1.9919922000000001</v>
      </c>
      <c r="S114" s="24">
        <v>1.9437611799999999</v>
      </c>
      <c r="T114" s="24">
        <v>1.9014191</v>
      </c>
      <c r="U114" s="24">
        <v>1.86264933</v>
      </c>
      <c r="V114" s="24">
        <v>1.78638813</v>
      </c>
      <c r="W114" s="24">
        <v>1.8142327</v>
      </c>
      <c r="X114" s="24">
        <v>1.7785712</v>
      </c>
      <c r="Y114" s="24">
        <v>1.69372404</v>
      </c>
      <c r="Z114" s="24">
        <v>1.6906351399999999</v>
      </c>
      <c r="AA114" s="24">
        <v>1.6564482400000002</v>
      </c>
      <c r="AB114" s="24">
        <v>1.5480756000000002</v>
      </c>
      <c r="AC114" s="24">
        <v>1.4644423500000001</v>
      </c>
      <c r="AD114" s="24">
        <v>1.39671886</v>
      </c>
      <c r="AE114" s="24">
        <v>1.318608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3.4298337199999899E-3</v>
      </c>
      <c r="D119" s="24">
        <v>1.0112669929999998E-2</v>
      </c>
      <c r="E119" s="24">
        <v>5.9886201700000002E-3</v>
      </c>
      <c r="F119" s="24">
        <v>1.0715203900000001E-2</v>
      </c>
      <c r="G119" s="24">
        <v>2.5229421040000002E-2</v>
      </c>
      <c r="H119" s="24">
        <v>3.7911709000000002E-2</v>
      </c>
      <c r="I119" s="24">
        <v>6.7892053499999994E-2</v>
      </c>
      <c r="J119" s="24">
        <v>7.8254199699999999E-2</v>
      </c>
      <c r="K119" s="24">
        <v>0.10505763300000001</v>
      </c>
      <c r="L119" s="24">
        <v>0.13651592900000001</v>
      </c>
      <c r="M119" s="24">
        <v>0.160034867</v>
      </c>
      <c r="N119" s="24">
        <v>0.198146505</v>
      </c>
      <c r="O119" s="24">
        <v>0.21439931149999999</v>
      </c>
      <c r="P119" s="24">
        <v>0.22222286199999999</v>
      </c>
      <c r="Q119" s="24">
        <v>0.26291226799999989</v>
      </c>
      <c r="R119" s="24">
        <v>0.26717248599999988</v>
      </c>
      <c r="S119" s="24">
        <v>0.24468657999999999</v>
      </c>
      <c r="T119" s="24">
        <v>0.24150781199999999</v>
      </c>
      <c r="U119" s="24">
        <v>0.23880891600000001</v>
      </c>
      <c r="V119" s="24">
        <v>0.22913456499999998</v>
      </c>
      <c r="W119" s="24">
        <v>0.243308357</v>
      </c>
      <c r="X119" s="24">
        <v>0.235490647</v>
      </c>
      <c r="Y119" s="24">
        <v>0.232228038</v>
      </c>
      <c r="Z119" s="24">
        <v>0.23907200000000001</v>
      </c>
      <c r="AA119" s="24">
        <v>0.24975235499999998</v>
      </c>
      <c r="AB119" s="24">
        <v>0.21537481599999989</v>
      </c>
      <c r="AC119" s="24">
        <v>0.20229951299999999</v>
      </c>
      <c r="AD119" s="24">
        <v>0.2147620529999999</v>
      </c>
      <c r="AE119" s="24">
        <v>0.20028812200000001</v>
      </c>
    </row>
    <row r="121" spans="1:31" collapsed="1" x14ac:dyDescent="0.35"/>
  </sheetData>
  <sheetProtection algorithmName="SHA-512" hashValue="ajPV4VA/OjNRKeAA/wel71Eg9zJ2eLImJHR1gWcq8MnbP8QSAyC38UxRdGRDgU2f7BlkRJ5CSfpLYTFdglmq+Q==" saltValue="xmZeqCNPwfuNEAaf6Yoq+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75B9-58E9-4D7A-A247-68D3AC1D7159}">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-106708.26633743464</v>
      </c>
      <c r="G6" s="24">
        <v>-30396.348418531576</v>
      </c>
      <c r="H6" s="24">
        <v>180986.93086386734</v>
      </c>
      <c r="I6" s="24">
        <v>-90671.251270509412</v>
      </c>
      <c r="J6" s="24">
        <v>-203342.0105048478</v>
      </c>
      <c r="K6" s="24">
        <v>-200319.77670036588</v>
      </c>
      <c r="L6" s="24">
        <v>-191144.82501966954</v>
      </c>
      <c r="M6" s="24">
        <v>200558.52723976463</v>
      </c>
      <c r="N6" s="24">
        <v>337468.92872885487</v>
      </c>
      <c r="O6" s="24">
        <v>191213.43621689422</v>
      </c>
      <c r="P6" s="24">
        <v>-104957.43092439132</v>
      </c>
      <c r="Q6" s="24">
        <v>-1396.6808864819589</v>
      </c>
      <c r="R6" s="24">
        <v>-1.594779388625739E-3</v>
      </c>
      <c r="S6" s="24">
        <v>-7.4489689236795198E-4</v>
      </c>
      <c r="T6" s="24">
        <v>-7.1077947716735807E-4</v>
      </c>
      <c r="U6" s="24">
        <v>-6.8003916522417105E-4</v>
      </c>
      <c r="V6" s="24">
        <v>-6.4707784377858197E-4</v>
      </c>
      <c r="W6" s="24">
        <v>239835.4414063463</v>
      </c>
      <c r="X6" s="24">
        <v>0</v>
      </c>
      <c r="Y6" s="24">
        <v>0</v>
      </c>
      <c r="Z6" s="24">
        <v>0</v>
      </c>
      <c r="AA6" s="24">
        <v>0</v>
      </c>
      <c r="AB6" s="24">
        <v>0</v>
      </c>
      <c r="AC6" s="24">
        <v>0</v>
      </c>
      <c r="AD6" s="24">
        <v>0</v>
      </c>
      <c r="AE6" s="24">
        <v>0</v>
      </c>
    </row>
    <row r="7" spans="1:31" x14ac:dyDescent="0.35">
      <c r="A7" s="28" t="s">
        <v>40</v>
      </c>
      <c r="B7" s="28" t="s">
        <v>71</v>
      </c>
      <c r="C7" s="24">
        <v>0</v>
      </c>
      <c r="D7" s="24">
        <v>0</v>
      </c>
      <c r="E7" s="24">
        <v>0</v>
      </c>
      <c r="F7" s="24">
        <v>-124942.860155238</v>
      </c>
      <c r="G7" s="24">
        <v>-119220.28636020549</v>
      </c>
      <c r="H7" s="24">
        <v>-137493.46862920522</v>
      </c>
      <c r="I7" s="24">
        <v>173290.85416782318</v>
      </c>
      <c r="J7" s="24">
        <v>455201.7981700949</v>
      </c>
      <c r="K7" s="24">
        <v>-105028.87960154352</v>
      </c>
      <c r="L7" s="24">
        <v>-68541.052867821782</v>
      </c>
      <c r="M7" s="24">
        <v>-32788.370690127944</v>
      </c>
      <c r="N7" s="24">
        <v>-3.3363835187724422E-3</v>
      </c>
      <c r="O7" s="24">
        <v>-3.1835720586299117E-3</v>
      </c>
      <c r="P7" s="24">
        <v>-3.0377595967199019E-3</v>
      </c>
      <c r="Q7" s="24">
        <v>-2.9063803425189642E-3</v>
      </c>
      <c r="R7" s="24">
        <v>-2.765508843329172E-3</v>
      </c>
      <c r="S7" s="24">
        <v>190672.8158578967</v>
      </c>
      <c r="T7" s="24">
        <v>363063.54880022176</v>
      </c>
      <c r="U7" s="24">
        <v>-2.4090817180009135E-3</v>
      </c>
      <c r="V7" s="24">
        <v>-2.2923141537834341E-3</v>
      </c>
      <c r="W7" s="24">
        <v>-2.1873226649530594E-3</v>
      </c>
      <c r="X7" s="24">
        <v>-2.0871399466433531E-3</v>
      </c>
      <c r="Y7" s="24">
        <v>-1.9968737880246565E-3</v>
      </c>
      <c r="Z7" s="24">
        <v>-1.9000858349489643E-3</v>
      </c>
      <c r="AA7" s="24">
        <v>-1.8130590020920712E-3</v>
      </c>
      <c r="AB7" s="24">
        <v>-1.7300181310784825E-3</v>
      </c>
      <c r="AC7" s="24">
        <v>-1.159468619523169E-3</v>
      </c>
      <c r="AD7" s="24">
        <v>0</v>
      </c>
      <c r="AE7" s="24">
        <v>0</v>
      </c>
    </row>
    <row r="8" spans="1:31" x14ac:dyDescent="0.35">
      <c r="A8" s="28" t="s">
        <v>40</v>
      </c>
      <c r="B8" s="28" t="s">
        <v>20</v>
      </c>
      <c r="C8" s="24">
        <v>1.4526587438920539E-5</v>
      </c>
      <c r="D8" s="24">
        <v>1.3861247550703421E-5</v>
      </c>
      <c r="E8" s="24">
        <v>1.3261766154126699E-5</v>
      </c>
      <c r="F8" s="24">
        <v>1.2618971798307039E-5</v>
      </c>
      <c r="G8" s="24">
        <v>1.204100361954498E-5</v>
      </c>
      <c r="H8" s="24">
        <v>1.1489507265983959E-5</v>
      </c>
      <c r="I8" s="24">
        <v>1.099260063210445E-5</v>
      </c>
      <c r="J8" s="24">
        <v>1.0459792138878401E-5</v>
      </c>
      <c r="K8" s="24">
        <v>9.9807176857959184E-6</v>
      </c>
      <c r="L8" s="24">
        <v>9.5235855742579894E-6</v>
      </c>
      <c r="M8" s="24">
        <v>9.1117025630362086E-6</v>
      </c>
      <c r="N8" s="24">
        <v>1.433336361631742E-5</v>
      </c>
      <c r="O8" s="24">
        <v>1.367687367424712E-5</v>
      </c>
      <c r="P8" s="24">
        <v>1.3050451974047749E-5</v>
      </c>
      <c r="Q8" s="24">
        <v>1.248603645901264E-5</v>
      </c>
      <c r="R8" s="24">
        <v>1.188084151973116E-5</v>
      </c>
      <c r="S8" s="24">
        <v>2.068956995844759E-5</v>
      </c>
      <c r="T8" s="24">
        <v>1.974195605936126E-5</v>
      </c>
      <c r="U8" s="24">
        <v>2.8729426199713104E-5</v>
      </c>
      <c r="V8" s="24">
        <v>2.733691838495526E-5</v>
      </c>
      <c r="W8" s="24">
        <v>3.5309200439096964E-5</v>
      </c>
      <c r="X8" s="24">
        <v>3.5812556416354549E-5</v>
      </c>
      <c r="Y8" s="24">
        <v>3.4263708720147687E-5</v>
      </c>
      <c r="Z8" s="24">
        <v>3.2602955671210439E-5</v>
      </c>
      <c r="AA8" s="24">
        <v>3.2111258550890568E-5</v>
      </c>
      <c r="AB8" s="24">
        <v>3.0640513872238969E-5</v>
      </c>
      <c r="AC8" s="24">
        <v>2.963594727691234E-5</v>
      </c>
      <c r="AD8" s="24">
        <v>4.1845972638095102E-5</v>
      </c>
      <c r="AE8" s="24">
        <v>3.9929363188392436E-5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6.2110792455351936E-5</v>
      </c>
      <c r="D10" s="24">
        <v>5.9266023311664337E-5</v>
      </c>
      <c r="E10" s="24">
        <v>5.6702842884039542E-5</v>
      </c>
      <c r="F10" s="24">
        <v>5.395447083908022E-5</v>
      </c>
      <c r="G10" s="24">
        <v>5.1483273680915754E-5</v>
      </c>
      <c r="H10" s="24">
        <v>4.9125261126354116E-5</v>
      </c>
      <c r="I10" s="24">
        <v>4.7000655816514691E-5</v>
      </c>
      <c r="J10" s="24">
        <v>4.4722546254970602E-5</v>
      </c>
      <c r="K10" s="24">
        <v>4.2674185340806835E-5</v>
      </c>
      <c r="L10" s="24">
        <v>4.0719642484558435E-5</v>
      </c>
      <c r="M10" s="24">
        <v>3.8958569532397719E-5</v>
      </c>
      <c r="N10" s="24">
        <v>3.995043847498E-5</v>
      </c>
      <c r="O10" s="24">
        <v>3.8120647384613386E-5</v>
      </c>
      <c r="P10" s="24">
        <v>3.6374663520454835E-5</v>
      </c>
      <c r="Q10" s="24">
        <v>3.4801505404095833E-5</v>
      </c>
      <c r="R10" s="24">
        <v>3.3114685489780033E-5</v>
      </c>
      <c r="S10" s="24">
        <v>4.813812602419365E-5</v>
      </c>
      <c r="T10" s="24">
        <v>4.5933326340676374E-5</v>
      </c>
      <c r="U10" s="24">
        <v>2149.6520174158959</v>
      </c>
      <c r="V10" s="24">
        <v>2045.4589433025078</v>
      </c>
      <c r="W10" s="24">
        <v>2355.289576237039</v>
      </c>
      <c r="X10" s="24">
        <v>2247.4137177908724</v>
      </c>
      <c r="Y10" s="24">
        <v>2466.8216911092272</v>
      </c>
      <c r="Z10" s="24">
        <v>7469.5751232844532</v>
      </c>
      <c r="AA10" s="24">
        <v>8590.0145066494479</v>
      </c>
      <c r="AB10" s="24">
        <v>12323.427119124257</v>
      </c>
      <c r="AC10" s="24">
        <v>11790.45450803998</v>
      </c>
      <c r="AD10" s="24">
        <v>15236.135763192693</v>
      </c>
      <c r="AE10" s="24">
        <v>14538.297478174474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1.1814740036853867E-3</v>
      </c>
      <c r="D12" s="24">
        <v>19157.366803935187</v>
      </c>
      <c r="E12" s="24">
        <v>39754.905804266164</v>
      </c>
      <c r="F12" s="24">
        <v>59197.777285730059</v>
      </c>
      <c r="G12" s="24">
        <v>87246.955761240242</v>
      </c>
      <c r="H12" s="24">
        <v>103055.04144053625</v>
      </c>
      <c r="I12" s="24">
        <v>126750.32575058626</v>
      </c>
      <c r="J12" s="24">
        <v>146173.59555738821</v>
      </c>
      <c r="K12" s="24">
        <v>204609.78819487512</v>
      </c>
      <c r="L12" s="24">
        <v>197497.97640455031</v>
      </c>
      <c r="M12" s="24">
        <v>191082.30359918613</v>
      </c>
      <c r="N12" s="24">
        <v>195764.46195132777</v>
      </c>
      <c r="O12" s="24">
        <v>192654.27050442467</v>
      </c>
      <c r="P12" s="24">
        <v>187408.30134640136</v>
      </c>
      <c r="Q12" s="24">
        <v>183825.20408454357</v>
      </c>
      <c r="R12" s="24">
        <v>191160.11119082812</v>
      </c>
      <c r="S12" s="24">
        <v>240265.65781525255</v>
      </c>
      <c r="T12" s="24">
        <v>239288.19572209267</v>
      </c>
      <c r="U12" s="24">
        <v>232973.66335430002</v>
      </c>
      <c r="V12" s="24">
        <v>223127.83829688112</v>
      </c>
      <c r="W12" s="24">
        <v>242226.85903134369</v>
      </c>
      <c r="X12" s="24">
        <v>252654.46294166843</v>
      </c>
      <c r="Y12" s="24">
        <v>247407.73021688647</v>
      </c>
      <c r="Z12" s="24">
        <v>237237.41820562354</v>
      </c>
      <c r="AA12" s="24">
        <v>235913.93183072939</v>
      </c>
      <c r="AB12" s="24">
        <v>239567.08767406418</v>
      </c>
      <c r="AC12" s="24">
        <v>249628.55959874671</v>
      </c>
      <c r="AD12" s="24">
        <v>250919.77506418302</v>
      </c>
      <c r="AE12" s="24">
        <v>249916.65442749293</v>
      </c>
    </row>
    <row r="13" spans="1:31" x14ac:dyDescent="0.35">
      <c r="A13" s="28" t="s">
        <v>40</v>
      </c>
      <c r="B13" s="28" t="s">
        <v>68</v>
      </c>
      <c r="C13" s="24">
        <v>1.0806761339067928E-4</v>
      </c>
      <c r="D13" s="24">
        <v>1.7065993575345737E-4</v>
      </c>
      <c r="E13" s="24">
        <v>1.6817311535285675E-4</v>
      </c>
      <c r="F13" s="24">
        <v>1.8161695815556401E-4</v>
      </c>
      <c r="G13" s="24">
        <v>2.1617952180271797E-4</v>
      </c>
      <c r="H13" s="24">
        <v>2.1928615638608639E-4</v>
      </c>
      <c r="I13" s="24">
        <v>4.0286265954806615E-4</v>
      </c>
      <c r="J13" s="24">
        <v>2656.6354212699393</v>
      </c>
      <c r="K13" s="24">
        <v>46577.187194647617</v>
      </c>
      <c r="L13" s="24">
        <v>44443.880894813534</v>
      </c>
      <c r="M13" s="24">
        <v>42521.739373821976</v>
      </c>
      <c r="N13" s="24">
        <v>40460.721821406223</v>
      </c>
      <c r="O13" s="24">
        <v>38607.558988961595</v>
      </c>
      <c r="P13" s="24">
        <v>36839.273830797065</v>
      </c>
      <c r="Q13" s="24">
        <v>35246.021908819588</v>
      </c>
      <c r="R13" s="24">
        <v>33537.656411104203</v>
      </c>
      <c r="S13" s="24">
        <v>32001.581615730811</v>
      </c>
      <c r="T13" s="24">
        <v>30535.860308196716</v>
      </c>
      <c r="U13" s="24">
        <v>29215.223035171781</v>
      </c>
      <c r="V13" s="24">
        <v>27799.168942496421</v>
      </c>
      <c r="W13" s="24">
        <v>28126.553890245847</v>
      </c>
      <c r="X13" s="24">
        <v>50486.448000498574</v>
      </c>
      <c r="Y13" s="24">
        <v>48734.994830775475</v>
      </c>
      <c r="Z13" s="24">
        <v>46372.822308349139</v>
      </c>
      <c r="AA13" s="24">
        <v>44870.105787043307</v>
      </c>
      <c r="AB13" s="24">
        <v>64818.967479484592</v>
      </c>
      <c r="AC13" s="24">
        <v>62015.629275443927</v>
      </c>
      <c r="AD13" s="24">
        <v>69693.895201751235</v>
      </c>
      <c r="AE13" s="24">
        <v>71812.500119578646</v>
      </c>
    </row>
    <row r="14" spans="1:31" x14ac:dyDescent="0.35">
      <c r="A14" s="28" t="s">
        <v>40</v>
      </c>
      <c r="B14" s="28" t="s">
        <v>36</v>
      </c>
      <c r="C14" s="24">
        <v>1.2591119614705211E-4</v>
      </c>
      <c r="D14" s="24">
        <v>1.2014427108485111E-4</v>
      </c>
      <c r="E14" s="24">
        <v>1.149481835640721E-4</v>
      </c>
      <c r="F14" s="24">
        <v>1.093766750072185E-4</v>
      </c>
      <c r="G14" s="24">
        <v>1.0436705626304689E-4</v>
      </c>
      <c r="H14" s="24">
        <v>1.031128702241662E-4</v>
      </c>
      <c r="I14" s="24">
        <v>1.1030912570914531E-4</v>
      </c>
      <c r="J14" s="24">
        <v>1.2514477184277331E-4</v>
      </c>
      <c r="K14" s="24">
        <v>3.4420677910628812E-4</v>
      </c>
      <c r="L14" s="24">
        <v>3.3082323196819444E-4</v>
      </c>
      <c r="M14" s="24">
        <v>3.1834614584798728E-4</v>
      </c>
      <c r="N14" s="24">
        <v>3.7621885074307348E-4</v>
      </c>
      <c r="O14" s="24">
        <v>3.8032326673689734E-4</v>
      </c>
      <c r="P14" s="24">
        <v>3.6390446755782055E-4</v>
      </c>
      <c r="Q14" s="24">
        <v>3.6441168516423517E-4</v>
      </c>
      <c r="R14" s="24">
        <v>3.7432279281820579E-4</v>
      </c>
      <c r="S14" s="24">
        <v>7.655557667564937E-4</v>
      </c>
      <c r="T14" s="24">
        <v>7.4212858102394802E-4</v>
      </c>
      <c r="U14" s="24">
        <v>8.3747893600328465E-4</v>
      </c>
      <c r="V14" s="24">
        <v>7.9688654982150561E-4</v>
      </c>
      <c r="W14" s="24">
        <v>2.0126615143390585E-2</v>
      </c>
      <c r="X14" s="24">
        <v>1.9205706884307255E-2</v>
      </c>
      <c r="Y14" s="24">
        <v>1.8375084392130273E-2</v>
      </c>
      <c r="Z14" s="24">
        <v>776.91170733498927</v>
      </c>
      <c r="AA14" s="24">
        <v>751.77282305835524</v>
      </c>
      <c r="AB14" s="24">
        <v>1688.7153796253956</v>
      </c>
      <c r="AC14" s="24">
        <v>1615.6805803593529</v>
      </c>
      <c r="AD14" s="24">
        <v>1537.3692137135045</v>
      </c>
      <c r="AE14" s="24">
        <v>1466.9553560128188</v>
      </c>
    </row>
    <row r="15" spans="1:31" x14ac:dyDescent="0.35">
      <c r="A15" s="28" t="s">
        <v>40</v>
      </c>
      <c r="B15" s="28" t="s">
        <v>73</v>
      </c>
      <c r="C15" s="24">
        <v>0</v>
      </c>
      <c r="D15" s="24">
        <v>0</v>
      </c>
      <c r="E15" s="24">
        <v>1.399550761189681E-4</v>
      </c>
      <c r="F15" s="24">
        <v>1.4523841878120628E-4</v>
      </c>
      <c r="G15" s="24">
        <v>1.4203218417045119E-4</v>
      </c>
      <c r="H15" s="24">
        <v>1.399305989370289E-4</v>
      </c>
      <c r="I15" s="24">
        <v>1.382396257827598E-4</v>
      </c>
      <c r="J15" s="24">
        <v>1.400672953244562E-4</v>
      </c>
      <c r="K15" s="24">
        <v>22893.993048743352</v>
      </c>
      <c r="L15" s="24">
        <v>21845.413213040203</v>
      </c>
      <c r="M15" s="24">
        <v>20900.626778948867</v>
      </c>
      <c r="N15" s="24">
        <v>19887.578959949664</v>
      </c>
      <c r="O15" s="24">
        <v>18976.697568168453</v>
      </c>
      <c r="P15" s="24">
        <v>18107.535840279947</v>
      </c>
      <c r="Q15" s="24">
        <v>17324.40790289611</v>
      </c>
      <c r="R15" s="24">
        <v>16762.466375376327</v>
      </c>
      <c r="S15" s="24">
        <v>23631.386320060952</v>
      </c>
      <c r="T15" s="24">
        <v>22878.077482129815</v>
      </c>
      <c r="U15" s="24">
        <v>22613.401460651141</v>
      </c>
      <c r="V15" s="24">
        <v>21517.335774085928</v>
      </c>
      <c r="W15" s="24">
        <v>21788.859105706371</v>
      </c>
      <c r="X15" s="24">
        <v>25678.913143149952</v>
      </c>
      <c r="Y15" s="24">
        <v>24568.332680798499</v>
      </c>
      <c r="Z15" s="24">
        <v>23377.511997376765</v>
      </c>
      <c r="AA15" s="24">
        <v>22306.786248158147</v>
      </c>
      <c r="AB15" s="24">
        <v>27230.310599839333</v>
      </c>
      <c r="AC15" s="24">
        <v>26052.634162859438</v>
      </c>
      <c r="AD15" s="24">
        <v>26240.908859673396</v>
      </c>
      <c r="AE15" s="24">
        <v>25039.035163382574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1.3661789969703385E-3</v>
      </c>
      <c r="D17" s="32">
        <v>19157.367047722393</v>
      </c>
      <c r="E17" s="32">
        <v>39754.906042403891</v>
      </c>
      <c r="F17" s="32">
        <v>-172453.34895875218</v>
      </c>
      <c r="G17" s="32">
        <v>-62369.678737793009</v>
      </c>
      <c r="H17" s="32">
        <v>146548.5039550993</v>
      </c>
      <c r="I17" s="32">
        <v>209369.92910875595</v>
      </c>
      <c r="J17" s="32">
        <v>400690.01869908755</v>
      </c>
      <c r="K17" s="32">
        <v>-54161.680859731801</v>
      </c>
      <c r="L17" s="32">
        <v>-17744.020537884244</v>
      </c>
      <c r="M17" s="32">
        <v>401374.19957071508</v>
      </c>
      <c r="N17" s="32">
        <v>573694.10921948915</v>
      </c>
      <c r="O17" s="32">
        <v>422475.26257850591</v>
      </c>
      <c r="P17" s="32">
        <v>119290.14126447262</v>
      </c>
      <c r="Q17" s="32">
        <v>217674.5422477884</v>
      </c>
      <c r="R17" s="32">
        <v>224697.76328663962</v>
      </c>
      <c r="S17" s="32">
        <v>462940.0546128109</v>
      </c>
      <c r="T17" s="32">
        <v>632887.60418540705</v>
      </c>
      <c r="U17" s="32">
        <v>264338.53534649627</v>
      </c>
      <c r="V17" s="32">
        <v>252972.46327062495</v>
      </c>
      <c r="W17" s="32">
        <v>512544.14175215946</v>
      </c>
      <c r="X17" s="32">
        <v>305388.32260863046</v>
      </c>
      <c r="Y17" s="32">
        <v>298609.54477616108</v>
      </c>
      <c r="Z17" s="32">
        <v>291079.81376977428</v>
      </c>
      <c r="AA17" s="32">
        <v>289374.05034347437</v>
      </c>
      <c r="AB17" s="32">
        <v>316709.48057329538</v>
      </c>
      <c r="AC17" s="32">
        <v>323434.64225239796</v>
      </c>
      <c r="AD17" s="32">
        <v>335849.80607097293</v>
      </c>
      <c r="AE17" s="32">
        <v>336267.4520651754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-35142.339298381303</v>
      </c>
      <c r="G20" s="24">
        <v>37891.751681012523</v>
      </c>
      <c r="H20" s="24">
        <v>-137160.67119682638</v>
      </c>
      <c r="I20" s="24">
        <v>-149324.88078699264</v>
      </c>
      <c r="J20" s="24">
        <v>-142087.14265786324</v>
      </c>
      <c r="K20" s="24">
        <v>-141870.47534292541</v>
      </c>
      <c r="L20" s="24">
        <v>-135372.59092217864</v>
      </c>
      <c r="M20" s="24">
        <v>-129517.89786028927</v>
      </c>
      <c r="N20" s="24">
        <v>227382.36534892261</v>
      </c>
      <c r="O20" s="24">
        <v>-61547.102591522715</v>
      </c>
      <c r="P20" s="24">
        <v>-58728.151304407816</v>
      </c>
      <c r="Q20" s="24">
        <v>-5.2262638426474296E-4</v>
      </c>
      <c r="R20" s="24">
        <v>-4.9729481936580395E-4</v>
      </c>
      <c r="S20" s="24">
        <v>-4.7451795722120197E-4</v>
      </c>
      <c r="T20" s="24">
        <v>-4.5278431014531001E-4</v>
      </c>
      <c r="U20" s="24">
        <v>-4.3320196233707399E-4</v>
      </c>
      <c r="V20" s="24">
        <v>-4.12204775907752E-4</v>
      </c>
      <c r="W20" s="24">
        <v>-3.9332516769431702E-4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3.1439299927438699E-6</v>
      </c>
      <c r="D22" s="24">
        <v>2.9999331979887402E-6</v>
      </c>
      <c r="E22" s="24">
        <v>2.87018988761291E-6</v>
      </c>
      <c r="F22" s="24">
        <v>2.7310725303584898E-6</v>
      </c>
      <c r="G22" s="24">
        <v>2.6059852378541898E-6</v>
      </c>
      <c r="H22" s="24">
        <v>2.4866271343670698E-6</v>
      </c>
      <c r="I22" s="24">
        <v>2.37908366096591E-6</v>
      </c>
      <c r="J22" s="24">
        <v>2.2637700947697602E-6</v>
      </c>
      <c r="K22" s="24">
        <v>2.16008596743178E-6</v>
      </c>
      <c r="L22" s="24">
        <v>2.0611507314616397E-6</v>
      </c>
      <c r="M22" s="24">
        <v>1.97200857347536E-6</v>
      </c>
      <c r="N22" s="24">
        <v>3.4672901095455699E-6</v>
      </c>
      <c r="O22" s="24">
        <v>3.3084829276385101E-6</v>
      </c>
      <c r="P22" s="24">
        <v>3.1569493571768397E-6</v>
      </c>
      <c r="Q22" s="24">
        <v>3.0204152968305699E-6</v>
      </c>
      <c r="R22" s="24">
        <v>2.8740165530682303E-6</v>
      </c>
      <c r="S22" s="24">
        <v>6.82783743403992E-6</v>
      </c>
      <c r="T22" s="24">
        <v>6.5151120527877895E-6</v>
      </c>
      <c r="U22" s="24">
        <v>1.0032136368298799E-5</v>
      </c>
      <c r="V22" s="24">
        <v>9.5458813281020196E-6</v>
      </c>
      <c r="W22" s="24">
        <v>1.2826181867616201E-5</v>
      </c>
      <c r="X22" s="24">
        <v>1.2238723151249801E-5</v>
      </c>
      <c r="Y22" s="24">
        <v>1.17094138794696E-5</v>
      </c>
      <c r="Z22" s="24">
        <v>1.1141861634602399E-5</v>
      </c>
      <c r="AA22" s="24">
        <v>1.06315473570291E-5</v>
      </c>
      <c r="AB22" s="24">
        <v>1.0144606252668401E-5</v>
      </c>
      <c r="AC22" s="24">
        <v>9.70586488383962E-6</v>
      </c>
      <c r="AD22" s="24">
        <v>1.35030550939816E-5</v>
      </c>
      <c r="AE22" s="24">
        <v>1.2884594550196299E-5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1.286531180557389E-5</v>
      </c>
      <c r="D24" s="24">
        <v>1.2276060878293811E-5</v>
      </c>
      <c r="E24" s="24">
        <v>1.1745136797119971E-5</v>
      </c>
      <c r="F24" s="24">
        <v>1.117585307172648E-5</v>
      </c>
      <c r="G24" s="24">
        <v>1.0663981934424729E-5</v>
      </c>
      <c r="H24" s="24">
        <v>1.0175555276888509E-5</v>
      </c>
      <c r="I24" s="24">
        <v>9.7354754019696598E-6</v>
      </c>
      <c r="J24" s="24">
        <v>9.2635994416429206E-6</v>
      </c>
      <c r="K24" s="24">
        <v>8.83931244079664E-6</v>
      </c>
      <c r="L24" s="24">
        <v>8.4344584325167006E-6</v>
      </c>
      <c r="M24" s="24">
        <v>8.0696787904247611E-6</v>
      </c>
      <c r="N24" s="24">
        <v>8.3406970234366391E-6</v>
      </c>
      <c r="O24" s="24">
        <v>7.9586803627061191E-6</v>
      </c>
      <c r="P24" s="24">
        <v>7.5941606484137295E-6</v>
      </c>
      <c r="Q24" s="24">
        <v>7.2657228209608902E-6</v>
      </c>
      <c r="R24" s="24">
        <v>6.9135551257998294E-6</v>
      </c>
      <c r="S24" s="24">
        <v>1.619303288743364E-5</v>
      </c>
      <c r="T24" s="24">
        <v>1.5451367252850098E-5</v>
      </c>
      <c r="U24" s="24">
        <v>756.01543014868219</v>
      </c>
      <c r="V24" s="24">
        <v>719.37155890526378</v>
      </c>
      <c r="W24" s="24">
        <v>1089.9389155245019</v>
      </c>
      <c r="X24" s="24">
        <v>1040.0180487505427</v>
      </c>
      <c r="Y24" s="24">
        <v>1311.6443551770276</v>
      </c>
      <c r="Z24" s="24">
        <v>5269.724329019331</v>
      </c>
      <c r="AA24" s="24">
        <v>5028.3629073676839</v>
      </c>
      <c r="AB24" s="24">
        <v>4798.0562074100926</v>
      </c>
      <c r="AC24" s="24">
        <v>4590.5463548120224</v>
      </c>
      <c r="AD24" s="24">
        <v>7110.2586987139066</v>
      </c>
      <c r="AE24" s="24">
        <v>6784.5979922549141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2.2083555647332094E-4</v>
      </c>
      <c r="D26" s="24">
        <v>19157.365882476304</v>
      </c>
      <c r="E26" s="24">
        <v>36664.047877840465</v>
      </c>
      <c r="F26" s="24">
        <v>52329.880183230984</v>
      </c>
      <c r="G26" s="24">
        <v>67138.84806407374</v>
      </c>
      <c r="H26" s="24">
        <v>81141.843767385435</v>
      </c>
      <c r="I26" s="24">
        <v>93972.014964167553</v>
      </c>
      <c r="J26" s="24">
        <v>101378.57398309709</v>
      </c>
      <c r="K26" s="24">
        <v>148587.36678266281</v>
      </c>
      <c r="L26" s="24">
        <v>141781.83847662862</v>
      </c>
      <c r="M26" s="24">
        <v>135649.95357750409</v>
      </c>
      <c r="N26" s="24">
        <v>129075.0356130756</v>
      </c>
      <c r="O26" s="24">
        <v>123163.20187183958</v>
      </c>
      <c r="P26" s="24">
        <v>117522.13914389837</v>
      </c>
      <c r="Q26" s="24">
        <v>112439.4555077423</v>
      </c>
      <c r="R26" s="24">
        <v>106989.54434720489</v>
      </c>
      <c r="S26" s="24">
        <v>103400.17205340229</v>
      </c>
      <c r="T26" s="24">
        <v>98664.286511514525</v>
      </c>
      <c r="U26" s="24">
        <v>94397.181111815749</v>
      </c>
      <c r="V26" s="24">
        <v>89821.774311194531</v>
      </c>
      <c r="W26" s="24">
        <v>110296.9797010741</v>
      </c>
      <c r="X26" s="24">
        <v>108884.68298186277</v>
      </c>
      <c r="Y26" s="24">
        <v>104175.55838243461</v>
      </c>
      <c r="Z26" s="24">
        <v>99126.196165943344</v>
      </c>
      <c r="AA26" s="24">
        <v>94586.065548649422</v>
      </c>
      <c r="AB26" s="24">
        <v>90253.879324640991</v>
      </c>
      <c r="AC26" s="24">
        <v>91371.080318508117</v>
      </c>
      <c r="AD26" s="24">
        <v>89011.458401884665</v>
      </c>
      <c r="AE26" s="24">
        <v>84934.59767790763</v>
      </c>
    </row>
    <row r="27" spans="1:31" x14ac:dyDescent="0.35">
      <c r="A27" s="28" t="s">
        <v>130</v>
      </c>
      <c r="B27" s="28" t="s">
        <v>68</v>
      </c>
      <c r="C27" s="24">
        <v>2.523668352766992E-5</v>
      </c>
      <c r="D27" s="24">
        <v>6.2565952772891976E-5</v>
      </c>
      <c r="E27" s="24">
        <v>6.2005424302623622E-5</v>
      </c>
      <c r="F27" s="24">
        <v>7.1825192204694703E-5</v>
      </c>
      <c r="G27" s="24">
        <v>1.1141638639512379E-4</v>
      </c>
      <c r="H27" s="24">
        <v>1.1932133256367639E-4</v>
      </c>
      <c r="I27" s="24">
        <v>2.7498172812326333E-4</v>
      </c>
      <c r="J27" s="24">
        <v>2656.6352995873635</v>
      </c>
      <c r="K27" s="24">
        <v>46577.187019945457</v>
      </c>
      <c r="L27" s="24">
        <v>44443.880726528536</v>
      </c>
      <c r="M27" s="24">
        <v>42521.739188418913</v>
      </c>
      <c r="N27" s="24">
        <v>40460.721550775896</v>
      </c>
      <c r="O27" s="24">
        <v>38607.558716285916</v>
      </c>
      <c r="P27" s="24">
        <v>36839.273569575715</v>
      </c>
      <c r="Q27" s="24">
        <v>35246.021657179102</v>
      </c>
      <c r="R27" s="24">
        <v>33537.656155704623</v>
      </c>
      <c r="S27" s="24">
        <v>32001.580291747803</v>
      </c>
      <c r="T27" s="24">
        <v>30535.859044854151</v>
      </c>
      <c r="U27" s="24">
        <v>29215.221825230368</v>
      </c>
      <c r="V27" s="24">
        <v>27799.167622869529</v>
      </c>
      <c r="W27" s="24">
        <v>26525.923293704302</v>
      </c>
      <c r="X27" s="24">
        <v>36386.55743709144</v>
      </c>
      <c r="Y27" s="24">
        <v>34812.884923905527</v>
      </c>
      <c r="Z27" s="24">
        <v>33125.513447224679</v>
      </c>
      <c r="AA27" s="24">
        <v>31608.314345454808</v>
      </c>
      <c r="AB27" s="24">
        <v>41950.045903288104</v>
      </c>
      <c r="AC27" s="24">
        <v>40135.75956261588</v>
      </c>
      <c r="AD27" s="24">
        <v>38190.389737842204</v>
      </c>
      <c r="AE27" s="24">
        <v>40350.528395606576</v>
      </c>
    </row>
    <row r="28" spans="1:31" x14ac:dyDescent="0.35">
      <c r="A28" s="28" t="s">
        <v>130</v>
      </c>
      <c r="B28" s="28" t="s">
        <v>36</v>
      </c>
      <c r="C28" s="24">
        <v>4.4118325364343202E-5</v>
      </c>
      <c r="D28" s="24">
        <v>4.2097638689674296E-5</v>
      </c>
      <c r="E28" s="24">
        <v>4.0276969147343898E-5</v>
      </c>
      <c r="F28" s="24">
        <v>3.8324754929678796E-5</v>
      </c>
      <c r="G28" s="24">
        <v>3.6569422628264099E-5</v>
      </c>
      <c r="H28" s="24">
        <v>3.4894487226817805E-5</v>
      </c>
      <c r="I28" s="24">
        <v>3.6747296057622407E-5</v>
      </c>
      <c r="J28" s="24">
        <v>3.99829513872703E-5</v>
      </c>
      <c r="K28" s="24">
        <v>2.1787014572442152E-4</v>
      </c>
      <c r="L28" s="24">
        <v>2.078913603413001E-4</v>
      </c>
      <c r="M28" s="24">
        <v>1.989003223717553E-4</v>
      </c>
      <c r="N28" s="24">
        <v>2.0157349936850537E-4</v>
      </c>
      <c r="O28" s="24">
        <v>1.9234112527505181E-4</v>
      </c>
      <c r="P28" s="24">
        <v>1.8353160801381352E-4</v>
      </c>
      <c r="Q28" s="24">
        <v>1.8004911003376199E-4</v>
      </c>
      <c r="R28" s="24">
        <v>1.774015662336652E-4</v>
      </c>
      <c r="S28" s="24">
        <v>1.8896925288757792E-4</v>
      </c>
      <c r="T28" s="24">
        <v>1.803141725308638E-4</v>
      </c>
      <c r="U28" s="24">
        <v>2.2296642326324502E-4</v>
      </c>
      <c r="V28" s="24">
        <v>2.1215929872604199E-4</v>
      </c>
      <c r="W28" s="24">
        <v>3.7189641214570101E-4</v>
      </c>
      <c r="X28" s="24">
        <v>3.5486298854736696E-4</v>
      </c>
      <c r="Y28" s="24">
        <v>3.3951561384753604E-4</v>
      </c>
      <c r="Z28" s="24">
        <v>3.2982258245488599E-4</v>
      </c>
      <c r="AA28" s="24">
        <v>3.1471620450722901E-4</v>
      </c>
      <c r="AB28" s="24">
        <v>3.0320867513050799E-4</v>
      </c>
      <c r="AC28" s="24">
        <v>2.9009528404817401E-4</v>
      </c>
      <c r="AD28" s="24">
        <v>3.5558792306399903E-4</v>
      </c>
      <c r="AE28" s="24">
        <v>3.3930145317025899E-4</v>
      </c>
    </row>
    <row r="29" spans="1:31" x14ac:dyDescent="0.35">
      <c r="A29" s="28" t="s">
        <v>130</v>
      </c>
      <c r="B29" s="28" t="s">
        <v>73</v>
      </c>
      <c r="C29" s="24">
        <v>0</v>
      </c>
      <c r="D29" s="24">
        <v>0</v>
      </c>
      <c r="E29" s="24">
        <v>4.1439147615767694E-5</v>
      </c>
      <c r="F29" s="24">
        <v>4.4528498248423501E-5</v>
      </c>
      <c r="G29" s="24">
        <v>4.2489025029289797E-5</v>
      </c>
      <c r="H29" s="24">
        <v>4.0542962798066695E-5</v>
      </c>
      <c r="I29" s="24">
        <v>3.8789531018521795E-5</v>
      </c>
      <c r="J29" s="24">
        <v>3.9926979275085898E-5</v>
      </c>
      <c r="K29" s="24">
        <v>22893.99294761883</v>
      </c>
      <c r="L29" s="24">
        <v>21845.413110794045</v>
      </c>
      <c r="M29" s="24">
        <v>20900.626669591569</v>
      </c>
      <c r="N29" s="24">
        <v>19887.578740469518</v>
      </c>
      <c r="O29" s="24">
        <v>18976.697263885388</v>
      </c>
      <c r="P29" s="24">
        <v>18107.535549933509</v>
      </c>
      <c r="Q29" s="24">
        <v>17324.407578130526</v>
      </c>
      <c r="R29" s="24">
        <v>16484.698052660271</v>
      </c>
      <c r="S29" s="24">
        <v>15729.673720813675</v>
      </c>
      <c r="T29" s="24">
        <v>15009.230643655887</v>
      </c>
      <c r="U29" s="24">
        <v>14360.100464501627</v>
      </c>
      <c r="V29" s="24">
        <v>13664.070130358516</v>
      </c>
      <c r="W29" s="24">
        <v>13038.234879877275</v>
      </c>
      <c r="X29" s="24">
        <v>12441.063811723752</v>
      </c>
      <c r="Y29" s="24">
        <v>11903.003562711478</v>
      </c>
      <c r="Z29" s="24">
        <v>11326.06807625434</v>
      </c>
      <c r="AA29" s="24">
        <v>10807.316862352262</v>
      </c>
      <c r="AB29" s="24">
        <v>10312.325246230577</v>
      </c>
      <c r="AC29" s="24">
        <v>9866.3302434034449</v>
      </c>
      <c r="AD29" s="24">
        <v>9388.1117829505638</v>
      </c>
      <c r="AE29" s="24">
        <v>8958.1219267299057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2.6208148179930862E-4</v>
      </c>
      <c r="D31" s="32">
        <v>19157.36596031825</v>
      </c>
      <c r="E31" s="32">
        <v>36664.047954461217</v>
      </c>
      <c r="F31" s="32">
        <v>17187.540970581802</v>
      </c>
      <c r="G31" s="32">
        <v>105030.59986977262</v>
      </c>
      <c r="H31" s="32">
        <v>-56018.827297457443</v>
      </c>
      <c r="I31" s="32">
        <v>-55352.865535728801</v>
      </c>
      <c r="J31" s="32">
        <v>-38051.933363651406</v>
      </c>
      <c r="K31" s="32">
        <v>53294.078470682245</v>
      </c>
      <c r="L31" s="32">
        <v>50853.128291474139</v>
      </c>
      <c r="M31" s="32">
        <v>48653.794915675404</v>
      </c>
      <c r="N31" s="32">
        <v>396918.12252458208</v>
      </c>
      <c r="O31" s="32">
        <v>100223.65800786995</v>
      </c>
      <c r="P31" s="32">
        <v>95633.261419817369</v>
      </c>
      <c r="Q31" s="32">
        <v>147685.47665258116</v>
      </c>
      <c r="R31" s="32">
        <v>140527.20001540228</v>
      </c>
      <c r="S31" s="32">
        <v>135401.75189365301</v>
      </c>
      <c r="T31" s="32">
        <v>129200.14512555084</v>
      </c>
      <c r="U31" s="32">
        <v>124368.41794402497</v>
      </c>
      <c r="V31" s="32">
        <v>118340.31309031043</v>
      </c>
      <c r="W31" s="32">
        <v>137912.84152980393</v>
      </c>
      <c r="X31" s="32">
        <v>146311.2584799435</v>
      </c>
      <c r="Y31" s="32">
        <v>140300.08767322658</v>
      </c>
      <c r="Z31" s="32">
        <v>137521.43395332922</v>
      </c>
      <c r="AA31" s="32">
        <v>131222.74281210345</v>
      </c>
      <c r="AB31" s="32">
        <v>137001.98144548381</v>
      </c>
      <c r="AC31" s="32">
        <v>136097.38624564189</v>
      </c>
      <c r="AD31" s="32">
        <v>134312.10685194383</v>
      </c>
      <c r="AE31" s="32">
        <v>132069.72407865373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-71565.927039053335</v>
      </c>
      <c r="G34" s="24">
        <v>-68288.100099544099</v>
      </c>
      <c r="H34" s="24">
        <v>318147.60206069372</v>
      </c>
      <c r="I34" s="24">
        <v>58653.629516483234</v>
      </c>
      <c r="J34" s="24">
        <v>-61254.867846984554</v>
      </c>
      <c r="K34" s="24">
        <v>-58449.301357440461</v>
      </c>
      <c r="L34" s="24">
        <v>-55772.234097490917</v>
      </c>
      <c r="M34" s="24">
        <v>330076.42510005389</v>
      </c>
      <c r="N34" s="24">
        <v>110086.56337993225</v>
      </c>
      <c r="O34" s="24">
        <v>252760.53880841692</v>
      </c>
      <c r="P34" s="24">
        <v>-46229.279619983492</v>
      </c>
      <c r="Q34" s="24">
        <v>-1396.6803638555746</v>
      </c>
      <c r="R34" s="24">
        <v>-1.0974845692599351E-3</v>
      </c>
      <c r="S34" s="24">
        <v>-2.7037893514675001E-4</v>
      </c>
      <c r="T34" s="24">
        <v>-2.5799516702204801E-4</v>
      </c>
      <c r="U34" s="24">
        <v>-2.4683720288709701E-4</v>
      </c>
      <c r="V34" s="24">
        <v>-2.3487306787083002E-4</v>
      </c>
      <c r="W34" s="24">
        <v>239835.44179967148</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3.36316241355658E-6</v>
      </c>
      <c r="D36" s="24">
        <v>3.2091244391389597E-6</v>
      </c>
      <c r="E36" s="24">
        <v>3.0703338725953398E-6</v>
      </c>
      <c r="F36" s="24">
        <v>2.9215155884505797E-6</v>
      </c>
      <c r="G36" s="24">
        <v>2.78770571306055E-6</v>
      </c>
      <c r="H36" s="24">
        <v>2.6600245343041003E-6</v>
      </c>
      <c r="I36" s="24">
        <v>2.5449818430225299E-6</v>
      </c>
      <c r="J36" s="24">
        <v>2.4216272350957902E-6</v>
      </c>
      <c r="K36" s="24">
        <v>2.3107130096676401E-6</v>
      </c>
      <c r="L36" s="24">
        <v>2.2048788251409298E-6</v>
      </c>
      <c r="M36" s="24">
        <v>2.1095206091835999E-6</v>
      </c>
      <c r="N36" s="24">
        <v>3.5178908386326597E-6</v>
      </c>
      <c r="O36" s="24">
        <v>3.3567660660611703E-6</v>
      </c>
      <c r="P36" s="24">
        <v>3.2030210541266801E-6</v>
      </c>
      <c r="Q36" s="24">
        <v>3.06449445125283E-6</v>
      </c>
      <c r="R36" s="24">
        <v>2.9159592023415802E-6</v>
      </c>
      <c r="S36" s="24">
        <v>5.8941705781087599E-6</v>
      </c>
      <c r="T36" s="24">
        <v>5.6242085646585499E-6</v>
      </c>
      <c r="U36" s="24">
        <v>8.87019861331336E-6</v>
      </c>
      <c r="V36" s="24">
        <v>8.4402623938556707E-6</v>
      </c>
      <c r="W36" s="24">
        <v>9.2920423778899191E-6</v>
      </c>
      <c r="X36" s="24">
        <v>1.0987023925086399E-5</v>
      </c>
      <c r="Y36" s="24">
        <v>1.0511849059134401E-5</v>
      </c>
      <c r="Z36" s="24">
        <v>1.0002342469596402E-5</v>
      </c>
      <c r="AA36" s="24">
        <v>1.0545787947249201E-5</v>
      </c>
      <c r="AB36" s="24">
        <v>1.0062774754819399E-5</v>
      </c>
      <c r="AC36" s="24">
        <v>9.6275724946051308E-6</v>
      </c>
      <c r="AD36" s="24">
        <v>9.1609265601304689E-6</v>
      </c>
      <c r="AE36" s="24">
        <v>8.7413421340489494E-6</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1.2660810147907931E-5</v>
      </c>
      <c r="D38" s="24">
        <v>1.208092570884291E-5</v>
      </c>
      <c r="E38" s="24">
        <v>1.1558440976542659E-5</v>
      </c>
      <c r="F38" s="24">
        <v>1.0998206349008951E-5</v>
      </c>
      <c r="G38" s="24">
        <v>1.0494471702891521E-5</v>
      </c>
      <c r="H38" s="24">
        <v>1.0013808872818171E-5</v>
      </c>
      <c r="I38" s="24">
        <v>9.5807243249684511E-6</v>
      </c>
      <c r="J38" s="24">
        <v>9.1163491090898698E-6</v>
      </c>
      <c r="K38" s="24">
        <v>8.6988063983401186E-6</v>
      </c>
      <c r="L38" s="24">
        <v>8.3003877813711095E-6</v>
      </c>
      <c r="M38" s="24">
        <v>7.9414065250950699E-6</v>
      </c>
      <c r="N38" s="24">
        <v>9.2095004375093398E-6</v>
      </c>
      <c r="O38" s="24">
        <v>8.787691253666831E-6</v>
      </c>
      <c r="P38" s="24">
        <v>8.3852015745880202E-6</v>
      </c>
      <c r="Q38" s="24">
        <v>8.0225522292009004E-6</v>
      </c>
      <c r="R38" s="24">
        <v>7.6337012094900694E-6</v>
      </c>
      <c r="S38" s="24">
        <v>1.1485478505107351E-5</v>
      </c>
      <c r="T38" s="24">
        <v>1.095942605012855E-5</v>
      </c>
      <c r="U38" s="24">
        <v>1393.6365505643585</v>
      </c>
      <c r="V38" s="24">
        <v>1326.0873494733669</v>
      </c>
      <c r="W38" s="24">
        <v>1265.3505238028856</v>
      </c>
      <c r="X38" s="24">
        <v>1207.3955384013493</v>
      </c>
      <c r="Y38" s="24">
        <v>1155.1772109431895</v>
      </c>
      <c r="Z38" s="24">
        <v>1099.1860720152256</v>
      </c>
      <c r="AA38" s="24">
        <v>2511.3990021331961</v>
      </c>
      <c r="AB38" s="24">
        <v>6523.2214873530656</v>
      </c>
      <c r="AC38" s="24">
        <v>6241.1004219068855</v>
      </c>
      <c r="AD38" s="24">
        <v>6728.1361157180363</v>
      </c>
      <c r="AE38" s="24">
        <v>6419.9772070986819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3.9988843275203304E-4</v>
      </c>
      <c r="D40" s="24">
        <v>3.8639207938440611E-4</v>
      </c>
      <c r="E40" s="24">
        <v>3.6968111144820522E-4</v>
      </c>
      <c r="F40" s="24">
        <v>985.80352896646866</v>
      </c>
      <c r="G40" s="24">
        <v>11638.499570222666</v>
      </c>
      <c r="H40" s="24">
        <v>11105.43851678353</v>
      </c>
      <c r="I40" s="24">
        <v>19829.796309100551</v>
      </c>
      <c r="J40" s="24">
        <v>29992.362780352647</v>
      </c>
      <c r="K40" s="24">
        <v>39529.659788521843</v>
      </c>
      <c r="L40" s="24">
        <v>37719.141004565179</v>
      </c>
      <c r="M40" s="24">
        <v>36087.83594025705</v>
      </c>
      <c r="N40" s="24">
        <v>34338.66793169763</v>
      </c>
      <c r="O40" s="24">
        <v>33065.296832557477</v>
      </c>
      <c r="P40" s="24">
        <v>33255.756140501711</v>
      </c>
      <c r="Q40" s="24">
        <v>31817.486817167221</v>
      </c>
      <c r="R40" s="24">
        <v>40288.503336060072</v>
      </c>
      <c r="S40" s="24">
        <v>65586.639977059676</v>
      </c>
      <c r="T40" s="24">
        <v>62582.671708920097</v>
      </c>
      <c r="U40" s="24">
        <v>59876.050439778817</v>
      </c>
      <c r="V40" s="24">
        <v>56973.873850012416</v>
      </c>
      <c r="W40" s="24">
        <v>59093.819619105954</v>
      </c>
      <c r="X40" s="24">
        <v>69989.337992911052</v>
      </c>
      <c r="Y40" s="24">
        <v>66962.387792548849</v>
      </c>
      <c r="Z40" s="24">
        <v>65538.214529065313</v>
      </c>
      <c r="AA40" s="24">
        <v>65287.719733736369</v>
      </c>
      <c r="AB40" s="24">
        <v>68676.670771826757</v>
      </c>
      <c r="AC40" s="24">
        <v>65706.491763340207</v>
      </c>
      <c r="AD40" s="24">
        <v>62521.715199244114</v>
      </c>
      <c r="AE40" s="24">
        <v>70000.383051173136</v>
      </c>
    </row>
    <row r="41" spans="1:31" x14ac:dyDescent="0.35">
      <c r="A41" s="28" t="s">
        <v>131</v>
      </c>
      <c r="B41" s="28" t="s">
        <v>68</v>
      </c>
      <c r="C41" s="24">
        <v>3.5511661767591964E-5</v>
      </c>
      <c r="D41" s="24">
        <v>4.8138321534615941E-5</v>
      </c>
      <c r="E41" s="24">
        <v>4.6056400111824058E-5</v>
      </c>
      <c r="F41" s="24">
        <v>4.3824058378665081E-5</v>
      </c>
      <c r="G41" s="24">
        <v>4.1816849581314602E-5</v>
      </c>
      <c r="H41" s="24">
        <v>3.9901574012086252E-5</v>
      </c>
      <c r="I41" s="24">
        <v>6.7922085048257571E-5</v>
      </c>
      <c r="J41" s="24">
        <v>6.4629919253965029E-5</v>
      </c>
      <c r="K41" s="24">
        <v>1.18725949825739E-4</v>
      </c>
      <c r="L41" s="24">
        <v>1.1328812001762556E-4</v>
      </c>
      <c r="M41" s="24">
        <v>1.0838855234485341E-4</v>
      </c>
      <c r="N41" s="24">
        <v>1.0313498740689422E-4</v>
      </c>
      <c r="O41" s="24">
        <v>9.8411247486482713E-5</v>
      </c>
      <c r="P41" s="24">
        <v>9.3903862068037085E-5</v>
      </c>
      <c r="Q41" s="24">
        <v>8.9842638994819566E-5</v>
      </c>
      <c r="R41" s="24">
        <v>8.5487989652745282E-5</v>
      </c>
      <c r="S41" s="24">
        <v>9.9768799577405276E-4</v>
      </c>
      <c r="T41" s="24">
        <v>9.5199236200081238E-4</v>
      </c>
      <c r="U41" s="24">
        <v>9.1081989836685388E-4</v>
      </c>
      <c r="V41" s="24">
        <v>1.0230606986816322E-3</v>
      </c>
      <c r="W41" s="24">
        <v>1600.6303135585376</v>
      </c>
      <c r="X41" s="24">
        <v>14099.890111032297</v>
      </c>
      <c r="Y41" s="24">
        <v>13490.08772604347</v>
      </c>
      <c r="Z41" s="24">
        <v>12836.22668302437</v>
      </c>
      <c r="AA41" s="24">
        <v>12248.307900617394</v>
      </c>
      <c r="AB41" s="24">
        <v>21901.857063702486</v>
      </c>
      <c r="AC41" s="24">
        <v>20954.629491859116</v>
      </c>
      <c r="AD41" s="24">
        <v>19938.964051138893</v>
      </c>
      <c r="AE41" s="24">
        <v>19025.729048855686</v>
      </c>
    </row>
    <row r="42" spans="1:31" x14ac:dyDescent="0.35">
      <c r="A42" s="28" t="s">
        <v>131</v>
      </c>
      <c r="B42" s="28" t="s">
        <v>36</v>
      </c>
      <c r="C42" s="24">
        <v>2.0586599668023201E-5</v>
      </c>
      <c r="D42" s="24">
        <v>1.9643701965484002E-5</v>
      </c>
      <c r="E42" s="24">
        <v>1.8794136740916001E-5</v>
      </c>
      <c r="F42" s="24">
        <v>1.7883189821843399E-5</v>
      </c>
      <c r="G42" s="24">
        <v>1.7064112418629498E-5</v>
      </c>
      <c r="H42" s="24">
        <v>1.6282550011293797E-5</v>
      </c>
      <c r="I42" s="24">
        <v>2.04791573122997E-5</v>
      </c>
      <c r="J42" s="24">
        <v>2.6713793574229198E-5</v>
      </c>
      <c r="K42" s="24">
        <v>3.5207018895838701E-5</v>
      </c>
      <c r="L42" s="24">
        <v>3.3594483665860594E-5</v>
      </c>
      <c r="M42" s="24">
        <v>3.3972164368282595E-5</v>
      </c>
      <c r="N42" s="24">
        <v>5.5114888268624604E-5</v>
      </c>
      <c r="O42" s="24">
        <v>7.3926356100819103E-5</v>
      </c>
      <c r="P42" s="24">
        <v>7.0540416098651993E-5</v>
      </c>
      <c r="Q42" s="24">
        <v>6.7489632465848605E-5</v>
      </c>
      <c r="R42" s="24">
        <v>6.4218427535735195E-5</v>
      </c>
      <c r="S42" s="24">
        <v>4.4142635302039902E-4</v>
      </c>
      <c r="T42" s="24">
        <v>4.2120835195100898E-4</v>
      </c>
      <c r="U42" s="24">
        <v>4.0299162433296998E-4</v>
      </c>
      <c r="V42" s="24">
        <v>3.8345872512834798E-4</v>
      </c>
      <c r="W42" s="24">
        <v>1.9007402654798798E-2</v>
      </c>
      <c r="X42" s="24">
        <v>1.8137756036839502E-2</v>
      </c>
      <c r="Y42" s="24">
        <v>1.7353321065892002E-2</v>
      </c>
      <c r="Z42" s="24">
        <v>375.87160843049799</v>
      </c>
      <c r="AA42" s="24">
        <v>358.65611477180795</v>
      </c>
      <c r="AB42" s="24">
        <v>1313.60401399894</v>
      </c>
      <c r="AC42" s="24">
        <v>1256.79230452039</v>
      </c>
      <c r="AD42" s="24">
        <v>1195.8759084390199</v>
      </c>
      <c r="AE42" s="24">
        <v>1141.1029656134599</v>
      </c>
    </row>
    <row r="43" spans="1:31" x14ac:dyDescent="0.35">
      <c r="A43" s="28" t="s">
        <v>131</v>
      </c>
      <c r="B43" s="28" t="s">
        <v>73</v>
      </c>
      <c r="C43" s="24">
        <v>0</v>
      </c>
      <c r="D43" s="24">
        <v>0</v>
      </c>
      <c r="E43" s="24">
        <v>1.8074691514731399E-5</v>
      </c>
      <c r="F43" s="24">
        <v>2.13986360436504E-5</v>
      </c>
      <c r="G43" s="24">
        <v>2.0418545835048699E-5</v>
      </c>
      <c r="H43" s="24">
        <v>1.94833452546943E-5</v>
      </c>
      <c r="I43" s="24">
        <v>1.8640715254721602E-5</v>
      </c>
      <c r="J43" s="24">
        <v>2.0917549099571899E-5</v>
      </c>
      <c r="K43" s="24">
        <v>1.9959493407675699E-5</v>
      </c>
      <c r="L43" s="24">
        <v>2.0213428405652998E-5</v>
      </c>
      <c r="M43" s="24">
        <v>2.1892160211196302E-5</v>
      </c>
      <c r="N43" s="24">
        <v>4.9213865951776097E-5</v>
      </c>
      <c r="O43" s="24">
        <v>6.8855875095310699E-5</v>
      </c>
      <c r="P43" s="24">
        <v>6.5702170866314494E-5</v>
      </c>
      <c r="Q43" s="24">
        <v>6.28606352105242E-5</v>
      </c>
      <c r="R43" s="24">
        <v>5.9813796573274503E-5</v>
      </c>
      <c r="S43" s="24">
        <v>6761.1797958922098</v>
      </c>
      <c r="T43" s="24">
        <v>6451.5074362599598</v>
      </c>
      <c r="U43" s="24">
        <v>6172.4879126732794</v>
      </c>
      <c r="V43" s="24">
        <v>5873.3090291429899</v>
      </c>
      <c r="W43" s="24">
        <v>6496.8272986598204</v>
      </c>
      <c r="X43" s="24">
        <v>11087.279745288801</v>
      </c>
      <c r="Y43" s="24">
        <v>10607.7689421212</v>
      </c>
      <c r="Z43" s="24">
        <v>10093.613140805601</v>
      </c>
      <c r="AA43" s="24">
        <v>9631.3102450259503</v>
      </c>
      <c r="AB43" s="24">
        <v>15135.390754337599</v>
      </c>
      <c r="AC43" s="24">
        <v>14480.8042783401</v>
      </c>
      <c r="AD43" s="24">
        <v>13778.923461737801</v>
      </c>
      <c r="AE43" s="24">
        <v>13147.827727338501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4.5142406708108951E-4</v>
      </c>
      <c r="D45" s="32">
        <v>4.4982045106700392E-4</v>
      </c>
      <c r="E45" s="32">
        <v>4.3036628640916728E-4</v>
      </c>
      <c r="F45" s="32">
        <v>-70580.12345234309</v>
      </c>
      <c r="G45" s="32">
        <v>-56649.600474222396</v>
      </c>
      <c r="H45" s="32">
        <v>329253.04063005268</v>
      </c>
      <c r="I45" s="32">
        <v>78483.425905631579</v>
      </c>
      <c r="J45" s="32">
        <v>-31262.504990464015</v>
      </c>
      <c r="K45" s="32">
        <v>-18919.641439183146</v>
      </c>
      <c r="L45" s="32">
        <v>-18053.092969132351</v>
      </c>
      <c r="M45" s="32">
        <v>366164.26115875039</v>
      </c>
      <c r="N45" s="32">
        <v>144425.23142749225</v>
      </c>
      <c r="O45" s="32">
        <v>285825.83575153013</v>
      </c>
      <c r="P45" s="32">
        <v>-12973.523373989698</v>
      </c>
      <c r="Q45" s="32">
        <v>30420.806554241335</v>
      </c>
      <c r="R45" s="32">
        <v>40288.502334613157</v>
      </c>
      <c r="S45" s="32">
        <v>65586.640721748379</v>
      </c>
      <c r="T45" s="32">
        <v>62582.67241950093</v>
      </c>
      <c r="U45" s="32">
        <v>61269.687663196069</v>
      </c>
      <c r="V45" s="32">
        <v>58299.961996113678</v>
      </c>
      <c r="W45" s="32">
        <v>301795.24226543092</v>
      </c>
      <c r="X45" s="32">
        <v>85296.623653331713</v>
      </c>
      <c r="Y45" s="32">
        <v>81607.652740047357</v>
      </c>
      <c r="Z45" s="32">
        <v>79473.627294107253</v>
      </c>
      <c r="AA45" s="32">
        <v>80047.426647032742</v>
      </c>
      <c r="AB45" s="32">
        <v>97101.749332945081</v>
      </c>
      <c r="AC45" s="32">
        <v>92902.221686733785</v>
      </c>
      <c r="AD45" s="32">
        <v>89188.815375261969</v>
      </c>
      <c r="AE45" s="32">
        <v>95446.089315868856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-124942.860155238</v>
      </c>
      <c r="G49" s="24">
        <v>-119220.28636020549</v>
      </c>
      <c r="H49" s="24">
        <v>-137493.46862920522</v>
      </c>
      <c r="I49" s="24">
        <v>173290.85416782318</v>
      </c>
      <c r="J49" s="24">
        <v>455201.7981700949</v>
      </c>
      <c r="K49" s="24">
        <v>-105028.87960154352</v>
      </c>
      <c r="L49" s="24">
        <v>-68541.052867821782</v>
      </c>
      <c r="M49" s="24">
        <v>-32788.370690127944</v>
      </c>
      <c r="N49" s="24">
        <v>-3.3363835187724422E-3</v>
      </c>
      <c r="O49" s="24">
        <v>-3.1835720586299117E-3</v>
      </c>
      <c r="P49" s="24">
        <v>-3.0377595967199019E-3</v>
      </c>
      <c r="Q49" s="24">
        <v>-2.9063803425189642E-3</v>
      </c>
      <c r="R49" s="24">
        <v>-2.765508843329172E-3</v>
      </c>
      <c r="S49" s="24">
        <v>190672.8158578967</v>
      </c>
      <c r="T49" s="24">
        <v>363063.54880022176</v>
      </c>
      <c r="U49" s="24">
        <v>-2.4090817180009135E-3</v>
      </c>
      <c r="V49" s="24">
        <v>-2.2923141537834341E-3</v>
      </c>
      <c r="W49" s="24">
        <v>-2.1873226649530594E-3</v>
      </c>
      <c r="X49" s="24">
        <v>-2.0871399466433531E-3</v>
      </c>
      <c r="Y49" s="24">
        <v>-1.9968737880246565E-3</v>
      </c>
      <c r="Z49" s="24">
        <v>-1.9000858349489643E-3</v>
      </c>
      <c r="AA49" s="24">
        <v>-1.8130590020920712E-3</v>
      </c>
      <c r="AB49" s="24">
        <v>-1.7300181310784825E-3</v>
      </c>
      <c r="AC49" s="24">
        <v>-1.159468619523169E-3</v>
      </c>
      <c r="AD49" s="24">
        <v>0</v>
      </c>
      <c r="AE49" s="24">
        <v>0</v>
      </c>
    </row>
    <row r="50" spans="1:31" x14ac:dyDescent="0.35">
      <c r="A50" s="28" t="s">
        <v>132</v>
      </c>
      <c r="B50" s="28" t="s">
        <v>20</v>
      </c>
      <c r="C50" s="24">
        <v>2.7609007930277301E-6</v>
      </c>
      <c r="D50" s="24">
        <v>2.6344473205425198E-6</v>
      </c>
      <c r="E50" s="24">
        <v>2.52051081135388E-6</v>
      </c>
      <c r="F50" s="24">
        <v>2.39834230796668E-6</v>
      </c>
      <c r="G50" s="24">
        <v>2.2884945677594003E-6</v>
      </c>
      <c r="H50" s="24">
        <v>2.18367802180181E-6</v>
      </c>
      <c r="I50" s="24">
        <v>2.0892367137308598E-6</v>
      </c>
      <c r="J50" s="24">
        <v>1.98797195367177E-6</v>
      </c>
      <c r="K50" s="24">
        <v>1.8969198023667098E-6</v>
      </c>
      <c r="L50" s="24">
        <v>1.81003797863693E-6</v>
      </c>
      <c r="M50" s="24">
        <v>1.7317561290904899E-6</v>
      </c>
      <c r="N50" s="24">
        <v>2.8014484692020397E-6</v>
      </c>
      <c r="O50" s="24">
        <v>2.6731378512277901E-6</v>
      </c>
      <c r="P50" s="24">
        <v>2.5507040554995703E-6</v>
      </c>
      <c r="Q50" s="24">
        <v>2.4403893364346798E-6</v>
      </c>
      <c r="R50" s="24">
        <v>2.3221043000954899E-6</v>
      </c>
      <c r="S50" s="24">
        <v>3.11012846726444E-6</v>
      </c>
      <c r="T50" s="24">
        <v>2.9676798339944904E-6</v>
      </c>
      <c r="U50" s="24">
        <v>4.33160805707249E-6</v>
      </c>
      <c r="V50" s="24">
        <v>4.1216561412906897E-6</v>
      </c>
      <c r="W50" s="24">
        <v>4.7128712469641102E-6</v>
      </c>
      <c r="X50" s="24">
        <v>4.4970145468395201E-6</v>
      </c>
      <c r="Y50" s="24">
        <v>4.3025243646893304E-6</v>
      </c>
      <c r="Z50" s="24">
        <v>4.0939821279120395E-6</v>
      </c>
      <c r="AA50" s="24">
        <v>3.9064714945440204E-6</v>
      </c>
      <c r="AB50" s="24">
        <v>3.7275491345312701E-6</v>
      </c>
      <c r="AC50" s="24">
        <v>3.8869341696739602E-6</v>
      </c>
      <c r="AD50" s="24">
        <v>9.5666817737321788E-6</v>
      </c>
      <c r="AE50" s="24">
        <v>9.1285131392399511E-6</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1.213418223860462E-5</v>
      </c>
      <c r="D52" s="24">
        <v>1.1578418161997829E-5</v>
      </c>
      <c r="E52" s="24">
        <v>1.107766624450167E-5</v>
      </c>
      <c r="F52" s="24">
        <v>1.054073464317014E-5</v>
      </c>
      <c r="G52" s="24">
        <v>1.0057952899783989E-5</v>
      </c>
      <c r="H52" s="24">
        <v>9.5972832974997099E-6</v>
      </c>
      <c r="I52" s="24">
        <v>9.1822129531110009E-6</v>
      </c>
      <c r="J52" s="24">
        <v>8.7371534797649702E-6</v>
      </c>
      <c r="K52" s="24">
        <v>8.3369785079069792E-6</v>
      </c>
      <c r="L52" s="24">
        <v>7.9551321608662496E-6</v>
      </c>
      <c r="M52" s="24">
        <v>7.6110827727932095E-6</v>
      </c>
      <c r="N52" s="24">
        <v>7.2421755706023903E-6</v>
      </c>
      <c r="O52" s="24">
        <v>6.9104728699609893E-6</v>
      </c>
      <c r="P52" s="24">
        <v>6.5939626595513092E-6</v>
      </c>
      <c r="Q52" s="24">
        <v>6.3087821280253399E-6</v>
      </c>
      <c r="R52" s="24">
        <v>6.0029970993300003E-6</v>
      </c>
      <c r="S52" s="24">
        <v>6.2368758466630805E-6</v>
      </c>
      <c r="T52" s="24">
        <v>5.9512174085687304E-6</v>
      </c>
      <c r="U52" s="24">
        <v>1.083136515713523E-5</v>
      </c>
      <c r="V52" s="24">
        <v>1.030637170544013E-5</v>
      </c>
      <c r="W52" s="24">
        <v>1.881163367015394E-5</v>
      </c>
      <c r="X52" s="24">
        <v>1.7950032120863158E-5</v>
      </c>
      <c r="Y52" s="24">
        <v>1.7173715971465322E-5</v>
      </c>
      <c r="Z52" s="24">
        <v>2.6123882114120159E-5</v>
      </c>
      <c r="AA52" s="24">
        <v>2.4927368419579838E-5</v>
      </c>
      <c r="AB52" s="24">
        <v>2.3785656879442411E-5</v>
      </c>
      <c r="AC52" s="24">
        <v>2.2756957352042419E-5</v>
      </c>
      <c r="AD52" s="24">
        <v>1.6166790427150939E-4</v>
      </c>
      <c r="AE52" s="24">
        <v>1.5426326737323141E-4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1.4523047181826939E-4</v>
      </c>
      <c r="D54" s="24">
        <v>1.3857869442791021E-4</v>
      </c>
      <c r="E54" s="24">
        <v>1.3258534145101989E-4</v>
      </c>
      <c r="F54" s="24">
        <v>1.5483699291312969E-4</v>
      </c>
      <c r="G54" s="24">
        <v>1.477452221865321E-4</v>
      </c>
      <c r="H54" s="24">
        <v>1.4097826538903751E-4</v>
      </c>
      <c r="I54" s="24">
        <v>1.4072063277538579E-4</v>
      </c>
      <c r="J54" s="24">
        <v>1.4984627457727379E-4</v>
      </c>
      <c r="K54" s="24">
        <v>1.4298308637177151E-4</v>
      </c>
      <c r="L54" s="24">
        <v>1.3643424266683839E-4</v>
      </c>
      <c r="M54" s="24">
        <v>1.4832334375139422E-4</v>
      </c>
      <c r="N54" s="24">
        <v>3507.5782259920934</v>
      </c>
      <c r="O54" s="24">
        <v>6940.7563723167805</v>
      </c>
      <c r="P54" s="24">
        <v>6622.8592179093239</v>
      </c>
      <c r="Q54" s="24">
        <v>6336.4289483831299</v>
      </c>
      <c r="R54" s="24">
        <v>8119.1461430207619</v>
      </c>
      <c r="S54" s="24">
        <v>23384.840049092985</v>
      </c>
      <c r="T54" s="24">
        <v>25723.779389513245</v>
      </c>
      <c r="U54" s="24">
        <v>24611.258551696643</v>
      </c>
      <c r="V54" s="24">
        <v>23418.35728340282</v>
      </c>
      <c r="W54" s="24">
        <v>22345.760858120491</v>
      </c>
      <c r="X54" s="24">
        <v>25602.675782003629</v>
      </c>
      <c r="Y54" s="24">
        <v>30175.645108651628</v>
      </c>
      <c r="Z54" s="24">
        <v>28713.03943957017</v>
      </c>
      <c r="AA54" s="24">
        <v>32697.736806831952</v>
      </c>
      <c r="AB54" s="24">
        <v>39024.650479346514</v>
      </c>
      <c r="AC54" s="24">
        <v>52738.761768432982</v>
      </c>
      <c r="AD54" s="24">
        <v>58494.464268204043</v>
      </c>
      <c r="AE54" s="24">
        <v>55962.458833364341</v>
      </c>
    </row>
    <row r="55" spans="1:31" x14ac:dyDescent="0.35">
      <c r="A55" s="28" t="s">
        <v>132</v>
      </c>
      <c r="B55" s="28" t="s">
        <v>68</v>
      </c>
      <c r="C55" s="24">
        <v>9.6177321540284711E-6</v>
      </c>
      <c r="D55" s="24">
        <v>1.0863176943518141E-5</v>
      </c>
      <c r="E55" s="24">
        <v>1.0393358302624611E-5</v>
      </c>
      <c r="F55" s="24">
        <v>1.8659590198571712E-5</v>
      </c>
      <c r="G55" s="24">
        <v>1.7804952472464602E-5</v>
      </c>
      <c r="H55" s="24">
        <v>1.6989458459328301E-5</v>
      </c>
      <c r="I55" s="24">
        <v>1.752992229762279E-5</v>
      </c>
      <c r="J55" s="24">
        <v>1.6680251523767169E-5</v>
      </c>
      <c r="K55" s="24">
        <v>1.591627053160915E-5</v>
      </c>
      <c r="L55" s="24">
        <v>1.5187281035565391E-5</v>
      </c>
      <c r="M55" s="24">
        <v>1.932591647353455E-5</v>
      </c>
      <c r="N55" s="24">
        <v>4.301135810055651E-5</v>
      </c>
      <c r="O55" s="24">
        <v>4.1041372217015804E-5</v>
      </c>
      <c r="P55" s="24">
        <v>3.91616146953018E-5</v>
      </c>
      <c r="Q55" s="24">
        <v>3.7467924471253604E-5</v>
      </c>
      <c r="R55" s="24">
        <v>4.1124569731941205E-5</v>
      </c>
      <c r="S55" s="24">
        <v>1.011315889326187E-4</v>
      </c>
      <c r="T55" s="24">
        <v>9.6499607721713704E-5</v>
      </c>
      <c r="U55" s="24">
        <v>9.2326121937370882E-5</v>
      </c>
      <c r="V55" s="24">
        <v>8.7851098823078284E-5</v>
      </c>
      <c r="W55" s="24">
        <v>8.3827384339792694E-5</v>
      </c>
      <c r="X55" s="24">
        <v>1.3876101714237221E-4</v>
      </c>
      <c r="Y55" s="24">
        <v>1.3275977893905511E-4</v>
      </c>
      <c r="Z55" s="24">
        <v>1.263249469875556E-4</v>
      </c>
      <c r="AA55" s="24">
        <v>1.2254914645142288E-4</v>
      </c>
      <c r="AB55" s="24">
        <v>1.8146670475491889E-4</v>
      </c>
      <c r="AC55" s="24">
        <v>1.961614369483588E-4</v>
      </c>
      <c r="AD55" s="24">
        <v>10684.147526394569</v>
      </c>
      <c r="AE55" s="24">
        <v>10194.79726182935</v>
      </c>
    </row>
    <row r="56" spans="1:31" x14ac:dyDescent="0.35">
      <c r="A56" s="28" t="s">
        <v>132</v>
      </c>
      <c r="B56" s="28" t="s">
        <v>36</v>
      </c>
      <c r="C56" s="24">
        <v>2.0111532664737701E-5</v>
      </c>
      <c r="D56" s="24">
        <v>1.9190393756422502E-5</v>
      </c>
      <c r="E56" s="24">
        <v>1.8360433537627199E-5</v>
      </c>
      <c r="F56" s="24">
        <v>1.7470508100002401E-5</v>
      </c>
      <c r="G56" s="24">
        <v>1.6670332149853999E-5</v>
      </c>
      <c r="H56" s="24">
        <v>1.7396585294281199E-5</v>
      </c>
      <c r="I56" s="24">
        <v>1.6644205019004098E-5</v>
      </c>
      <c r="J56" s="24">
        <v>1.82635542955709E-5</v>
      </c>
      <c r="K56" s="24">
        <v>2.95635259639768E-5</v>
      </c>
      <c r="L56" s="24">
        <v>2.8209471328441602E-5</v>
      </c>
      <c r="M56" s="24">
        <v>2.6989447430390198E-5</v>
      </c>
      <c r="N56" s="24">
        <v>3.7896341827161795E-5</v>
      </c>
      <c r="O56" s="24">
        <v>3.6160631500070998E-5</v>
      </c>
      <c r="P56" s="24">
        <v>3.4504419356559698E-5</v>
      </c>
      <c r="Q56" s="24">
        <v>3.6709373001213294E-5</v>
      </c>
      <c r="R56" s="24">
        <v>4.12604431017169E-5</v>
      </c>
      <c r="S56" s="24">
        <v>4.1945243793500001E-5</v>
      </c>
      <c r="T56" s="24">
        <v>4.4828658974147295E-5</v>
      </c>
      <c r="U56" s="24">
        <v>6.7754453287849302E-5</v>
      </c>
      <c r="V56" s="24">
        <v>6.44704125613791E-5</v>
      </c>
      <c r="W56" s="24">
        <v>1.41510903730214E-4</v>
      </c>
      <c r="X56" s="24">
        <v>1.3502948823843099E-4</v>
      </c>
      <c r="Y56" s="24">
        <v>1.2918963393295698E-4</v>
      </c>
      <c r="Z56" s="24">
        <v>1.22927845981231E-4</v>
      </c>
      <c r="AA56" s="24">
        <v>1.1729756291249099E-4</v>
      </c>
      <c r="AB56" s="24">
        <v>1.1192515540629001E-4</v>
      </c>
      <c r="AC56" s="24">
        <v>1.070845342263E-4</v>
      </c>
      <c r="AD56" s="24">
        <v>2.4806488417349E-4</v>
      </c>
      <c r="AE56" s="24">
        <v>2.3670313365909302E-4</v>
      </c>
    </row>
    <row r="57" spans="1:31" x14ac:dyDescent="0.35">
      <c r="A57" s="28" t="s">
        <v>132</v>
      </c>
      <c r="B57" s="28" t="s">
        <v>73</v>
      </c>
      <c r="C57" s="24">
        <v>0</v>
      </c>
      <c r="D57" s="24">
        <v>0</v>
      </c>
      <c r="E57" s="24">
        <v>1.9828947791287901E-5</v>
      </c>
      <c r="F57" s="24">
        <v>2.1636857182777501E-5</v>
      </c>
      <c r="G57" s="24">
        <v>2.0645856082216902E-5</v>
      </c>
      <c r="H57" s="24">
        <v>2.08754223335955E-5</v>
      </c>
      <c r="I57" s="24">
        <v>1.99725867635001E-5</v>
      </c>
      <c r="J57" s="24">
        <v>1.9004520678372999E-5</v>
      </c>
      <c r="K57" s="24">
        <v>1.81340846095485E-5</v>
      </c>
      <c r="L57" s="24">
        <v>1.7303515841916898E-5</v>
      </c>
      <c r="M57" s="24">
        <v>1.8435691346956302E-5</v>
      </c>
      <c r="N57" s="24">
        <v>2.8907373978149802E-5</v>
      </c>
      <c r="O57" s="24">
        <v>2.7583372105573601E-5</v>
      </c>
      <c r="P57" s="24">
        <v>2.63200115406412E-5</v>
      </c>
      <c r="Q57" s="24">
        <v>2.51817043847678E-5</v>
      </c>
      <c r="R57" s="24">
        <v>2.85088220109078E-5</v>
      </c>
      <c r="S57" s="24">
        <v>3.2210931328889197E-5</v>
      </c>
      <c r="T57" s="24">
        <v>3.5751849136137202E-5</v>
      </c>
      <c r="U57" s="24">
        <v>5.2845084272191703E-5</v>
      </c>
      <c r="V57" s="24">
        <v>5.0283696783662601E-5</v>
      </c>
      <c r="W57" s="24">
        <v>1.0859484075989199E-4</v>
      </c>
      <c r="X57" s="24">
        <v>1.03621031218185E-4</v>
      </c>
      <c r="Y57" s="24">
        <v>9.9139552889328098E-5</v>
      </c>
      <c r="Z57" s="24">
        <v>9.4334284549114301E-5</v>
      </c>
      <c r="AA57" s="24">
        <v>9.0013630259119898E-5</v>
      </c>
      <c r="AB57" s="24">
        <v>8.5890868533667396E-5</v>
      </c>
      <c r="AC57" s="24">
        <v>8.2176197279625992E-5</v>
      </c>
      <c r="AD57" s="24">
        <v>1451.0390863099301</v>
      </c>
      <c r="AE57" s="24">
        <v>1384.5792802788501</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1.6974328700393023E-4</v>
      </c>
      <c r="D59" s="32">
        <v>1.6365473685396871E-4</v>
      </c>
      <c r="E59" s="32">
        <v>1.5657687680950005E-4</v>
      </c>
      <c r="F59" s="32">
        <v>-124942.85996880234</v>
      </c>
      <c r="G59" s="32">
        <v>-119220.28618230888</v>
      </c>
      <c r="H59" s="32">
        <v>-137493.46845945655</v>
      </c>
      <c r="I59" s="32">
        <v>173290.8543373452</v>
      </c>
      <c r="J59" s="32">
        <v>455201.79834734654</v>
      </c>
      <c r="K59" s="32">
        <v>-105028.87943241026</v>
      </c>
      <c r="L59" s="32">
        <v>-68541.052706435075</v>
      </c>
      <c r="M59" s="32">
        <v>-32788.370513135844</v>
      </c>
      <c r="N59" s="32">
        <v>3507.5749426635571</v>
      </c>
      <c r="O59" s="32">
        <v>6940.7532393697047</v>
      </c>
      <c r="P59" s="32">
        <v>6622.8562284560085</v>
      </c>
      <c r="Q59" s="32">
        <v>6336.4260882198832</v>
      </c>
      <c r="R59" s="32">
        <v>8119.1434269615902</v>
      </c>
      <c r="S59" s="32">
        <v>214057.65601746825</v>
      </c>
      <c r="T59" s="32">
        <v>388787.32829515351</v>
      </c>
      <c r="U59" s="32">
        <v>24611.256250104019</v>
      </c>
      <c r="V59" s="32">
        <v>23418.355093367791</v>
      </c>
      <c r="W59" s="32">
        <v>22345.758778149717</v>
      </c>
      <c r="X59" s="32">
        <v>25602.673856071746</v>
      </c>
      <c r="Y59" s="32">
        <v>30175.64326601386</v>
      </c>
      <c r="Z59" s="32">
        <v>28713.037696027146</v>
      </c>
      <c r="AA59" s="32">
        <v>32697.735145155937</v>
      </c>
      <c r="AB59" s="32">
        <v>39024.648958308295</v>
      </c>
      <c r="AC59" s="32">
        <v>52738.760831769694</v>
      </c>
      <c r="AD59" s="32">
        <v>69178.611965833203</v>
      </c>
      <c r="AE59" s="32">
        <v>66157.256258585461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2.7174898309060999E-6</v>
      </c>
      <c r="D64" s="24">
        <v>2.5930246467788301E-6</v>
      </c>
      <c r="E64" s="24">
        <v>2.4808796157545498E-6</v>
      </c>
      <c r="F64" s="24">
        <v>2.3606320261091201E-6</v>
      </c>
      <c r="G64" s="24">
        <v>2.25251147439818E-6</v>
      </c>
      <c r="H64" s="24">
        <v>2.1493430090662303E-6</v>
      </c>
      <c r="I64" s="24">
        <v>2.0563866467991099E-6</v>
      </c>
      <c r="J64" s="24">
        <v>1.9567141209391899E-6</v>
      </c>
      <c r="K64" s="24">
        <v>1.8670936261070398E-6</v>
      </c>
      <c r="L64" s="24">
        <v>1.7815778867974301E-6</v>
      </c>
      <c r="M64" s="24">
        <v>1.7045269001686399E-6</v>
      </c>
      <c r="N64" s="24">
        <v>3.0300992985325298E-6</v>
      </c>
      <c r="O64" s="24">
        <v>2.8913161234028403E-6</v>
      </c>
      <c r="P64" s="24">
        <v>2.7588894296295298E-6</v>
      </c>
      <c r="Q64" s="24">
        <v>2.6395709568711998E-6</v>
      </c>
      <c r="R64" s="24">
        <v>2.5116316392008801E-6</v>
      </c>
      <c r="S64" s="24">
        <v>3.65788211975538E-6</v>
      </c>
      <c r="T64" s="24">
        <v>3.4903455327281399E-6</v>
      </c>
      <c r="U64" s="24">
        <v>4.4003760215497104E-6</v>
      </c>
      <c r="V64" s="24">
        <v>4.1870909404177302E-6</v>
      </c>
      <c r="W64" s="24">
        <v>7.4838038198382804E-6</v>
      </c>
      <c r="X64" s="24">
        <v>7.1410341763920003E-6</v>
      </c>
      <c r="Y64" s="24">
        <v>6.8321934948150802E-6</v>
      </c>
      <c r="Z64" s="24">
        <v>6.5010388533219999E-6</v>
      </c>
      <c r="AA64" s="24">
        <v>6.2032813461200299E-6</v>
      </c>
      <c r="AB64" s="24">
        <v>5.9191615874526304E-6</v>
      </c>
      <c r="AC64" s="24">
        <v>5.6631653474295406E-6</v>
      </c>
      <c r="AD64" s="24">
        <v>8.2027006185936199E-6</v>
      </c>
      <c r="AE64" s="24">
        <v>7.8270044039388697E-6</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1.213280866933892E-5</v>
      </c>
      <c r="D66" s="24">
        <v>1.1577107504302081E-5</v>
      </c>
      <c r="E66" s="24">
        <v>1.1076412271090859E-5</v>
      </c>
      <c r="F66" s="24">
        <v>1.0539541449524349E-5</v>
      </c>
      <c r="G66" s="24">
        <v>1.0056814356229321E-5</v>
      </c>
      <c r="H66" s="24">
        <v>9.5961969009785093E-6</v>
      </c>
      <c r="I66" s="24">
        <v>9.1811735418630418E-6</v>
      </c>
      <c r="J66" s="24">
        <v>8.7361644485098318E-6</v>
      </c>
      <c r="K66" s="24">
        <v>8.336034775793669E-6</v>
      </c>
      <c r="L66" s="24">
        <v>7.9542316531249089E-6</v>
      </c>
      <c r="M66" s="24">
        <v>7.6102212108708804E-6</v>
      </c>
      <c r="N66" s="24">
        <v>7.8063711563759E-6</v>
      </c>
      <c r="O66" s="24">
        <v>7.4488274363244396E-6</v>
      </c>
      <c r="P66" s="24">
        <v>7.1076597646554196E-6</v>
      </c>
      <c r="Q66" s="24">
        <v>6.8002624841060602E-6</v>
      </c>
      <c r="R66" s="24">
        <v>6.4706555303960997E-6</v>
      </c>
      <c r="S66" s="24">
        <v>8.4080665308503003E-6</v>
      </c>
      <c r="T66" s="24">
        <v>8.0229642438004403E-6</v>
      </c>
      <c r="U66" s="24">
        <v>1.6540743613805861E-5</v>
      </c>
      <c r="V66" s="24">
        <v>1.5739018073448221E-5</v>
      </c>
      <c r="W66" s="24">
        <v>1.0790336144778421E-4</v>
      </c>
      <c r="X66" s="24">
        <v>1.0296122271452811E-4</v>
      </c>
      <c r="Y66" s="24">
        <v>9.8508280267582213E-5</v>
      </c>
      <c r="Z66" s="24">
        <v>1100.6646872701099</v>
      </c>
      <c r="AA66" s="24">
        <v>1050.2525637709093</v>
      </c>
      <c r="AB66" s="24">
        <v>1002.1493925121887</v>
      </c>
      <c r="AC66" s="24">
        <v>958.80770084958294</v>
      </c>
      <c r="AD66" s="24">
        <v>1397.7407770852487</v>
      </c>
      <c r="AE66" s="24">
        <v>1333.7221150083774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2.5505051749283699E-4</v>
      </c>
      <c r="D68" s="24">
        <v>2.4336881430467113E-4</v>
      </c>
      <c r="E68" s="24">
        <v>2.9176032111090855E-4</v>
      </c>
      <c r="F68" s="24">
        <v>2.7761877423980279E-4</v>
      </c>
      <c r="G68" s="24">
        <v>2.6490341042869909E-4</v>
      </c>
      <c r="H68" s="24">
        <v>2.527704296977433E-4</v>
      </c>
      <c r="I68" s="24">
        <v>2.4183842883315908E-4</v>
      </c>
      <c r="J68" s="24">
        <v>2.6474832137288217E-4</v>
      </c>
      <c r="K68" s="24">
        <v>2.5262244395751895E-4</v>
      </c>
      <c r="L68" s="24">
        <v>2.4105195024517572E-4</v>
      </c>
      <c r="M68" s="24">
        <v>2.6774055168035644E-4</v>
      </c>
      <c r="N68" s="24">
        <v>8402.3438353406909</v>
      </c>
      <c r="O68" s="24">
        <v>8017.5036581704553</v>
      </c>
      <c r="P68" s="24">
        <v>7650.2897471168917</v>
      </c>
      <c r="Q68" s="24">
        <v>10049.513093217096</v>
      </c>
      <c r="R68" s="24">
        <v>11999.107189875265</v>
      </c>
      <c r="S68" s="24">
        <v>23591.58323365208</v>
      </c>
      <c r="T68" s="24">
        <v>27575.613059898373</v>
      </c>
      <c r="U68" s="24">
        <v>28918.716758341034</v>
      </c>
      <c r="V68" s="24">
        <v>27517.034079445006</v>
      </c>
      <c r="W68" s="24">
        <v>26256.71224739882</v>
      </c>
      <c r="X68" s="24">
        <v>25054.1148528333</v>
      </c>
      <c r="Y68" s="24">
        <v>23970.556227324818</v>
      </c>
      <c r="Z68" s="24">
        <v>22808.709664054346</v>
      </c>
      <c r="AA68" s="24">
        <v>23255.33111688431</v>
      </c>
      <c r="AB68" s="24">
        <v>22444.827349556985</v>
      </c>
      <c r="AC68" s="24">
        <v>21474.117052293899</v>
      </c>
      <c r="AD68" s="24">
        <v>23442.871857045327</v>
      </c>
      <c r="AE68" s="24">
        <v>22369.152526442926</v>
      </c>
    </row>
    <row r="69" spans="1:31" x14ac:dyDescent="0.35">
      <c r="A69" s="28" t="s">
        <v>133</v>
      </c>
      <c r="B69" s="28" t="s">
        <v>68</v>
      </c>
      <c r="C69" s="24">
        <v>3.3316111494164057E-5</v>
      </c>
      <c r="D69" s="24">
        <v>4.3001811067515027E-5</v>
      </c>
      <c r="E69" s="24">
        <v>4.1142037215285256E-5</v>
      </c>
      <c r="F69" s="24">
        <v>3.914789337338991E-5</v>
      </c>
      <c r="G69" s="24">
        <v>3.7354860074240697E-5</v>
      </c>
      <c r="H69" s="24">
        <v>3.5643950438329104E-5</v>
      </c>
      <c r="I69" s="24">
        <v>3.5320414373304862E-5</v>
      </c>
      <c r="J69" s="24">
        <v>3.3608443076230898E-5</v>
      </c>
      <c r="K69" s="24">
        <v>3.2069125059971968E-5</v>
      </c>
      <c r="L69" s="24">
        <v>3.0600310159546285E-5</v>
      </c>
      <c r="M69" s="24">
        <v>4.6054131393524075E-5</v>
      </c>
      <c r="N69" s="24">
        <v>1.1341344045633096E-4</v>
      </c>
      <c r="O69" s="24">
        <v>1.1847999745751725E-4</v>
      </c>
      <c r="P69" s="24">
        <v>1.1408806148810074E-4</v>
      </c>
      <c r="Q69" s="24">
        <v>1.0915389736012886E-4</v>
      </c>
      <c r="R69" s="24">
        <v>1.143465643254315E-4</v>
      </c>
      <c r="S69" s="24">
        <v>2.1138437046850465E-4</v>
      </c>
      <c r="T69" s="24">
        <v>2.0170264349651495E-4</v>
      </c>
      <c r="U69" s="24">
        <v>1.9297925969038925E-4</v>
      </c>
      <c r="V69" s="24">
        <v>1.8362560517125578E-4</v>
      </c>
      <c r="W69" s="24">
        <v>1.7521527204021966E-4</v>
      </c>
      <c r="X69" s="24">
        <v>2.9076997654339977E-4</v>
      </c>
      <c r="Y69" s="24">
        <v>432.02202621082239</v>
      </c>
      <c r="Z69" s="24">
        <v>411.08203097861372</v>
      </c>
      <c r="AA69" s="24">
        <v>1013.483398577941</v>
      </c>
      <c r="AB69" s="24">
        <v>967.06431209216498</v>
      </c>
      <c r="AC69" s="24">
        <v>925.24000669128395</v>
      </c>
      <c r="AD69" s="24">
        <v>880.39386913742828</v>
      </c>
      <c r="AE69" s="24">
        <v>2241.4453968384382</v>
      </c>
    </row>
    <row r="70" spans="1:31" x14ac:dyDescent="0.35">
      <c r="A70" s="28" t="s">
        <v>133</v>
      </c>
      <c r="B70" s="28" t="s">
        <v>36</v>
      </c>
      <c r="C70" s="24">
        <v>2.11896651831498E-5</v>
      </c>
      <c r="D70" s="24">
        <v>2.0219146159078002E-5</v>
      </c>
      <c r="E70" s="24">
        <v>1.9344693702133198E-5</v>
      </c>
      <c r="F70" s="24">
        <v>1.8407061430361999E-5</v>
      </c>
      <c r="G70" s="24">
        <v>1.7563989907474999E-5</v>
      </c>
      <c r="H70" s="24">
        <v>1.87957370503081E-5</v>
      </c>
      <c r="I70" s="24">
        <v>1.94532546122671E-5</v>
      </c>
      <c r="J70" s="24">
        <v>2.0787130796727601E-5</v>
      </c>
      <c r="K70" s="24">
        <v>3.31557730445005E-5</v>
      </c>
      <c r="L70" s="24">
        <v>3.1637188006966097E-5</v>
      </c>
      <c r="M70" s="24">
        <v>3.0268919704939097E-5</v>
      </c>
      <c r="N70" s="24">
        <v>4.4210576436824799E-5</v>
      </c>
      <c r="O70" s="24">
        <v>4.2185664522159904E-5</v>
      </c>
      <c r="P70" s="24">
        <v>4.02534966654244E-5</v>
      </c>
      <c r="Q70" s="24">
        <v>4.3250333144129702E-5</v>
      </c>
      <c r="R70" s="24">
        <v>5.1595651755291396E-5</v>
      </c>
      <c r="S70" s="24">
        <v>5.4202859584772096E-5</v>
      </c>
      <c r="T70" s="24">
        <v>5.5657150219039897E-5</v>
      </c>
      <c r="U70" s="24">
        <v>8.8463613190883306E-5</v>
      </c>
      <c r="V70" s="24">
        <v>8.4175804870811397E-5</v>
      </c>
      <c r="W70" s="24">
        <v>5.3321714978616893E-4</v>
      </c>
      <c r="X70" s="24">
        <v>5.08794990051415E-4</v>
      </c>
      <c r="Y70" s="24">
        <v>4.8679025129384301E-4</v>
      </c>
      <c r="Z70" s="24">
        <v>401.03958309822002</v>
      </c>
      <c r="AA70" s="24">
        <v>393.116216104991</v>
      </c>
      <c r="AB70" s="24">
        <v>375.11089308061298</v>
      </c>
      <c r="AC70" s="24">
        <v>358.88782216058604</v>
      </c>
      <c r="AD70" s="24">
        <v>341.49262277491101</v>
      </c>
      <c r="AE70" s="24">
        <v>325.85173915930801</v>
      </c>
    </row>
    <row r="71" spans="1:31" x14ac:dyDescent="0.35">
      <c r="A71" s="28" t="s">
        <v>133</v>
      </c>
      <c r="B71" s="28" t="s">
        <v>73</v>
      </c>
      <c r="C71" s="24">
        <v>0</v>
      </c>
      <c r="D71" s="24">
        <v>0</v>
      </c>
      <c r="E71" s="24">
        <v>1.51065471793582E-5</v>
      </c>
      <c r="F71" s="24">
        <v>1.4374336767112801E-5</v>
      </c>
      <c r="G71" s="24">
        <v>1.3715970192166101E-5</v>
      </c>
      <c r="H71" s="24">
        <v>1.30877578117418E-5</v>
      </c>
      <c r="I71" s="24">
        <v>1.2521728866486999E-5</v>
      </c>
      <c r="J71" s="24">
        <v>1.1914803925499601E-5</v>
      </c>
      <c r="K71" s="24">
        <v>1.13690877106451E-5</v>
      </c>
      <c r="L71" s="24">
        <v>1.08483661317927E-5</v>
      </c>
      <c r="M71" s="24">
        <v>1.03791880397434E-5</v>
      </c>
      <c r="N71" s="24">
        <v>1.4355492166061299E-5</v>
      </c>
      <c r="O71" s="24">
        <v>1.36979887026203E-5</v>
      </c>
      <c r="P71" s="24">
        <v>1.3070599901876701E-5</v>
      </c>
      <c r="Q71" s="24">
        <v>1.3599149593961901E-5</v>
      </c>
      <c r="R71" s="24">
        <v>1.5096689152711401E-5</v>
      </c>
      <c r="S71" s="24">
        <v>1.6257903467348799E-5</v>
      </c>
      <c r="T71" s="24">
        <v>1.7125758270613599E-5</v>
      </c>
      <c r="U71" s="24">
        <v>1.8329598957411202E-5</v>
      </c>
      <c r="V71" s="24">
        <v>1.7441168063868697E-5</v>
      </c>
      <c r="W71" s="24">
        <v>3.3275167560619496E-5</v>
      </c>
      <c r="X71" s="24">
        <v>3.1751114071919799E-5</v>
      </c>
      <c r="Y71" s="24">
        <v>3.0377918611909702E-5</v>
      </c>
      <c r="Z71" s="24">
        <v>3.9769881117822203E-5</v>
      </c>
      <c r="AA71" s="24">
        <v>3.7948359830142099E-5</v>
      </c>
      <c r="AB71" s="24">
        <v>3.6210266999078202E-5</v>
      </c>
      <c r="AC71" s="24">
        <v>3.4644218824004499E-5</v>
      </c>
      <c r="AD71" s="24">
        <v>3.2965022549312102E-5</v>
      </c>
      <c r="AE71" s="24">
        <v>3.1455174175751902E-5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3.0321692748724611E-4</v>
      </c>
      <c r="D73" s="32">
        <v>3.0054075752326706E-4</v>
      </c>
      <c r="E73" s="32">
        <v>3.464596502130392E-4</v>
      </c>
      <c r="F73" s="32">
        <v>3.2966684108882619E-4</v>
      </c>
      <c r="G73" s="32">
        <v>3.145675963335673E-4</v>
      </c>
      <c r="H73" s="32">
        <v>3.0015992004611713E-4</v>
      </c>
      <c r="I73" s="32">
        <v>2.8839640339512607E-4</v>
      </c>
      <c r="J73" s="32">
        <v>3.090496430185621E-4</v>
      </c>
      <c r="K73" s="32">
        <v>2.9489469741939163E-4</v>
      </c>
      <c r="L73" s="32">
        <v>2.8138806994464435E-4</v>
      </c>
      <c r="M73" s="32">
        <v>3.2310943118491999E-4</v>
      </c>
      <c r="N73" s="32">
        <v>8402.343959590602</v>
      </c>
      <c r="O73" s="32">
        <v>8017.5037869905964</v>
      </c>
      <c r="P73" s="32">
        <v>7650.2898710715026</v>
      </c>
      <c r="Q73" s="32">
        <v>10049.513211810827</v>
      </c>
      <c r="R73" s="32">
        <v>11999.107313204118</v>
      </c>
      <c r="S73" s="32">
        <v>23591.583457102399</v>
      </c>
      <c r="T73" s="32">
        <v>27575.613273114323</v>
      </c>
      <c r="U73" s="32">
        <v>28918.716972261413</v>
      </c>
      <c r="V73" s="32">
        <v>27517.034282996719</v>
      </c>
      <c r="W73" s="32">
        <v>26256.712538001255</v>
      </c>
      <c r="X73" s="32">
        <v>25054.115253705535</v>
      </c>
      <c r="Y73" s="32">
        <v>24402.578358876115</v>
      </c>
      <c r="Z73" s="32">
        <v>24320.456388804108</v>
      </c>
      <c r="AA73" s="32">
        <v>25319.06708543644</v>
      </c>
      <c r="AB73" s="32">
        <v>24414.041060080497</v>
      </c>
      <c r="AC73" s="32">
        <v>23358.164765497932</v>
      </c>
      <c r="AD73" s="32">
        <v>25721.006511470703</v>
      </c>
      <c r="AE73" s="32">
        <v>25944.320046116743</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2.5411044086862598E-6</v>
      </c>
      <c r="D78" s="24">
        <v>2.4247179462543699E-6</v>
      </c>
      <c r="E78" s="24">
        <v>2.3198519668100202E-6</v>
      </c>
      <c r="F78" s="24">
        <v>2.2074093454221698E-6</v>
      </c>
      <c r="G78" s="24">
        <v>2.1063066264726598E-6</v>
      </c>
      <c r="H78" s="24">
        <v>2.0098345664447499E-6</v>
      </c>
      <c r="I78" s="24">
        <v>1.9229117675860399E-6</v>
      </c>
      <c r="J78" s="24">
        <v>1.82970873440189E-6</v>
      </c>
      <c r="K78" s="24">
        <v>1.7459052802227499E-6</v>
      </c>
      <c r="L78" s="24">
        <v>1.6659401522210601E-6</v>
      </c>
      <c r="M78" s="24">
        <v>1.59389035111812E-6</v>
      </c>
      <c r="N78" s="24">
        <v>1.51663490040462E-6</v>
      </c>
      <c r="O78" s="24">
        <v>1.4471707059168101E-6</v>
      </c>
      <c r="P78" s="24">
        <v>1.38088807761513E-6</v>
      </c>
      <c r="Q78" s="24">
        <v>1.3211664176233601E-6</v>
      </c>
      <c r="R78" s="24">
        <v>1.2571298250249799E-6</v>
      </c>
      <c r="S78" s="24">
        <v>1.1995513592790901E-6</v>
      </c>
      <c r="T78" s="24">
        <v>1.1446100751922901E-6</v>
      </c>
      <c r="U78" s="24">
        <v>1.0951071394787401E-6</v>
      </c>
      <c r="V78" s="24">
        <v>1.0420275812891499E-6</v>
      </c>
      <c r="W78" s="24">
        <v>9.9430112678845407E-7</v>
      </c>
      <c r="X78" s="24">
        <v>9.4876061678683198E-7</v>
      </c>
      <c r="Y78" s="24">
        <v>9.0772792203927308E-7</v>
      </c>
      <c r="Z78" s="24">
        <v>8.63730585777603E-7</v>
      </c>
      <c r="AA78" s="24">
        <v>8.2417040594821801E-7</v>
      </c>
      <c r="AB78" s="24">
        <v>7.8642214276726802E-7</v>
      </c>
      <c r="AC78" s="24">
        <v>7.5241038136408499E-7</v>
      </c>
      <c r="AD78" s="24">
        <v>1.4126085916572399E-6</v>
      </c>
      <c r="AE78" s="24">
        <v>1.3479089609683701E-6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1.231767959392658E-5</v>
      </c>
      <c r="D80" s="24">
        <v>1.1753511058227708E-5</v>
      </c>
      <c r="E80" s="24">
        <v>1.124518659478439E-5</v>
      </c>
      <c r="F80" s="24">
        <v>1.0700135325650301E-5</v>
      </c>
      <c r="G80" s="24">
        <v>1.0210052787586189E-5</v>
      </c>
      <c r="H80" s="24">
        <v>9.74241677816922E-6</v>
      </c>
      <c r="I80" s="24">
        <v>9.3210695946025412E-6</v>
      </c>
      <c r="J80" s="24">
        <v>8.8692797759630095E-6</v>
      </c>
      <c r="K80" s="24">
        <v>8.4630532179694194E-6</v>
      </c>
      <c r="L80" s="24">
        <v>8.0754324566794684E-6</v>
      </c>
      <c r="M80" s="24">
        <v>7.7261802332137992E-6</v>
      </c>
      <c r="N80" s="24">
        <v>7.3516942870557292E-6</v>
      </c>
      <c r="O80" s="24">
        <v>7.0149754619550106E-6</v>
      </c>
      <c r="P80" s="24">
        <v>6.6936788732463603E-6</v>
      </c>
      <c r="Q80" s="24">
        <v>6.4041857418026402E-6</v>
      </c>
      <c r="R80" s="24">
        <v>6.0937765247640296E-6</v>
      </c>
      <c r="S80" s="24">
        <v>5.8146722541392801E-6</v>
      </c>
      <c r="T80" s="24">
        <v>5.5483513853285609E-6</v>
      </c>
      <c r="U80" s="24">
        <v>9.3307461526063206E-6</v>
      </c>
      <c r="V80" s="24">
        <v>8.8784873137174215E-6</v>
      </c>
      <c r="W80" s="24">
        <v>1.0194656634762E-5</v>
      </c>
      <c r="X80" s="24">
        <v>9.7277257926558005E-6</v>
      </c>
      <c r="Y80" s="24">
        <v>9.3070139756014387E-6</v>
      </c>
      <c r="Z80" s="24">
        <v>8.855905429158719E-6</v>
      </c>
      <c r="AA80" s="24">
        <v>8.4502914366727111E-6</v>
      </c>
      <c r="AB80" s="24">
        <v>8.0632551844546208E-6</v>
      </c>
      <c r="AC80" s="24">
        <v>7.7145296125860196E-6</v>
      </c>
      <c r="AD80" s="24">
        <v>1.000759791366294E-5</v>
      </c>
      <c r="AE80" s="24">
        <v>9.5492346466399712E-6</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1.604690251489264E-4</v>
      </c>
      <c r="D82" s="24">
        <v>1.5311929874526711E-4</v>
      </c>
      <c r="E82" s="24">
        <v>3090.8571323989258</v>
      </c>
      <c r="F82" s="24">
        <v>5882.0931410768362</v>
      </c>
      <c r="G82" s="24">
        <v>8469.6077142952145</v>
      </c>
      <c r="H82" s="24">
        <v>10807.75876261859</v>
      </c>
      <c r="I82" s="24">
        <v>12948.514094759095</v>
      </c>
      <c r="J82" s="24">
        <v>14802.658379343855</v>
      </c>
      <c r="K82" s="24">
        <v>16492.761228084928</v>
      </c>
      <c r="L82" s="24">
        <v>17996.996545870312</v>
      </c>
      <c r="M82" s="24">
        <v>19344.513665361101</v>
      </c>
      <c r="N82" s="24">
        <v>20440.83634522176</v>
      </c>
      <c r="O82" s="24">
        <v>21467.511769540368</v>
      </c>
      <c r="P82" s="24">
        <v>22357.257096975078</v>
      </c>
      <c r="Q82" s="24">
        <v>23182.319718033792</v>
      </c>
      <c r="R82" s="24">
        <v>23763.810174667102</v>
      </c>
      <c r="S82" s="24">
        <v>24302.422502045512</v>
      </c>
      <c r="T82" s="24">
        <v>24741.845052246452</v>
      </c>
      <c r="U82" s="24">
        <v>25170.456492667796</v>
      </c>
      <c r="V82" s="24">
        <v>25396.798772826347</v>
      </c>
      <c r="W82" s="24">
        <v>24233.586605644312</v>
      </c>
      <c r="X82" s="24">
        <v>23123.651332057667</v>
      </c>
      <c r="Y82" s="24">
        <v>22123.582705926554</v>
      </c>
      <c r="Z82" s="24">
        <v>21051.258406990408</v>
      </c>
      <c r="AA82" s="24">
        <v>20087.078624627324</v>
      </c>
      <c r="AB82" s="24">
        <v>19167.059748692933</v>
      </c>
      <c r="AC82" s="24">
        <v>18338.108696171486</v>
      </c>
      <c r="AD82" s="24">
        <v>17449.265337804882</v>
      </c>
      <c r="AE82" s="24">
        <v>16650.062338604908</v>
      </c>
    </row>
    <row r="83" spans="1:31" x14ac:dyDescent="0.35">
      <c r="A83" s="28" t="s">
        <v>134</v>
      </c>
      <c r="B83" s="28" t="s">
        <v>68</v>
      </c>
      <c r="C83" s="24">
        <v>4.38542444722486E-6</v>
      </c>
      <c r="D83" s="24">
        <v>6.0906734349162795E-6</v>
      </c>
      <c r="E83" s="24">
        <v>8.5758954204992101E-6</v>
      </c>
      <c r="F83" s="24">
        <v>8.1602240002426216E-6</v>
      </c>
      <c r="G83" s="24">
        <v>7.7864732795742901E-6</v>
      </c>
      <c r="H83" s="24">
        <v>7.4298409126663301E-6</v>
      </c>
      <c r="I83" s="24">
        <v>7.1085097056176502E-6</v>
      </c>
      <c r="J83" s="24">
        <v>6.7639620892627598E-6</v>
      </c>
      <c r="K83" s="24">
        <v>7.9908097924310497E-6</v>
      </c>
      <c r="L83" s="24">
        <v>9.2092795840273902E-6</v>
      </c>
      <c r="M83" s="24">
        <v>1.1634457179223301E-5</v>
      </c>
      <c r="N83" s="24">
        <v>1.10705380661192E-5</v>
      </c>
      <c r="O83" s="24">
        <v>1.4743064337713499E-5</v>
      </c>
      <c r="P83" s="24">
        <v>1.4067809476950299E-5</v>
      </c>
      <c r="Q83" s="24">
        <v>1.5176030233338999E-5</v>
      </c>
      <c r="R83" s="24">
        <v>1.44404519955412E-5</v>
      </c>
      <c r="S83" s="24">
        <v>1.3779057242167999E-5</v>
      </c>
      <c r="T83" s="24">
        <v>1.31479553785136E-5</v>
      </c>
      <c r="U83" s="24">
        <v>1.3816132645768601E-5</v>
      </c>
      <c r="V83" s="24">
        <v>2.5089488179049898E-5</v>
      </c>
      <c r="W83" s="24">
        <v>2.3940351306356097E-5</v>
      </c>
      <c r="X83" s="24">
        <v>2.2843846657275699E-5</v>
      </c>
      <c r="Y83" s="24">
        <v>2.1855879228861002E-5</v>
      </c>
      <c r="Z83" s="24">
        <v>2.0796530447822801E-5</v>
      </c>
      <c r="AA83" s="24">
        <v>1.9844017594983903E-5</v>
      </c>
      <c r="AB83" s="24">
        <v>1.8935131285385098E-5</v>
      </c>
      <c r="AC83" s="24">
        <v>1.8116210845085302E-5</v>
      </c>
      <c r="AD83" s="24">
        <v>1.7238122817840499E-5</v>
      </c>
      <c r="AE83" s="24">
        <v>1.6448590468490101E-5</v>
      </c>
    </row>
    <row r="84" spans="1:31" x14ac:dyDescent="0.35">
      <c r="A84" s="28" t="s">
        <v>134</v>
      </c>
      <c r="B84" s="28" t="s">
        <v>36</v>
      </c>
      <c r="C84" s="24">
        <v>1.99050732667982E-5</v>
      </c>
      <c r="D84" s="24">
        <v>1.8993390514192299E-5</v>
      </c>
      <c r="E84" s="24">
        <v>1.81719504360518E-5</v>
      </c>
      <c r="F84" s="24">
        <v>1.7291160725331899E-5</v>
      </c>
      <c r="G84" s="24">
        <v>1.6499199158824299E-5</v>
      </c>
      <c r="H84" s="24">
        <v>1.5743510641465298E-5</v>
      </c>
      <c r="I84" s="24">
        <v>1.6985212707951998E-5</v>
      </c>
      <c r="J84" s="24">
        <v>1.93973417889753E-5</v>
      </c>
      <c r="K84" s="24">
        <v>2.8410315477550602E-5</v>
      </c>
      <c r="L84" s="24">
        <v>2.9490728625626001E-5</v>
      </c>
      <c r="M84" s="24">
        <v>2.8215291972620099E-5</v>
      </c>
      <c r="N84" s="24">
        <v>3.7423544841956901E-5</v>
      </c>
      <c r="O84" s="24">
        <v>3.5709489338795504E-5</v>
      </c>
      <c r="P84" s="24">
        <v>3.5074527423370904E-5</v>
      </c>
      <c r="Q84" s="24">
        <v>3.6913236519281601E-5</v>
      </c>
      <c r="R84" s="24">
        <v>3.9846704191797103E-5</v>
      </c>
      <c r="S84" s="24">
        <v>3.9012057470244606E-5</v>
      </c>
      <c r="T84" s="24">
        <v>4.0120247348887997E-5</v>
      </c>
      <c r="U84" s="24">
        <v>5.5302821928337098E-5</v>
      </c>
      <c r="V84" s="24">
        <v>5.2622308534925099E-5</v>
      </c>
      <c r="W84" s="24">
        <v>7.2588022929704702E-5</v>
      </c>
      <c r="X84" s="24">
        <v>6.92633806305398E-5</v>
      </c>
      <c r="Y84" s="24">
        <v>6.6267827163931799E-5</v>
      </c>
      <c r="Z84" s="24">
        <v>6.3055842818984402E-5</v>
      </c>
      <c r="AA84" s="24">
        <v>6.0167788925458499E-5</v>
      </c>
      <c r="AB84" s="24">
        <v>5.7412012310595697E-5</v>
      </c>
      <c r="AC84" s="24">
        <v>5.6498558765057498E-5</v>
      </c>
      <c r="AD84" s="24">
        <v>7.8846766488140194E-5</v>
      </c>
      <c r="AE84" s="24">
        <v>7.5235464176287692E-5</v>
      </c>
    </row>
    <row r="85" spans="1:31" x14ac:dyDescent="0.35">
      <c r="A85" s="28" t="s">
        <v>134</v>
      </c>
      <c r="B85" s="28" t="s">
        <v>73</v>
      </c>
      <c r="C85" s="24">
        <v>0</v>
      </c>
      <c r="D85" s="24">
        <v>0</v>
      </c>
      <c r="E85" s="24">
        <v>4.5505742017822897E-5</v>
      </c>
      <c r="F85" s="24">
        <v>4.3300090539242094E-5</v>
      </c>
      <c r="G85" s="24">
        <v>4.4762787031729701E-5</v>
      </c>
      <c r="H85" s="24">
        <v>4.5941110738930605E-5</v>
      </c>
      <c r="I85" s="24">
        <v>4.8315063879529305E-5</v>
      </c>
      <c r="J85" s="24">
        <v>4.83034423459258E-5</v>
      </c>
      <c r="K85" s="24">
        <v>5.1661854759966195E-5</v>
      </c>
      <c r="L85" s="24">
        <v>5.3880847435565703E-5</v>
      </c>
      <c r="M85" s="24">
        <v>5.8650260315762201E-5</v>
      </c>
      <c r="N85" s="24">
        <v>1.2700341675229689E-4</v>
      </c>
      <c r="O85" s="24">
        <v>1.9414582985825661E-4</v>
      </c>
      <c r="P85" s="24">
        <v>1.852536543711486E-4</v>
      </c>
      <c r="Q85" s="24">
        <v>2.2312409534939198E-4</v>
      </c>
      <c r="R85" s="24">
        <v>277.76821929675265</v>
      </c>
      <c r="S85" s="24">
        <v>1140.5327548862381</v>
      </c>
      <c r="T85" s="24">
        <v>1417.3393493363606</v>
      </c>
      <c r="U85" s="24">
        <v>2080.8130123015503</v>
      </c>
      <c r="V85" s="24">
        <v>1979.9565468595556</v>
      </c>
      <c r="W85" s="24">
        <v>2253.7967852992651</v>
      </c>
      <c r="X85" s="24">
        <v>2150.5694507652543</v>
      </c>
      <c r="Y85" s="24">
        <v>2057.5600464483505</v>
      </c>
      <c r="Z85" s="24">
        <v>1957.8306462126575</v>
      </c>
      <c r="AA85" s="24">
        <v>1868.1590128179444</v>
      </c>
      <c r="AB85" s="24">
        <v>1782.5944771700226</v>
      </c>
      <c r="AC85" s="24">
        <v>1705.499524295481</v>
      </c>
      <c r="AD85" s="24">
        <v>1622.8344957100812</v>
      </c>
      <c r="AE85" s="24">
        <v>1548.5061975801477</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1.7971323359876408E-4</v>
      </c>
      <c r="D87" s="32">
        <v>1.7338820118466546E-4</v>
      </c>
      <c r="E87" s="32">
        <v>3090.8571545398595</v>
      </c>
      <c r="F87" s="32">
        <v>5882.0931621446043</v>
      </c>
      <c r="G87" s="32">
        <v>8469.6077343980469</v>
      </c>
      <c r="H87" s="32">
        <v>10807.758781800683</v>
      </c>
      <c r="I87" s="32">
        <v>12948.514113111587</v>
      </c>
      <c r="J87" s="32">
        <v>14802.658396806804</v>
      </c>
      <c r="K87" s="32">
        <v>16492.761246284696</v>
      </c>
      <c r="L87" s="32">
        <v>17996.996564820962</v>
      </c>
      <c r="M87" s="32">
        <v>19344.513686315626</v>
      </c>
      <c r="N87" s="32">
        <v>20440.836365160627</v>
      </c>
      <c r="O87" s="32">
        <v>21467.511792745579</v>
      </c>
      <c r="P87" s="32">
        <v>22357.257119117454</v>
      </c>
      <c r="Q87" s="32">
        <v>23182.319740935174</v>
      </c>
      <c r="R87" s="32">
        <v>23763.81019645846</v>
      </c>
      <c r="S87" s="32">
        <v>24302.422522838791</v>
      </c>
      <c r="T87" s="32">
        <v>24741.845072087366</v>
      </c>
      <c r="U87" s="32">
        <v>25170.456516909784</v>
      </c>
      <c r="V87" s="32">
        <v>25396.798807836349</v>
      </c>
      <c r="W87" s="32">
        <v>24233.586640773621</v>
      </c>
      <c r="X87" s="32">
        <v>23123.651365578</v>
      </c>
      <c r="Y87" s="32">
        <v>22123.582737997174</v>
      </c>
      <c r="Z87" s="32">
        <v>21051.258437506574</v>
      </c>
      <c r="AA87" s="32">
        <v>20087.078653745804</v>
      </c>
      <c r="AB87" s="32">
        <v>19167.059776477741</v>
      </c>
      <c r="AC87" s="32">
        <v>18338.108722754638</v>
      </c>
      <c r="AD87" s="32">
        <v>17449.265366463209</v>
      </c>
      <c r="AE87" s="32">
        <v>16650.062365950642</v>
      </c>
    </row>
  </sheetData>
  <sheetProtection algorithmName="SHA-512" hashValue="DhOlXDQu926cJbwovx9gIpv1jyhcDwbTolqfpESMz94Op1aNtJirz/IzuZVYtXvqNd2h9/gnu552seYxMpGvPA==" saltValue="wqYgKkyZKtj5qzNHBSU+R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9A15-6569-404D-99CE-C00220D565B9}">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1728370.6699000001</v>
      </c>
      <c r="D6" s="24">
        <v>1463617.7716000001</v>
      </c>
      <c r="E6" s="24">
        <v>1422902.2638999999</v>
      </c>
      <c r="F6" s="24">
        <v>1321244.4264959765</v>
      </c>
      <c r="G6" s="24">
        <v>1172866.8679475337</v>
      </c>
      <c r="H6" s="24">
        <v>1012052.5908148007</v>
      </c>
      <c r="I6" s="24">
        <v>870432.49605140532</v>
      </c>
      <c r="J6" s="24">
        <v>904919.35797004122</v>
      </c>
      <c r="K6" s="24">
        <v>675729.39256590581</v>
      </c>
      <c r="L6" s="24">
        <v>625824.23946720909</v>
      </c>
      <c r="M6" s="24">
        <v>569182.01765396178</v>
      </c>
      <c r="N6" s="24">
        <v>506256.20992910664</v>
      </c>
      <c r="O6" s="24">
        <v>522075.3925197327</v>
      </c>
      <c r="P6" s="24">
        <v>462968.48573798768</v>
      </c>
      <c r="Q6" s="24">
        <v>386841.50949999999</v>
      </c>
      <c r="R6" s="24">
        <v>348970.57079999999</v>
      </c>
      <c r="S6" s="24">
        <v>274227.95569999999</v>
      </c>
      <c r="T6" s="24">
        <v>263630.64839999995</v>
      </c>
      <c r="U6" s="24">
        <v>239605.86045000001</v>
      </c>
      <c r="V6" s="24">
        <v>213651.74189999999</v>
      </c>
      <c r="W6" s="24">
        <v>195284.65685000003</v>
      </c>
      <c r="X6" s="24">
        <v>129802.71645000001</v>
      </c>
      <c r="Y6" s="24">
        <v>96487.076759999996</v>
      </c>
      <c r="Z6" s="24">
        <v>74575.868439999991</v>
      </c>
      <c r="AA6" s="24">
        <v>58186.496500000001</v>
      </c>
      <c r="AB6" s="24">
        <v>40195.346299999997</v>
      </c>
      <c r="AC6" s="24">
        <v>36772.935250000002</v>
      </c>
      <c r="AD6" s="24">
        <v>34367.912490000002</v>
      </c>
      <c r="AE6" s="24">
        <v>29541.013640000001</v>
      </c>
    </row>
    <row r="7" spans="1:31" x14ac:dyDescent="0.35">
      <c r="A7" s="28" t="s">
        <v>40</v>
      </c>
      <c r="B7" s="28" t="s">
        <v>71</v>
      </c>
      <c r="C7" s="24">
        <v>229248.53344</v>
      </c>
      <c r="D7" s="24">
        <v>209278.74409999998</v>
      </c>
      <c r="E7" s="24">
        <v>201245.51896000002</v>
      </c>
      <c r="F7" s="24">
        <v>148853.72682235253</v>
      </c>
      <c r="G7" s="24">
        <v>149605.69440936038</v>
      </c>
      <c r="H7" s="24">
        <v>137870.82698980771</v>
      </c>
      <c r="I7" s="24">
        <v>127263.54196052294</v>
      </c>
      <c r="J7" s="24">
        <v>119995.53880594324</v>
      </c>
      <c r="K7" s="24">
        <v>103684.33763557157</v>
      </c>
      <c r="L7" s="24">
        <v>105562.00105843358</v>
      </c>
      <c r="M7" s="24">
        <v>98986.639866450962</v>
      </c>
      <c r="N7" s="24">
        <v>93234.370089999997</v>
      </c>
      <c r="O7" s="24">
        <v>91072.57041</v>
      </c>
      <c r="P7" s="24">
        <v>84315.667480000004</v>
      </c>
      <c r="Q7" s="24">
        <v>84856.271759999989</v>
      </c>
      <c r="R7" s="24">
        <v>76656.794389999995</v>
      </c>
      <c r="S7" s="24">
        <v>67280.494359999997</v>
      </c>
      <c r="T7" s="24">
        <v>67354.546920000008</v>
      </c>
      <c r="U7" s="24">
        <v>56645.89903</v>
      </c>
      <c r="V7" s="24">
        <v>56802.381299999994</v>
      </c>
      <c r="W7" s="24">
        <v>59938.32344</v>
      </c>
      <c r="X7" s="24">
        <v>56655.023120000005</v>
      </c>
      <c r="Y7" s="24">
        <v>51428.657180000002</v>
      </c>
      <c r="Z7" s="24">
        <v>49795.716529999998</v>
      </c>
      <c r="AA7" s="24">
        <v>46822.720700000005</v>
      </c>
      <c r="AB7" s="24">
        <v>45312.958399999996</v>
      </c>
      <c r="AC7" s="24">
        <v>28757.965939999998</v>
      </c>
      <c r="AD7" s="24">
        <v>0</v>
      </c>
      <c r="AE7" s="24">
        <v>0</v>
      </c>
    </row>
    <row r="8" spans="1:31" x14ac:dyDescent="0.35">
      <c r="A8" s="28" t="s">
        <v>40</v>
      </c>
      <c r="B8" s="28" t="s">
        <v>20</v>
      </c>
      <c r="C8" s="24">
        <v>185249.15833323705</v>
      </c>
      <c r="D8" s="24">
        <v>177216.56977498098</v>
      </c>
      <c r="E8" s="24">
        <v>138481.01765475466</v>
      </c>
      <c r="F8" s="24">
        <v>137545.80907411565</v>
      </c>
      <c r="G8" s="24">
        <v>126018.75961546011</v>
      </c>
      <c r="H8" s="24">
        <v>121316.54854959124</v>
      </c>
      <c r="I8" s="24">
        <v>115017.47314110538</v>
      </c>
      <c r="J8" s="24">
        <v>117154.49567368647</v>
      </c>
      <c r="K8" s="24">
        <v>101952.9596459499</v>
      </c>
      <c r="L8" s="24">
        <v>104157.56523174253</v>
      </c>
      <c r="M8" s="24">
        <v>112293.50797493615</v>
      </c>
      <c r="N8" s="24">
        <v>201305.57240925528</v>
      </c>
      <c r="O8" s="24">
        <v>202462.26194678337</v>
      </c>
      <c r="P8" s="24">
        <v>226681.20041704908</v>
      </c>
      <c r="Q8" s="24">
        <v>147002.36186309753</v>
      </c>
      <c r="R8" s="24">
        <v>130453.03636659952</v>
      </c>
      <c r="S8" s="24">
        <v>183011.41145231851</v>
      </c>
      <c r="T8" s="24">
        <v>175206.82098940731</v>
      </c>
      <c r="U8" s="24">
        <v>142016.02321376879</v>
      </c>
      <c r="V8" s="24">
        <v>136766.08549180863</v>
      </c>
      <c r="W8" s="24">
        <v>130048.26369058409</v>
      </c>
      <c r="X8" s="24">
        <v>150455.70021907851</v>
      </c>
      <c r="Y8" s="24">
        <v>96005.570014340701</v>
      </c>
      <c r="Z8" s="24">
        <v>83760.733612162541</v>
      </c>
      <c r="AA8" s="24">
        <v>45774.998650584195</v>
      </c>
      <c r="AB8" s="24">
        <v>30886.711612820516</v>
      </c>
      <c r="AC8" s="24">
        <v>29712.023560509886</v>
      </c>
      <c r="AD8" s="24">
        <v>28387.320174665849</v>
      </c>
      <c r="AE8" s="24">
        <v>27195.468034632067</v>
      </c>
    </row>
    <row r="9" spans="1:31" x14ac:dyDescent="0.35">
      <c r="A9" s="28" t="s">
        <v>40</v>
      </c>
      <c r="B9" s="28" t="s">
        <v>32</v>
      </c>
      <c r="C9" s="24">
        <v>85573.568549999996</v>
      </c>
      <c r="D9" s="24">
        <v>82291.209060000008</v>
      </c>
      <c r="E9" s="24">
        <v>77364.292099999991</v>
      </c>
      <c r="F9" s="24">
        <v>13128.62263</v>
      </c>
      <c r="G9" s="24">
        <v>12100.383999999998</v>
      </c>
      <c r="H9" s="24">
        <v>12199.074369999998</v>
      </c>
      <c r="I9" s="24">
        <v>10996.984280000001</v>
      </c>
      <c r="J9" s="24">
        <v>11303.283100000001</v>
      </c>
      <c r="K9" s="24">
        <v>9661.5595271129678</v>
      </c>
      <c r="L9" s="24">
        <v>9383.2977219999993</v>
      </c>
      <c r="M9" s="24">
        <v>9130.0595229774262</v>
      </c>
      <c r="N9" s="24">
        <v>13254.231119999999</v>
      </c>
      <c r="O9" s="24">
        <v>9019.2877200000003</v>
      </c>
      <c r="P9" s="24">
        <v>19348.620329999998</v>
      </c>
      <c r="Q9" s="24">
        <v>4162.4362999999994</v>
      </c>
      <c r="R9" s="24">
        <v>3263.7666999999997</v>
      </c>
      <c r="S9" s="24">
        <v>11218.3415</v>
      </c>
      <c r="T9" s="24">
        <v>6956.9845999999998</v>
      </c>
      <c r="U9" s="24">
        <v>5218.6859999999997</v>
      </c>
      <c r="V9" s="24">
        <v>5111.1009999999997</v>
      </c>
      <c r="W9" s="24">
        <v>5776.3334999999997</v>
      </c>
      <c r="X9" s="24">
        <v>6516.1535000000003</v>
      </c>
      <c r="Y9" s="24">
        <v>5856.7094999999999</v>
      </c>
      <c r="Z9" s="24">
        <v>4867.2804999999998</v>
      </c>
      <c r="AA9" s="24">
        <v>6156.3085000000001</v>
      </c>
      <c r="AB9" s="24">
        <v>0</v>
      </c>
      <c r="AC9" s="24">
        <v>0</v>
      </c>
      <c r="AD9" s="24">
        <v>0</v>
      </c>
      <c r="AE9" s="24">
        <v>0</v>
      </c>
    </row>
    <row r="10" spans="1:31" x14ac:dyDescent="0.35">
      <c r="A10" s="28" t="s">
        <v>40</v>
      </c>
      <c r="B10" s="28" t="s">
        <v>66</v>
      </c>
      <c r="C10" s="24">
        <v>4463.0006776634336</v>
      </c>
      <c r="D10" s="24">
        <v>1825.8034463338754</v>
      </c>
      <c r="E10" s="24">
        <v>9310.3387910225647</v>
      </c>
      <c r="F10" s="24">
        <v>8271.9025715550215</v>
      </c>
      <c r="G10" s="24">
        <v>1365.7490269298739</v>
      </c>
      <c r="H10" s="24">
        <v>3552.1700714499589</v>
      </c>
      <c r="I10" s="24">
        <v>2454.6622002958998</v>
      </c>
      <c r="J10" s="24">
        <v>6538.4965447148306</v>
      </c>
      <c r="K10" s="24">
        <v>403.0716861785379</v>
      </c>
      <c r="L10" s="24">
        <v>716.21864993513282</v>
      </c>
      <c r="M10" s="24">
        <v>2080.3878194513554</v>
      </c>
      <c r="N10" s="24">
        <v>26068.661285544866</v>
      </c>
      <c r="O10" s="24">
        <v>14064.564272111955</v>
      </c>
      <c r="P10" s="24">
        <v>18896.946728259463</v>
      </c>
      <c r="Q10" s="24">
        <v>12738.651571854398</v>
      </c>
      <c r="R10" s="24">
        <v>16182.406610697361</v>
      </c>
      <c r="S10" s="24">
        <v>83016.537736956874</v>
      </c>
      <c r="T10" s="24">
        <v>65466.500753326509</v>
      </c>
      <c r="U10" s="24">
        <v>168951.24192973383</v>
      </c>
      <c r="V10" s="24">
        <v>188817.65712164011</v>
      </c>
      <c r="W10" s="24">
        <v>112493.22564099135</v>
      </c>
      <c r="X10" s="24">
        <v>169112.46188682938</v>
      </c>
      <c r="Y10" s="24">
        <v>267175.1226053214</v>
      </c>
      <c r="Z10" s="24">
        <v>153071.00873049072</v>
      </c>
      <c r="AA10" s="24">
        <v>184122.36082456872</v>
      </c>
      <c r="AB10" s="24">
        <v>273274.38526337856</v>
      </c>
      <c r="AC10" s="24">
        <v>293435.41294096631</v>
      </c>
      <c r="AD10" s="24">
        <v>421027.69268753933</v>
      </c>
      <c r="AE10" s="24">
        <v>403705.01702601614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2232904.9309009002</v>
      </c>
      <c r="D17" s="32">
        <v>1934230.0979813149</v>
      </c>
      <c r="E17" s="32">
        <v>1849303.4314057771</v>
      </c>
      <c r="F17" s="32">
        <v>1629044.4875939998</v>
      </c>
      <c r="G17" s="32">
        <v>1461957.4549992844</v>
      </c>
      <c r="H17" s="32">
        <v>1286991.2107956498</v>
      </c>
      <c r="I17" s="32">
        <v>1126165.1576333295</v>
      </c>
      <c r="J17" s="32">
        <v>1159911.1720943858</v>
      </c>
      <c r="K17" s="32">
        <v>891431.32106071885</v>
      </c>
      <c r="L17" s="32">
        <v>845643.32212932035</v>
      </c>
      <c r="M17" s="32">
        <v>791672.61283777771</v>
      </c>
      <c r="N17" s="32">
        <v>840119.04483390681</v>
      </c>
      <c r="O17" s="32">
        <v>838694.07686862815</v>
      </c>
      <c r="P17" s="32">
        <v>812210.92069329612</v>
      </c>
      <c r="Q17" s="32">
        <v>635601.23099495179</v>
      </c>
      <c r="R17" s="32">
        <v>575526.57486729696</v>
      </c>
      <c r="S17" s="32">
        <v>618754.74074927531</v>
      </c>
      <c r="T17" s="32">
        <v>578615.50166273373</v>
      </c>
      <c r="U17" s="32">
        <v>612437.71062350261</v>
      </c>
      <c r="V17" s="32">
        <v>601148.96681344882</v>
      </c>
      <c r="W17" s="32">
        <v>503540.8031215755</v>
      </c>
      <c r="X17" s="32">
        <v>512542.05517590791</v>
      </c>
      <c r="Y17" s="32">
        <v>516953.13605966209</v>
      </c>
      <c r="Z17" s="32">
        <v>366070.6078126533</v>
      </c>
      <c r="AA17" s="32">
        <v>341062.88517515291</v>
      </c>
      <c r="AB17" s="32">
        <v>389669.4015761991</v>
      </c>
      <c r="AC17" s="32">
        <v>388678.33769147622</v>
      </c>
      <c r="AD17" s="32">
        <v>483782.92535220517</v>
      </c>
      <c r="AE17" s="32">
        <v>460441.4987006482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915478.59349999996</v>
      </c>
      <c r="D20" s="24">
        <v>745327.30520000006</v>
      </c>
      <c r="E20" s="24">
        <v>703059.48699999996</v>
      </c>
      <c r="F20" s="24">
        <v>713061.6672561625</v>
      </c>
      <c r="G20" s="24">
        <v>590437.49354169355</v>
      </c>
      <c r="H20" s="24">
        <v>468917.85602090776</v>
      </c>
      <c r="I20" s="24">
        <v>383177.96127852227</v>
      </c>
      <c r="J20" s="24">
        <v>436311.9338999149</v>
      </c>
      <c r="K20" s="24">
        <v>250314.75616574404</v>
      </c>
      <c r="L20" s="24">
        <v>234269.77398068534</v>
      </c>
      <c r="M20" s="24">
        <v>201648.08168004375</v>
      </c>
      <c r="N20" s="24">
        <v>132982.59400556152</v>
      </c>
      <c r="O20" s="24">
        <v>154685.26418364499</v>
      </c>
      <c r="P20" s="24">
        <v>130308.03371488054</v>
      </c>
      <c r="Q20" s="24">
        <v>70831.11</v>
      </c>
      <c r="R20" s="24">
        <v>83322.727400000003</v>
      </c>
      <c r="S20" s="24">
        <v>85190.306599999996</v>
      </c>
      <c r="T20" s="24">
        <v>80264.852799999993</v>
      </c>
      <c r="U20" s="24">
        <v>73365.320299999992</v>
      </c>
      <c r="V20" s="24">
        <v>57317.080299999994</v>
      </c>
      <c r="W20" s="24">
        <v>49760.647299999997</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2333.8093628695251</v>
      </c>
      <c r="D22" s="24">
        <v>2209.6586598664358</v>
      </c>
      <c r="E22" s="24">
        <v>6448.5491648895295</v>
      </c>
      <c r="F22" s="24">
        <v>4007.4467631100897</v>
      </c>
      <c r="G22" s="24">
        <v>3751.6931779481097</v>
      </c>
      <c r="H22" s="24">
        <v>3620.1143714391901</v>
      </c>
      <c r="I22" s="24">
        <v>3492.913166126214</v>
      </c>
      <c r="J22" s="24">
        <v>3389.045673076042</v>
      </c>
      <c r="K22" s="24">
        <v>3220.5471645627299</v>
      </c>
      <c r="L22" s="24">
        <v>3100.6821608354903</v>
      </c>
      <c r="M22" s="24">
        <v>2963.6559711828245</v>
      </c>
      <c r="N22" s="24">
        <v>26387.492701001422</v>
      </c>
      <c r="O22" s="24">
        <v>20560.514251690398</v>
      </c>
      <c r="P22" s="24">
        <v>40684.624248461929</v>
      </c>
      <c r="Q22" s="24">
        <v>17917.466230873379</v>
      </c>
      <c r="R22" s="24">
        <v>14818.266235127576</v>
      </c>
      <c r="S22" s="24">
        <v>52482.815596637804</v>
      </c>
      <c r="T22" s="24">
        <v>54989.594144110299</v>
      </c>
      <c r="U22" s="24">
        <v>46683.52214319662</v>
      </c>
      <c r="V22" s="24">
        <v>40869.620481062739</v>
      </c>
      <c r="W22" s="24">
        <v>35468.579461715002</v>
      </c>
      <c r="X22" s="24">
        <v>46204.585914057257</v>
      </c>
      <c r="Y22" s="24">
        <v>2337.0887768567304</v>
      </c>
      <c r="Z22" s="24">
        <v>4.9362799999999899E-4</v>
      </c>
      <c r="AA22" s="24">
        <v>5.023024699999999E-4</v>
      </c>
      <c r="AB22" s="24">
        <v>4.9298986999999999E-4</v>
      </c>
      <c r="AC22" s="24">
        <v>4.7535393E-4</v>
      </c>
      <c r="AD22" s="24">
        <v>6.4319550000000001E-4</v>
      </c>
      <c r="AE22" s="24">
        <v>5.9595619999999901E-4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3.7550044848700002</v>
      </c>
      <c r="D24" s="24">
        <v>2.1336899699999989E-4</v>
      </c>
      <c r="E24" s="24">
        <v>1344.7392890895621</v>
      </c>
      <c r="F24" s="24">
        <v>4698.9517111195655</v>
      </c>
      <c r="G24" s="24">
        <v>577.92935542801195</v>
      </c>
      <c r="H24" s="24">
        <v>1607.2320752565959</v>
      </c>
      <c r="I24" s="24">
        <v>624.88255194772807</v>
      </c>
      <c r="J24" s="24">
        <v>890.50632139630193</v>
      </c>
      <c r="K24" s="24">
        <v>2.2362523299999999E-4</v>
      </c>
      <c r="L24" s="24">
        <v>2.2274977099999991E-4</v>
      </c>
      <c r="M24" s="24">
        <v>2.3544557599999998E-4</v>
      </c>
      <c r="N24" s="24">
        <v>2856.5242245594541</v>
      </c>
      <c r="O24" s="24">
        <v>1694.49527706668</v>
      </c>
      <c r="P24" s="24">
        <v>1598.1856086222397</v>
      </c>
      <c r="Q24" s="24">
        <v>2962.6583237918785</v>
      </c>
      <c r="R24" s="24">
        <v>1660.7586806849399</v>
      </c>
      <c r="S24" s="24">
        <v>12071.975238147344</v>
      </c>
      <c r="T24" s="24">
        <v>10230.167832227862</v>
      </c>
      <c r="U24" s="24">
        <v>61220.676824010399</v>
      </c>
      <c r="V24" s="24">
        <v>93659.895307052851</v>
      </c>
      <c r="W24" s="24">
        <v>37878.52269632955</v>
      </c>
      <c r="X24" s="24">
        <v>60177.003335130576</v>
      </c>
      <c r="Y24" s="24">
        <v>135784.79451869917</v>
      </c>
      <c r="Z24" s="24">
        <v>64075.996256999082</v>
      </c>
      <c r="AA24" s="24">
        <v>67209.493261650627</v>
      </c>
      <c r="AB24" s="24">
        <v>95091.648344798261</v>
      </c>
      <c r="AC24" s="24">
        <v>134255.49641901412</v>
      </c>
      <c r="AD24" s="24">
        <v>231613.68473505462</v>
      </c>
      <c r="AE24" s="24">
        <v>230216.95669561881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917816.15786735434</v>
      </c>
      <c r="D31" s="32">
        <v>747536.96407323552</v>
      </c>
      <c r="E31" s="32">
        <v>710852.77545397903</v>
      </c>
      <c r="F31" s="32">
        <v>721768.06573039223</v>
      </c>
      <c r="G31" s="32">
        <v>594767.11607506964</v>
      </c>
      <c r="H31" s="32">
        <v>474145.20246760355</v>
      </c>
      <c r="I31" s="32">
        <v>387295.75699659623</v>
      </c>
      <c r="J31" s="32">
        <v>440591.4858943873</v>
      </c>
      <c r="K31" s="32">
        <v>253535.303553932</v>
      </c>
      <c r="L31" s="32">
        <v>237370.45636427059</v>
      </c>
      <c r="M31" s="32">
        <v>204611.73788667214</v>
      </c>
      <c r="N31" s="32">
        <v>162226.61093112241</v>
      </c>
      <c r="O31" s="32">
        <v>176940.27371240206</v>
      </c>
      <c r="P31" s="32">
        <v>172590.84357196471</v>
      </c>
      <c r="Q31" s="32">
        <v>91711.234554665265</v>
      </c>
      <c r="R31" s="32">
        <v>99801.752315812526</v>
      </c>
      <c r="S31" s="32">
        <v>149745.09743478513</v>
      </c>
      <c r="T31" s="32">
        <v>145484.61477633816</v>
      </c>
      <c r="U31" s="32">
        <v>181269.51926720701</v>
      </c>
      <c r="V31" s="32">
        <v>191846.59608811559</v>
      </c>
      <c r="W31" s="32">
        <v>123107.74945804453</v>
      </c>
      <c r="X31" s="32">
        <v>106381.58924918783</v>
      </c>
      <c r="Y31" s="32">
        <v>138121.88329555589</v>
      </c>
      <c r="Z31" s="32">
        <v>64075.996750627084</v>
      </c>
      <c r="AA31" s="32">
        <v>67209.493763953098</v>
      </c>
      <c r="AB31" s="32">
        <v>95091.648837788132</v>
      </c>
      <c r="AC31" s="32">
        <v>134255.49689436806</v>
      </c>
      <c r="AD31" s="32">
        <v>231613.68537825011</v>
      </c>
      <c r="AE31" s="32">
        <v>230216.957291575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812892.07640000002</v>
      </c>
      <c r="D34" s="24">
        <v>718290.46640000003</v>
      </c>
      <c r="E34" s="24">
        <v>719842.77689999994</v>
      </c>
      <c r="F34" s="24">
        <v>608182.75923981401</v>
      </c>
      <c r="G34" s="24">
        <v>582429.37440584006</v>
      </c>
      <c r="H34" s="24">
        <v>543134.73479389295</v>
      </c>
      <c r="I34" s="24">
        <v>487254.53477288311</v>
      </c>
      <c r="J34" s="24">
        <v>468607.42407012632</v>
      </c>
      <c r="K34" s="24">
        <v>425414.63640016183</v>
      </c>
      <c r="L34" s="24">
        <v>391554.46548652375</v>
      </c>
      <c r="M34" s="24">
        <v>367533.93597391801</v>
      </c>
      <c r="N34" s="24">
        <v>373273.61592354515</v>
      </c>
      <c r="O34" s="24">
        <v>367390.12833608774</v>
      </c>
      <c r="P34" s="24">
        <v>332660.45202310715</v>
      </c>
      <c r="Q34" s="24">
        <v>316010.3995</v>
      </c>
      <c r="R34" s="24">
        <v>265647.84340000001</v>
      </c>
      <c r="S34" s="24">
        <v>189037.64909999998</v>
      </c>
      <c r="T34" s="24">
        <v>183365.79559999998</v>
      </c>
      <c r="U34" s="24">
        <v>166240.54015000002</v>
      </c>
      <c r="V34" s="24">
        <v>156334.66159999999</v>
      </c>
      <c r="W34" s="24">
        <v>145524.00955000002</v>
      </c>
      <c r="X34" s="24">
        <v>129802.71645000001</v>
      </c>
      <c r="Y34" s="24">
        <v>96487.076759999996</v>
      </c>
      <c r="Z34" s="24">
        <v>74575.868439999991</v>
      </c>
      <c r="AA34" s="24">
        <v>58186.496500000001</v>
      </c>
      <c r="AB34" s="24">
        <v>40195.346299999997</v>
      </c>
      <c r="AC34" s="24">
        <v>36772.935250000002</v>
      </c>
      <c r="AD34" s="24">
        <v>34367.912490000002</v>
      </c>
      <c r="AE34" s="24">
        <v>29541.013640000001</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89909.376618476512</v>
      </c>
      <c r="D36" s="24">
        <v>87630.052776005381</v>
      </c>
      <c r="E36" s="24">
        <v>92241.816116895032</v>
      </c>
      <c r="F36" s="24">
        <v>102641.50993264868</v>
      </c>
      <c r="G36" s="24">
        <v>92782.680068917965</v>
      </c>
      <c r="H36" s="24">
        <v>89361.571823797829</v>
      </c>
      <c r="I36" s="24">
        <v>84421.337619370708</v>
      </c>
      <c r="J36" s="24">
        <v>87556.641629029662</v>
      </c>
      <c r="K36" s="24">
        <v>73853.434120898572</v>
      </c>
      <c r="L36" s="24">
        <v>77272.694717292921</v>
      </c>
      <c r="M36" s="24">
        <v>86556.975629598965</v>
      </c>
      <c r="N36" s="24">
        <v>141516.39318160267</v>
      </c>
      <c r="O36" s="24">
        <v>150886.18918068169</v>
      </c>
      <c r="P36" s="24">
        <v>139225.02766976436</v>
      </c>
      <c r="Q36" s="24">
        <v>109760.65716053077</v>
      </c>
      <c r="R36" s="24">
        <v>95806.015663866448</v>
      </c>
      <c r="S36" s="24">
        <v>130528.5952761199</v>
      </c>
      <c r="T36" s="24">
        <v>120217.22626531259</v>
      </c>
      <c r="U36" s="24">
        <v>95332.500368169291</v>
      </c>
      <c r="V36" s="24">
        <v>95896.464352768176</v>
      </c>
      <c r="W36" s="24">
        <v>94579.683386604695</v>
      </c>
      <c r="X36" s="24">
        <v>104251.11346121308</v>
      </c>
      <c r="Y36" s="24">
        <v>93668.480430527488</v>
      </c>
      <c r="Z36" s="24">
        <v>83760.732402471927</v>
      </c>
      <c r="AA36" s="24">
        <v>45774.997435659738</v>
      </c>
      <c r="AB36" s="24">
        <v>30886.710416907339</v>
      </c>
      <c r="AC36" s="24">
        <v>29712.022392950857</v>
      </c>
      <c r="AD36" s="24">
        <v>28387.31836664915</v>
      </c>
      <c r="AE36" s="24">
        <v>27195.466344208358</v>
      </c>
    </row>
    <row r="37" spans="1:31" x14ac:dyDescent="0.35">
      <c r="A37" s="28" t="s">
        <v>131</v>
      </c>
      <c r="B37" s="28" t="s">
        <v>32</v>
      </c>
      <c r="C37" s="24">
        <v>2287.0497999999998</v>
      </c>
      <c r="D37" s="24">
        <v>2233.7759999999998</v>
      </c>
      <c r="E37" s="24">
        <v>4294.0820000000003</v>
      </c>
      <c r="F37" s="24">
        <v>4360.9399999999996</v>
      </c>
      <c r="G37" s="24">
        <v>4343.2794999999996</v>
      </c>
      <c r="H37" s="24">
        <v>4179.8721999999998</v>
      </c>
      <c r="I37" s="24">
        <v>3822.7347999999997</v>
      </c>
      <c r="J37" s="24">
        <v>3557.5549999999998</v>
      </c>
      <c r="K37" s="24">
        <v>3423.3282000000004</v>
      </c>
      <c r="L37" s="24">
        <v>3453.7784999999999</v>
      </c>
      <c r="M37" s="24">
        <v>3452.1387999999997</v>
      </c>
      <c r="N37" s="24">
        <v>3331.8697999999999</v>
      </c>
      <c r="O37" s="24">
        <v>3120.3245000000002</v>
      </c>
      <c r="P37" s="24">
        <v>2904.9032000000002</v>
      </c>
      <c r="Q37" s="24">
        <v>2750.2307999999998</v>
      </c>
      <c r="R37" s="24">
        <v>2598.7307999999998</v>
      </c>
      <c r="S37" s="24">
        <v>6693.5990000000002</v>
      </c>
      <c r="T37" s="24">
        <v>5609.45</v>
      </c>
      <c r="U37" s="24">
        <v>5218.6859999999997</v>
      </c>
      <c r="V37" s="24">
        <v>5111.1009999999997</v>
      </c>
      <c r="W37" s="24">
        <v>5776.3334999999997</v>
      </c>
      <c r="X37" s="24">
        <v>6516.1535000000003</v>
      </c>
      <c r="Y37" s="24">
        <v>5856.7094999999999</v>
      </c>
      <c r="Z37" s="24">
        <v>4867.2804999999998</v>
      </c>
      <c r="AA37" s="24">
        <v>6156.3085000000001</v>
      </c>
      <c r="AB37" s="24">
        <v>0</v>
      </c>
      <c r="AC37" s="24">
        <v>0</v>
      </c>
      <c r="AD37" s="24">
        <v>0</v>
      </c>
      <c r="AE37" s="24">
        <v>0</v>
      </c>
    </row>
    <row r="38" spans="1:31" x14ac:dyDescent="0.35">
      <c r="A38" s="28" t="s">
        <v>131</v>
      </c>
      <c r="B38" s="28" t="s">
        <v>66</v>
      </c>
      <c r="C38" s="24">
        <v>3.8151576600000005E-4</v>
      </c>
      <c r="D38" s="24">
        <v>3.756622759999999E-4</v>
      </c>
      <c r="E38" s="24">
        <v>52.797338805025994</v>
      </c>
      <c r="F38" s="24">
        <v>2586.396122265046</v>
      </c>
      <c r="G38" s="24">
        <v>483.98858454039902</v>
      </c>
      <c r="H38" s="24">
        <v>762.20791493000297</v>
      </c>
      <c r="I38" s="24">
        <v>1220.8501142933728</v>
      </c>
      <c r="J38" s="24">
        <v>4646.3695141258704</v>
      </c>
      <c r="K38" s="24">
        <v>403.07010957234797</v>
      </c>
      <c r="L38" s="24">
        <v>613.45767453156191</v>
      </c>
      <c r="M38" s="24">
        <v>2025.6094607955283</v>
      </c>
      <c r="N38" s="24">
        <v>13381.730120701011</v>
      </c>
      <c r="O38" s="24">
        <v>6677.6517390464514</v>
      </c>
      <c r="P38" s="24">
        <v>2743.2573510235106</v>
      </c>
      <c r="Q38" s="24">
        <v>3444.4400164049193</v>
      </c>
      <c r="R38" s="24">
        <v>8352.989782891671</v>
      </c>
      <c r="S38" s="24">
        <v>44833.985811201965</v>
      </c>
      <c r="T38" s="24">
        <v>31376.70978268392</v>
      </c>
      <c r="U38" s="24">
        <v>62518.253797458143</v>
      </c>
      <c r="V38" s="24">
        <v>59159.618299774222</v>
      </c>
      <c r="W38" s="24">
        <v>47878.830676713929</v>
      </c>
      <c r="X38" s="24">
        <v>74692.232920939976</v>
      </c>
      <c r="Y38" s="24">
        <v>75052.488436211614</v>
      </c>
      <c r="Z38" s="24">
        <v>65010.447251510595</v>
      </c>
      <c r="AA38" s="24">
        <v>96540.067355912979</v>
      </c>
      <c r="AB38" s="24">
        <v>152511.02044329344</v>
      </c>
      <c r="AC38" s="24">
        <v>130142.66039836287</v>
      </c>
      <c r="AD38" s="24">
        <v>125276.71435003492</v>
      </c>
      <c r="AE38" s="24">
        <v>105142.09381794494</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905088.50319999224</v>
      </c>
      <c r="D45" s="32">
        <v>808154.29555166757</v>
      </c>
      <c r="E45" s="32">
        <v>816431.4723557001</v>
      </c>
      <c r="F45" s="32">
        <v>717771.6052947276</v>
      </c>
      <c r="G45" s="32">
        <v>680039.32255929837</v>
      </c>
      <c r="H45" s="32">
        <v>637438.38673262065</v>
      </c>
      <c r="I45" s="32">
        <v>576719.45730654721</v>
      </c>
      <c r="J45" s="32">
        <v>564367.99021328194</v>
      </c>
      <c r="K45" s="32">
        <v>503094.46883063269</v>
      </c>
      <c r="L45" s="32">
        <v>472894.39637834823</v>
      </c>
      <c r="M45" s="32">
        <v>459568.6598643125</v>
      </c>
      <c r="N45" s="32">
        <v>531503.6090258488</v>
      </c>
      <c r="O45" s="32">
        <v>528074.29375581583</v>
      </c>
      <c r="P45" s="32">
        <v>477533.640243895</v>
      </c>
      <c r="Q45" s="32">
        <v>431965.72747693566</v>
      </c>
      <c r="R45" s="32">
        <v>372405.57964675809</v>
      </c>
      <c r="S45" s="32">
        <v>371093.82918732183</v>
      </c>
      <c r="T45" s="32">
        <v>340569.18164799653</v>
      </c>
      <c r="U45" s="32">
        <v>329309.98031562741</v>
      </c>
      <c r="V45" s="32">
        <v>316501.84525254241</v>
      </c>
      <c r="W45" s="32">
        <v>293758.85711331863</v>
      </c>
      <c r="X45" s="32">
        <v>315262.21633215307</v>
      </c>
      <c r="Y45" s="32">
        <v>271064.7551267391</v>
      </c>
      <c r="Z45" s="32">
        <v>228214.32859398253</v>
      </c>
      <c r="AA45" s="32">
        <v>206657.86979157271</v>
      </c>
      <c r="AB45" s="32">
        <v>223593.07716020077</v>
      </c>
      <c r="AC45" s="32">
        <v>196627.61804131372</v>
      </c>
      <c r="AD45" s="32">
        <v>188031.94520668406</v>
      </c>
      <c r="AE45" s="32">
        <v>161878.57380215329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229248.53344</v>
      </c>
      <c r="D49" s="24">
        <v>209278.74409999998</v>
      </c>
      <c r="E49" s="24">
        <v>201245.51896000002</v>
      </c>
      <c r="F49" s="24">
        <v>148853.72682235253</v>
      </c>
      <c r="G49" s="24">
        <v>149605.69440936038</v>
      </c>
      <c r="H49" s="24">
        <v>137870.82698980771</v>
      </c>
      <c r="I49" s="24">
        <v>127263.54196052294</v>
      </c>
      <c r="J49" s="24">
        <v>119995.53880594324</v>
      </c>
      <c r="K49" s="24">
        <v>103684.33763557157</v>
      </c>
      <c r="L49" s="24">
        <v>105562.00105843358</v>
      </c>
      <c r="M49" s="24">
        <v>98986.639866450962</v>
      </c>
      <c r="N49" s="24">
        <v>93234.370089999997</v>
      </c>
      <c r="O49" s="24">
        <v>91072.57041</v>
      </c>
      <c r="P49" s="24">
        <v>84315.667480000004</v>
      </c>
      <c r="Q49" s="24">
        <v>84856.271759999989</v>
      </c>
      <c r="R49" s="24">
        <v>76656.794389999995</v>
      </c>
      <c r="S49" s="24">
        <v>67280.494359999997</v>
      </c>
      <c r="T49" s="24">
        <v>67354.546920000008</v>
      </c>
      <c r="U49" s="24">
        <v>56645.89903</v>
      </c>
      <c r="V49" s="24">
        <v>56802.381299999994</v>
      </c>
      <c r="W49" s="24">
        <v>59938.32344</v>
      </c>
      <c r="X49" s="24">
        <v>56655.023120000005</v>
      </c>
      <c r="Y49" s="24">
        <v>51428.657180000002</v>
      </c>
      <c r="Z49" s="24">
        <v>49795.716529999998</v>
      </c>
      <c r="AA49" s="24">
        <v>46822.720700000005</v>
      </c>
      <c r="AB49" s="24">
        <v>45312.958399999996</v>
      </c>
      <c r="AC49" s="24">
        <v>28757.965939999998</v>
      </c>
      <c r="AD49" s="24">
        <v>0</v>
      </c>
      <c r="AE49" s="24">
        <v>0</v>
      </c>
    </row>
    <row r="50" spans="1:31" x14ac:dyDescent="0.35">
      <c r="A50" s="28" t="s">
        <v>132</v>
      </c>
      <c r="B50" s="28" t="s">
        <v>20</v>
      </c>
      <c r="C50" s="24">
        <v>1.1307860000000001E-4</v>
      </c>
      <c r="D50" s="24">
        <v>1.1096261E-4</v>
      </c>
      <c r="E50" s="24">
        <v>1.1499697000000001E-4</v>
      </c>
      <c r="F50" s="24">
        <v>1.2963231E-4</v>
      </c>
      <c r="G50" s="24">
        <v>1.2621745000000002E-4</v>
      </c>
      <c r="H50" s="24">
        <v>1.2020022399999999E-4</v>
      </c>
      <c r="I50" s="24">
        <v>1.2145312E-4</v>
      </c>
      <c r="J50" s="24">
        <v>1.2699704999999999E-4</v>
      </c>
      <c r="K50" s="24">
        <v>1.2252387E-4</v>
      </c>
      <c r="L50" s="24">
        <v>1.1938391E-4</v>
      </c>
      <c r="M50" s="24">
        <v>1.2695438999999999E-4</v>
      </c>
      <c r="N50" s="24">
        <v>1.8376005999999999E-4</v>
      </c>
      <c r="O50" s="24">
        <v>1.7749174E-4</v>
      </c>
      <c r="P50" s="24">
        <v>1.7263719999999999E-4</v>
      </c>
      <c r="Q50" s="24">
        <v>1.6336679999999902E-4</v>
      </c>
      <c r="R50" s="24">
        <v>1.6171830999999999E-4</v>
      </c>
      <c r="S50" s="24">
        <v>2.048641E-4</v>
      </c>
      <c r="T50" s="24">
        <v>2.1228056000000001E-4</v>
      </c>
      <c r="U50" s="24">
        <v>2.8051090000000002E-4</v>
      </c>
      <c r="V50" s="24">
        <v>2.6247906999999997E-4</v>
      </c>
      <c r="W50" s="24">
        <v>2.8889626000000001E-4</v>
      </c>
      <c r="X50" s="24">
        <v>2.9004049999999999E-4</v>
      </c>
      <c r="Y50" s="24">
        <v>2.7677046999999999E-4</v>
      </c>
      <c r="Z50" s="24">
        <v>2.4558958000000001E-4</v>
      </c>
      <c r="AA50" s="24">
        <v>2.4496472000000002E-4</v>
      </c>
      <c r="AB50" s="24">
        <v>2.3763539999999901E-4</v>
      </c>
      <c r="AC50" s="24">
        <v>2.4618068000000002E-4</v>
      </c>
      <c r="AD50" s="24">
        <v>5.5665209999999996E-4</v>
      </c>
      <c r="AE50" s="24">
        <v>5.2398389999999998E-4</v>
      </c>
    </row>
    <row r="51" spans="1:31" x14ac:dyDescent="0.35">
      <c r="A51" s="28" t="s">
        <v>132</v>
      </c>
      <c r="B51" s="28" t="s">
        <v>32</v>
      </c>
      <c r="C51" s="24">
        <v>731.41774999999996</v>
      </c>
      <c r="D51" s="24">
        <v>241.50806</v>
      </c>
      <c r="E51" s="24">
        <v>815.86609999999996</v>
      </c>
      <c r="F51" s="24">
        <v>967.68543999999997</v>
      </c>
      <c r="G51" s="24">
        <v>332.02790000000005</v>
      </c>
      <c r="H51" s="24">
        <v>954.35239999999999</v>
      </c>
      <c r="I51" s="24">
        <v>455.03975000000003</v>
      </c>
      <c r="J51" s="24">
        <v>1185.1994</v>
      </c>
      <c r="K51" s="24">
        <v>4.7112968E-5</v>
      </c>
      <c r="L51" s="24">
        <v>41.785061999999996</v>
      </c>
      <c r="M51" s="24">
        <v>5.2977428000000002E-5</v>
      </c>
      <c r="N51" s="24">
        <v>1365.7382</v>
      </c>
      <c r="O51" s="24">
        <v>561.80969999999991</v>
      </c>
      <c r="P51" s="24">
        <v>498.18053000000003</v>
      </c>
      <c r="Q51" s="24">
        <v>1412.2055</v>
      </c>
      <c r="R51" s="24">
        <v>665.03589999999997</v>
      </c>
      <c r="S51" s="24">
        <v>4524.7425000000003</v>
      </c>
      <c r="T51" s="24">
        <v>1347.5346000000002</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696.990355434604</v>
      </c>
      <c r="D52" s="24">
        <v>3.2955116700000001E-4</v>
      </c>
      <c r="E52" s="24">
        <v>748.40510325195589</v>
      </c>
      <c r="F52" s="24">
        <v>170.48804262321701</v>
      </c>
      <c r="G52" s="24">
        <v>4.2554676499999988E-4</v>
      </c>
      <c r="H52" s="24">
        <v>199.00510279274098</v>
      </c>
      <c r="I52" s="24">
        <v>167.54379187844597</v>
      </c>
      <c r="J52" s="24">
        <v>4.353621479999998E-4</v>
      </c>
      <c r="K52" s="24">
        <v>4.0943560499999968E-4</v>
      </c>
      <c r="L52" s="24">
        <v>3.9977298399999976E-4</v>
      </c>
      <c r="M52" s="24">
        <v>4.240514679999997E-4</v>
      </c>
      <c r="N52" s="24">
        <v>2791.4112541390127</v>
      </c>
      <c r="O52" s="24">
        <v>867.21902480205506</v>
      </c>
      <c r="P52" s="24">
        <v>1194.4239647228401</v>
      </c>
      <c r="Q52" s="24">
        <v>562.95529467881408</v>
      </c>
      <c r="R52" s="24">
        <v>57.952532159713002</v>
      </c>
      <c r="S52" s="24">
        <v>2252.4029282804199</v>
      </c>
      <c r="T52" s="24">
        <v>610.27180210969686</v>
      </c>
      <c r="U52" s="24">
        <v>12657.59713163002</v>
      </c>
      <c r="V52" s="24">
        <v>6672.0771787790509</v>
      </c>
      <c r="W52" s="24">
        <v>3211.076507795246</v>
      </c>
      <c r="X52" s="24">
        <v>1782.18958963208</v>
      </c>
      <c r="Y52" s="24">
        <v>15360.980571777209</v>
      </c>
      <c r="Z52" s="24">
        <v>7473.1010583187808</v>
      </c>
      <c r="AA52" s="24">
        <v>6900.9660335348199</v>
      </c>
      <c r="AB52" s="24">
        <v>4801.0913015399155</v>
      </c>
      <c r="AC52" s="24">
        <v>2435.4958121794002</v>
      </c>
      <c r="AD52" s="24">
        <v>18738.224605936699</v>
      </c>
      <c r="AE52" s="24">
        <v>24123.1227191252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230676.94165851318</v>
      </c>
      <c r="D59" s="32">
        <v>209520.25260051375</v>
      </c>
      <c r="E59" s="32">
        <v>202809.79027824895</v>
      </c>
      <c r="F59" s="32">
        <v>149991.90043460805</v>
      </c>
      <c r="G59" s="32">
        <v>149937.72286112461</v>
      </c>
      <c r="H59" s="32">
        <v>139024.18461280069</v>
      </c>
      <c r="I59" s="32">
        <v>127886.1256238545</v>
      </c>
      <c r="J59" s="32">
        <v>121180.73876830244</v>
      </c>
      <c r="K59" s="32">
        <v>103684.33821464403</v>
      </c>
      <c r="L59" s="32">
        <v>105603.78663959047</v>
      </c>
      <c r="M59" s="32">
        <v>98986.640470434242</v>
      </c>
      <c r="N59" s="32">
        <v>97391.519727899067</v>
      </c>
      <c r="O59" s="32">
        <v>92501.59931229378</v>
      </c>
      <c r="P59" s="32">
        <v>86008.27214736004</v>
      </c>
      <c r="Q59" s="32">
        <v>86831.432718045602</v>
      </c>
      <c r="R59" s="32">
        <v>77379.782983878031</v>
      </c>
      <c r="S59" s="32">
        <v>74057.639993144534</v>
      </c>
      <c r="T59" s="32">
        <v>69312.353534390262</v>
      </c>
      <c r="U59" s="32">
        <v>69303.496442140924</v>
      </c>
      <c r="V59" s="32">
        <v>63474.458741258117</v>
      </c>
      <c r="W59" s="32">
        <v>63149.400236691508</v>
      </c>
      <c r="X59" s="32">
        <v>58437.212999672585</v>
      </c>
      <c r="Y59" s="32">
        <v>66789.638028547677</v>
      </c>
      <c r="Z59" s="32">
        <v>57268.817833908361</v>
      </c>
      <c r="AA59" s="32">
        <v>53723.686978499551</v>
      </c>
      <c r="AB59" s="32">
        <v>50114.049939175311</v>
      </c>
      <c r="AC59" s="32">
        <v>31193.461998360079</v>
      </c>
      <c r="AD59" s="32">
        <v>18738.225162588798</v>
      </c>
      <c r="AE59" s="32">
        <v>24123.123243109101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93005.972121047089</v>
      </c>
      <c r="D64" s="24">
        <v>87376.858113658964</v>
      </c>
      <c r="E64" s="24">
        <v>39790.652140552651</v>
      </c>
      <c r="F64" s="24">
        <v>30896.852133442771</v>
      </c>
      <c r="G64" s="24">
        <v>29484.386131492629</v>
      </c>
      <c r="H64" s="24">
        <v>28334.862125020671</v>
      </c>
      <c r="I64" s="24">
        <v>27103.222121527921</v>
      </c>
      <c r="J64" s="24">
        <v>26208.808129055051</v>
      </c>
      <c r="K64" s="24">
        <v>24878.97812268851</v>
      </c>
      <c r="L64" s="24">
        <v>23784.188119864692</v>
      </c>
      <c r="M64" s="24">
        <v>22772.87612915197</v>
      </c>
      <c r="N64" s="24">
        <v>33401.686196322604</v>
      </c>
      <c r="O64" s="24">
        <v>31015.558195443999</v>
      </c>
      <c r="P64" s="24">
        <v>46771.548189637753</v>
      </c>
      <c r="Q64" s="24">
        <v>19324.23817777522</v>
      </c>
      <c r="R64" s="24">
        <v>19828.754177581879</v>
      </c>
      <c r="S64" s="24">
        <v>2.34022899999999E-4</v>
      </c>
      <c r="T64" s="24">
        <v>2.2853355E-4</v>
      </c>
      <c r="U64" s="24">
        <v>2.6910775999999998E-4</v>
      </c>
      <c r="V64" s="24">
        <v>2.5116309999999997E-4</v>
      </c>
      <c r="W64" s="24">
        <v>4.0100195999999996E-4</v>
      </c>
      <c r="X64" s="24">
        <v>4.0592756999999999E-4</v>
      </c>
      <c r="Y64" s="24">
        <v>3.8897874999999999E-4</v>
      </c>
      <c r="Z64" s="24">
        <v>3.3990600000000001E-4</v>
      </c>
      <c r="AA64" s="24">
        <v>3.4135485E-4</v>
      </c>
      <c r="AB64" s="24">
        <v>3.3236170000000001E-4</v>
      </c>
      <c r="AC64" s="24">
        <v>3.1945976999999998E-4</v>
      </c>
      <c r="AD64" s="24">
        <v>4.4690529999999998E-4</v>
      </c>
      <c r="AE64" s="24">
        <v>4.1593750000000002E-4</v>
      </c>
    </row>
    <row r="65" spans="1:31" x14ac:dyDescent="0.35">
      <c r="A65" s="28" t="s">
        <v>133</v>
      </c>
      <c r="B65" s="28" t="s">
        <v>32</v>
      </c>
      <c r="C65" s="24">
        <v>82555.100999999995</v>
      </c>
      <c r="D65" s="24">
        <v>79815.925000000003</v>
      </c>
      <c r="E65" s="24">
        <v>72254.343999999997</v>
      </c>
      <c r="F65" s="24">
        <v>7799.99719</v>
      </c>
      <c r="G65" s="24">
        <v>7425.0765999999994</v>
      </c>
      <c r="H65" s="24">
        <v>7064.8497699999998</v>
      </c>
      <c r="I65" s="24">
        <v>6719.2097300000005</v>
      </c>
      <c r="J65" s="24">
        <v>6560.5286999999998</v>
      </c>
      <c r="K65" s="24">
        <v>6238.23128</v>
      </c>
      <c r="L65" s="24">
        <v>5887.73416</v>
      </c>
      <c r="M65" s="24">
        <v>5677.9206699999995</v>
      </c>
      <c r="N65" s="24">
        <v>8556.6231199999984</v>
      </c>
      <c r="O65" s="24">
        <v>5337.1535199999998</v>
      </c>
      <c r="P65" s="24">
        <v>15945.536599999999</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3762.2547938949956</v>
      </c>
      <c r="D66" s="24">
        <v>1825.8023917506805</v>
      </c>
      <c r="E66" s="24">
        <v>7164.3969198045697</v>
      </c>
      <c r="F66" s="24">
        <v>816.06655618403397</v>
      </c>
      <c r="G66" s="24">
        <v>303.83052446177089</v>
      </c>
      <c r="H66" s="24">
        <v>983.72484006350282</v>
      </c>
      <c r="I66" s="24">
        <v>441.38560144003992</v>
      </c>
      <c r="J66" s="24">
        <v>1001.6201295495538</v>
      </c>
      <c r="K66" s="24">
        <v>7.9863338199999997E-4</v>
      </c>
      <c r="L66" s="24">
        <v>102.76020912844002</v>
      </c>
      <c r="M66" s="24">
        <v>54.777550529770991</v>
      </c>
      <c r="N66" s="24">
        <v>6906.432783634199</v>
      </c>
      <c r="O66" s="24">
        <v>4825.198052169083</v>
      </c>
      <c r="P66" s="24">
        <v>13361.079616240766</v>
      </c>
      <c r="Q66" s="24">
        <v>5768.5977684360541</v>
      </c>
      <c r="R66" s="24">
        <v>6110.7054427614294</v>
      </c>
      <c r="S66" s="24">
        <v>23676.642201836708</v>
      </c>
      <c r="T66" s="24">
        <v>23249.351146533929</v>
      </c>
      <c r="U66" s="24">
        <v>32451.686649129697</v>
      </c>
      <c r="V66" s="24">
        <v>29305.666629510742</v>
      </c>
      <c r="W66" s="24">
        <v>23490.274495552854</v>
      </c>
      <c r="X66" s="24">
        <v>32451.529702649867</v>
      </c>
      <c r="Y66" s="24">
        <v>40942.057406350737</v>
      </c>
      <c r="Z66" s="24">
        <v>16444.969605070288</v>
      </c>
      <c r="AA66" s="24">
        <v>13471.834040735279</v>
      </c>
      <c r="AB66" s="24">
        <v>20861.092486179041</v>
      </c>
      <c r="AC66" s="24">
        <v>26601.760168379173</v>
      </c>
      <c r="AD66" s="24">
        <v>45064.223791334101</v>
      </c>
      <c r="AE66" s="24">
        <v>43971.715511034934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179323.32791494209</v>
      </c>
      <c r="D73" s="32">
        <v>169018.58550540963</v>
      </c>
      <c r="E73" s="32">
        <v>119209.39306035722</v>
      </c>
      <c r="F73" s="32">
        <v>39512.915879626809</v>
      </c>
      <c r="G73" s="32">
        <v>37213.293255954399</v>
      </c>
      <c r="H73" s="32">
        <v>36383.436735084171</v>
      </c>
      <c r="I73" s="32">
        <v>34263.81745296796</v>
      </c>
      <c r="J73" s="32">
        <v>33770.956958604605</v>
      </c>
      <c r="K73" s="32">
        <v>31117.21020132189</v>
      </c>
      <c r="L73" s="32">
        <v>29774.68248899313</v>
      </c>
      <c r="M73" s="32">
        <v>28505.574349681741</v>
      </c>
      <c r="N73" s="32">
        <v>48864.742099956798</v>
      </c>
      <c r="O73" s="32">
        <v>41177.909767613084</v>
      </c>
      <c r="P73" s="32">
        <v>76078.164405878517</v>
      </c>
      <c r="Q73" s="32">
        <v>25092.835946211275</v>
      </c>
      <c r="R73" s="32">
        <v>25939.45962034331</v>
      </c>
      <c r="S73" s="32">
        <v>23676.642435859609</v>
      </c>
      <c r="T73" s="32">
        <v>23249.351375067479</v>
      </c>
      <c r="U73" s="32">
        <v>32451.686918237458</v>
      </c>
      <c r="V73" s="32">
        <v>29305.666880673842</v>
      </c>
      <c r="W73" s="32">
        <v>23490.274896554813</v>
      </c>
      <c r="X73" s="32">
        <v>32451.530108577437</v>
      </c>
      <c r="Y73" s="32">
        <v>40942.057795329485</v>
      </c>
      <c r="Z73" s="32">
        <v>16444.969944976288</v>
      </c>
      <c r="AA73" s="32">
        <v>13471.834382090128</v>
      </c>
      <c r="AB73" s="32">
        <v>20861.092818540739</v>
      </c>
      <c r="AC73" s="32">
        <v>26601.760487838943</v>
      </c>
      <c r="AD73" s="32">
        <v>45064.224238239403</v>
      </c>
      <c r="AE73" s="32">
        <v>43971.715926972436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1.1776533E-4</v>
      </c>
      <c r="D78" s="24">
        <v>1.1448759999999999E-4</v>
      </c>
      <c r="E78" s="24">
        <v>1.1742047999999999E-4</v>
      </c>
      <c r="F78" s="24">
        <v>1.1528179E-4</v>
      </c>
      <c r="G78" s="24">
        <v>1.1088395E-4</v>
      </c>
      <c r="H78" s="24">
        <v>1.0913334E-4</v>
      </c>
      <c r="I78" s="24">
        <v>1.1262743000000001E-4</v>
      </c>
      <c r="J78" s="24">
        <v>1.1552866E-4</v>
      </c>
      <c r="K78" s="24">
        <v>1.1527622499999999E-4</v>
      </c>
      <c r="L78" s="24">
        <v>1.1436551E-4</v>
      </c>
      <c r="M78" s="24">
        <v>1.1804800000000001E-4</v>
      </c>
      <c r="N78" s="24">
        <v>1.4656849999999998E-4</v>
      </c>
      <c r="O78" s="24">
        <v>1.4147556E-4</v>
      </c>
      <c r="P78" s="24">
        <v>1.3654788E-4</v>
      </c>
      <c r="Q78" s="24">
        <v>1.3055135E-4</v>
      </c>
      <c r="R78" s="24">
        <v>1.2830530000000002E-4</v>
      </c>
      <c r="S78" s="24">
        <v>1.4067379999999999E-4</v>
      </c>
      <c r="T78" s="24">
        <v>1.391703E-4</v>
      </c>
      <c r="U78" s="24">
        <v>1.5278423E-4</v>
      </c>
      <c r="V78" s="24">
        <v>1.4433556999999999E-4</v>
      </c>
      <c r="W78" s="24">
        <v>1.5236617999999998E-4</v>
      </c>
      <c r="X78" s="24">
        <v>1.4784010999999999E-4</v>
      </c>
      <c r="Y78" s="24">
        <v>1.4120726000000001E-4</v>
      </c>
      <c r="Z78" s="24">
        <v>1.3056704E-4</v>
      </c>
      <c r="AA78" s="24">
        <v>1.2630241999999999E-4</v>
      </c>
      <c r="AB78" s="24">
        <v>1.3292620999999998E-4</v>
      </c>
      <c r="AC78" s="24">
        <v>1.2656464999999999E-4</v>
      </c>
      <c r="AD78" s="24">
        <v>1.61263799999999E-4</v>
      </c>
      <c r="AE78" s="24">
        <v>1.5454610999999997E-4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1.423331979999998E-4</v>
      </c>
      <c r="D80" s="24">
        <v>1.3600075499999999E-4</v>
      </c>
      <c r="E80" s="24">
        <v>1.4007144999999999E-4</v>
      </c>
      <c r="F80" s="24">
        <v>1.3936315899999997E-4</v>
      </c>
      <c r="G80" s="24">
        <v>1.3695292700000001E-4</v>
      </c>
      <c r="H80" s="24">
        <v>1.38407116E-4</v>
      </c>
      <c r="I80" s="24">
        <v>1.40736313E-4</v>
      </c>
      <c r="J80" s="24">
        <v>1.4428095600000002E-4</v>
      </c>
      <c r="K80" s="24">
        <v>1.4491197000000001E-4</v>
      </c>
      <c r="L80" s="24">
        <v>1.4375237599999999E-4</v>
      </c>
      <c r="M80" s="24">
        <v>1.4862901200000001E-4</v>
      </c>
      <c r="N80" s="24">
        <v>132.56290251118801</v>
      </c>
      <c r="O80" s="24">
        <v>1.7902768799999999E-4</v>
      </c>
      <c r="P80" s="24">
        <v>1.8765010600000002E-4</v>
      </c>
      <c r="Q80" s="24">
        <v>1.6854273199999999E-4</v>
      </c>
      <c r="R80" s="24">
        <v>1.7219960600000001E-4</v>
      </c>
      <c r="S80" s="24">
        <v>181.53155749044004</v>
      </c>
      <c r="T80" s="24">
        <v>1.8977109999999996E-4</v>
      </c>
      <c r="U80" s="24">
        <v>103.027527505547</v>
      </c>
      <c r="V80" s="24">
        <v>20.399706523220001</v>
      </c>
      <c r="W80" s="24">
        <v>34.521264599775002</v>
      </c>
      <c r="X80" s="24">
        <v>9.5063384768850003</v>
      </c>
      <c r="Y80" s="24">
        <v>34.801672282710001</v>
      </c>
      <c r="Z80" s="24">
        <v>66.494558591968001</v>
      </c>
      <c r="AA80" s="24">
        <v>1.32735036E-4</v>
      </c>
      <c r="AB80" s="24">
        <v>9.5326875679319993</v>
      </c>
      <c r="AC80" s="24">
        <v>1.4303080200000001E-4</v>
      </c>
      <c r="AD80" s="24">
        <v>334.84520517899006</v>
      </c>
      <c r="AE80" s="24">
        <v>251.12828229226002</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2.6009852799999979E-4</v>
      </c>
      <c r="D87" s="32">
        <v>2.5048835499999998E-4</v>
      </c>
      <c r="E87" s="32">
        <v>2.5749192999999996E-4</v>
      </c>
      <c r="F87" s="32">
        <v>2.5464494899999995E-4</v>
      </c>
      <c r="G87" s="32">
        <v>2.47836877E-4</v>
      </c>
      <c r="H87" s="32">
        <v>2.47540456E-4</v>
      </c>
      <c r="I87" s="32">
        <v>2.5336374300000001E-4</v>
      </c>
      <c r="J87" s="32">
        <v>2.5980961600000004E-4</v>
      </c>
      <c r="K87" s="32">
        <v>2.6018819499999999E-4</v>
      </c>
      <c r="L87" s="32">
        <v>2.5811788600000002E-4</v>
      </c>
      <c r="M87" s="32">
        <v>2.66677012E-4</v>
      </c>
      <c r="N87" s="32">
        <v>132.56304907968803</v>
      </c>
      <c r="O87" s="32">
        <v>3.2050324799999996E-4</v>
      </c>
      <c r="P87" s="32">
        <v>3.2419798599999999E-4</v>
      </c>
      <c r="Q87" s="32">
        <v>2.9909408199999996E-4</v>
      </c>
      <c r="R87" s="32">
        <v>3.0050490600000001E-4</v>
      </c>
      <c r="S87" s="32">
        <v>181.53169816424003</v>
      </c>
      <c r="T87" s="32">
        <v>3.2894139999999994E-4</v>
      </c>
      <c r="U87" s="32">
        <v>103.027680289777</v>
      </c>
      <c r="V87" s="32">
        <v>20.39985085879</v>
      </c>
      <c r="W87" s="32">
        <v>34.521416965954998</v>
      </c>
      <c r="X87" s="32">
        <v>9.5064863169949998</v>
      </c>
      <c r="Y87" s="32">
        <v>34.801813489970002</v>
      </c>
      <c r="Z87" s="32">
        <v>66.494689159008004</v>
      </c>
      <c r="AA87" s="32">
        <v>2.5903745599999996E-4</v>
      </c>
      <c r="AB87" s="32">
        <v>9.5328204941419994</v>
      </c>
      <c r="AC87" s="32">
        <v>2.6959545200000001E-4</v>
      </c>
      <c r="AD87" s="32">
        <v>334.84536644279007</v>
      </c>
      <c r="AE87" s="32">
        <v>251.12843683837002</v>
      </c>
    </row>
  </sheetData>
  <sheetProtection algorithmName="SHA-512" hashValue="7fjJSUKTdom2n6mQ9KNjG781ABL3zaM1ag88gpiUfqPZz3EIEiY57mEVrdnjQjVPuABmuovio1dF+PTj6i2JXA==" saltValue="NtV5QeZjYi9nyEOUXq99B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1DF3C-0C96-4493-A81F-678407943474}">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1.7863599860766868E-4</v>
      </c>
      <c r="D8" s="24">
        <v>1.7045419707686029E-4</v>
      </c>
      <c r="E8" s="24">
        <v>1.6308226899158399E-4</v>
      </c>
      <c r="F8" s="24">
        <v>1.5517771383477069E-4</v>
      </c>
      <c r="G8" s="24">
        <v>1.4807033756964778E-4</v>
      </c>
      <c r="H8" s="24">
        <v>1.4128848999112362E-4</v>
      </c>
      <c r="I8" s="24">
        <v>1.3517794178900339E-4</v>
      </c>
      <c r="J8" s="24">
        <v>1.2862590211318301E-4</v>
      </c>
      <c r="K8" s="24">
        <v>1.227346393721127E-4</v>
      </c>
      <c r="L8" s="24">
        <v>1.171132054611158E-4</v>
      </c>
      <c r="M8" s="24">
        <v>1.1204820768868619E-4</v>
      </c>
      <c r="N8" s="24">
        <v>1.7478657403540972E-4</v>
      </c>
      <c r="O8" s="24">
        <v>1.6678108202845709E-4</v>
      </c>
      <c r="P8" s="24">
        <v>1.5914225378058959E-4</v>
      </c>
      <c r="Q8" s="24">
        <v>1.5225955291244781E-4</v>
      </c>
      <c r="R8" s="24">
        <v>1.4487957198876882E-4</v>
      </c>
      <c r="S8" s="24">
        <v>2.4827900441661352E-4</v>
      </c>
      <c r="T8" s="24">
        <v>2.3690744686809921E-4</v>
      </c>
      <c r="U8" s="24">
        <v>3.4230277897462634E-4</v>
      </c>
      <c r="V8" s="24">
        <v>3.2571145231804761E-4</v>
      </c>
      <c r="W8" s="24">
        <v>4.1952739314964792E-4</v>
      </c>
      <c r="X8" s="24">
        <v>4.251515332251805E-4</v>
      </c>
      <c r="Y8" s="24">
        <v>4.0676426801241532E-4</v>
      </c>
      <c r="Z8" s="24">
        <v>3.8704850974999636E-4</v>
      </c>
      <c r="AA8" s="24">
        <v>3.8098776253991847E-4</v>
      </c>
      <c r="AB8" s="24">
        <v>3.0825359149189629E-4</v>
      </c>
      <c r="AC8" s="24">
        <v>2.9877895869687463E-4</v>
      </c>
      <c r="AD8" s="24">
        <v>4.4451542923986249E-4</v>
      </c>
      <c r="AE8" s="24">
        <v>4.2415594376230009E-4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5.0371482816949354E-4</v>
      </c>
      <c r="D10" s="24">
        <v>4.8064391981770372E-4</v>
      </c>
      <c r="E10" s="24">
        <v>4.5985667918482104E-4</v>
      </c>
      <c r="F10" s="24">
        <v>4.3756754556335408E-4</v>
      </c>
      <c r="G10" s="24">
        <v>4.1752628376827167E-4</v>
      </c>
      <c r="H10" s="24">
        <v>3.9840294236836348E-4</v>
      </c>
      <c r="I10" s="24">
        <v>3.811725198239553E-4</v>
      </c>
      <c r="J10" s="24">
        <v>3.626971869392663E-4</v>
      </c>
      <c r="K10" s="24">
        <v>3.4608510190350033E-4</v>
      </c>
      <c r="L10" s="24">
        <v>3.3023387573064494E-4</v>
      </c>
      <c r="M10" s="24">
        <v>3.1595167895897647E-4</v>
      </c>
      <c r="N10" s="24">
        <v>3.2225239178042199E-4</v>
      </c>
      <c r="O10" s="24">
        <v>3.0749274012607455E-4</v>
      </c>
      <c r="P10" s="24">
        <v>2.934091030569226E-4</v>
      </c>
      <c r="Q10" s="24">
        <v>2.8071953105227547E-4</v>
      </c>
      <c r="R10" s="24">
        <v>2.6711312840336458E-4</v>
      </c>
      <c r="S10" s="24">
        <v>3.7976862432537769E-4</v>
      </c>
      <c r="T10" s="24">
        <v>3.6237464138757922E-4</v>
      </c>
      <c r="U10" s="24">
        <v>14720.837088386306</v>
      </c>
      <c r="V10" s="24">
        <v>14007.321943918841</v>
      </c>
      <c r="W10" s="24">
        <v>16068.465870502083</v>
      </c>
      <c r="X10" s="24">
        <v>15332.505603401218</v>
      </c>
      <c r="Y10" s="24">
        <v>16781.523215922964</v>
      </c>
      <c r="Z10" s="24">
        <v>50568.506842794217</v>
      </c>
      <c r="AA10" s="24">
        <v>58260.294128926129</v>
      </c>
      <c r="AB10" s="24">
        <v>83773.936768756626</v>
      </c>
      <c r="AC10" s="24">
        <v>80150.82013173234</v>
      </c>
      <c r="AD10" s="24">
        <v>103196.92535340735</v>
      </c>
      <c r="AE10" s="24">
        <v>98470.348580460282</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5.8757088006938249E-3</v>
      </c>
      <c r="D12" s="24">
        <v>90911.088031628969</v>
      </c>
      <c r="E12" s="24">
        <v>188682.01113023047</v>
      </c>
      <c r="F12" s="24">
        <v>280386.3562028833</v>
      </c>
      <c r="G12" s="24">
        <v>413352.5009531228</v>
      </c>
      <c r="H12" s="24">
        <v>486441.1531001479</v>
      </c>
      <c r="I12" s="24">
        <v>597359.99897646008</v>
      </c>
      <c r="J12" s="24">
        <v>688381.11882247787</v>
      </c>
      <c r="K12" s="24">
        <v>957344.8795353712</v>
      </c>
      <c r="L12" s="24">
        <v>924150.3537745463</v>
      </c>
      <c r="M12" s="24">
        <v>894295.98041175387</v>
      </c>
      <c r="N12" s="24">
        <v>918151.17853368842</v>
      </c>
      <c r="O12" s="24">
        <v>903748.84322310099</v>
      </c>
      <c r="P12" s="24">
        <v>878637.14200835431</v>
      </c>
      <c r="Q12" s="24">
        <v>861373.21141726128</v>
      </c>
      <c r="R12" s="24">
        <v>892576.06886667048</v>
      </c>
      <c r="S12" s="24">
        <v>1108201.7314558665</v>
      </c>
      <c r="T12" s="24">
        <v>1102753.9809265805</v>
      </c>
      <c r="U12" s="24">
        <v>1073230.4644993572</v>
      </c>
      <c r="V12" s="24">
        <v>1027531.9014792959</v>
      </c>
      <c r="W12" s="24">
        <v>1100742.803398215</v>
      </c>
      <c r="X12" s="24">
        <v>1141293.0157559835</v>
      </c>
      <c r="Y12" s="24">
        <v>1116530.6936149525</v>
      </c>
      <c r="Z12" s="24">
        <v>1070164.7474041616</v>
      </c>
      <c r="AA12" s="24">
        <v>1062044.1135619141</v>
      </c>
      <c r="AB12" s="24">
        <v>1075149.8329337689</v>
      </c>
      <c r="AC12" s="24">
        <v>1086548.8419315286</v>
      </c>
      <c r="AD12" s="24">
        <v>1059091.1967790741</v>
      </c>
      <c r="AE12" s="24">
        <v>1022305.5438683605</v>
      </c>
    </row>
    <row r="13" spans="1:31" x14ac:dyDescent="0.35">
      <c r="A13" s="28" t="s">
        <v>40</v>
      </c>
      <c r="B13" s="28" t="s">
        <v>68</v>
      </c>
      <c r="C13" s="24">
        <v>5.9713345264255215E-4</v>
      </c>
      <c r="D13" s="24">
        <v>9.097917658440045E-4</v>
      </c>
      <c r="E13" s="24">
        <v>8.9397400789548642E-4</v>
      </c>
      <c r="F13" s="24">
        <v>9.5097095955725406E-4</v>
      </c>
      <c r="G13" s="24">
        <v>1.0937786917569587E-3</v>
      </c>
      <c r="H13" s="24">
        <v>1.098499314965616E-3</v>
      </c>
      <c r="I13" s="24">
        <v>1.8393424293186359E-3</v>
      </c>
      <c r="J13" s="24">
        <v>10383.573599395342</v>
      </c>
      <c r="K13" s="24">
        <v>178085.53386726941</v>
      </c>
      <c r="L13" s="24">
        <v>169928.94446834608</v>
      </c>
      <c r="M13" s="24">
        <v>162579.73298872242</v>
      </c>
      <c r="N13" s="24">
        <v>154699.53598593583</v>
      </c>
      <c r="O13" s="24">
        <v>147614.06105071065</v>
      </c>
      <c r="P13" s="24">
        <v>140853.11163735637</v>
      </c>
      <c r="Q13" s="24">
        <v>134761.39300357577</v>
      </c>
      <c r="R13" s="24">
        <v>128229.54339681406</v>
      </c>
      <c r="S13" s="24">
        <v>122356.43825417267</v>
      </c>
      <c r="T13" s="24">
        <v>116752.32653192728</v>
      </c>
      <c r="U13" s="24">
        <v>111702.93632014575</v>
      </c>
      <c r="V13" s="24">
        <v>106288.72461530651</v>
      </c>
      <c r="W13" s="24">
        <v>106661.49272755401</v>
      </c>
      <c r="X13" s="24">
        <v>174745.32799984477</v>
      </c>
      <c r="Y13" s="24">
        <v>168606.25735298655</v>
      </c>
      <c r="Z13" s="24">
        <v>160433.95591720456</v>
      </c>
      <c r="AA13" s="24">
        <v>155028.48251975447</v>
      </c>
      <c r="AB13" s="24">
        <v>209015.92765408178</v>
      </c>
      <c r="AC13" s="24">
        <v>199976.25353889872</v>
      </c>
      <c r="AD13" s="24">
        <v>221604.43018875096</v>
      </c>
      <c r="AE13" s="24">
        <v>225893.72588549845</v>
      </c>
    </row>
    <row r="14" spans="1:31" x14ac:dyDescent="0.35">
      <c r="A14" s="28" t="s">
        <v>40</v>
      </c>
      <c r="B14" s="28" t="s">
        <v>36</v>
      </c>
      <c r="C14" s="24">
        <v>1.047530789545296E-3</v>
      </c>
      <c r="D14" s="24">
        <v>9.9955227970252797E-4</v>
      </c>
      <c r="E14" s="24">
        <v>9.5632290987880501E-4</v>
      </c>
      <c r="F14" s="24">
        <v>9.0997018719715704E-4</v>
      </c>
      <c r="G14" s="24">
        <v>8.6829216301037907E-4</v>
      </c>
      <c r="H14" s="24">
        <v>8.5367554450433108E-4</v>
      </c>
      <c r="I14" s="24">
        <v>8.9036561876701197E-4</v>
      </c>
      <c r="J14" s="24">
        <v>9.6546316315682481E-4</v>
      </c>
      <c r="K14" s="24">
        <v>2.0614334786635551E-3</v>
      </c>
      <c r="L14" s="24">
        <v>1.9802183001691349E-3</v>
      </c>
      <c r="M14" s="24">
        <v>1.904410632553679E-3</v>
      </c>
      <c r="N14" s="24">
        <v>2.2031389185564972E-3</v>
      </c>
      <c r="O14" s="24">
        <v>2.2127325715555735E-3</v>
      </c>
      <c r="P14" s="24">
        <v>2.1165307050064501E-3</v>
      </c>
      <c r="Q14" s="24">
        <v>2.1073830070146397E-3</v>
      </c>
      <c r="R14" s="24">
        <v>2.1432455413579192E-3</v>
      </c>
      <c r="S14" s="24">
        <v>4.0069384825578676E-3</v>
      </c>
      <c r="T14" s="24">
        <v>3.8806542747867687E-3</v>
      </c>
      <c r="U14" s="24">
        <v>4.3082785651972991E-3</v>
      </c>
      <c r="V14" s="24">
        <v>4.0994574238181845E-3</v>
      </c>
      <c r="W14" s="24">
        <v>9.0720397994160262E-2</v>
      </c>
      <c r="X14" s="24">
        <v>8.6569352992578397E-2</v>
      </c>
      <c r="Y14" s="24">
        <v>8.2825338145220723E-2</v>
      </c>
      <c r="Z14" s="24">
        <v>3439.0574721528169</v>
      </c>
      <c r="AA14" s="24">
        <v>3328.2569568107056</v>
      </c>
      <c r="AB14" s="24">
        <v>7267.0294448712657</v>
      </c>
      <c r="AC14" s="24">
        <v>6952.7396053735729</v>
      </c>
      <c r="AD14" s="24">
        <v>6615.743100724364</v>
      </c>
      <c r="AE14" s="24">
        <v>6312.7315176852744</v>
      </c>
    </row>
    <row r="15" spans="1:31" x14ac:dyDescent="0.35">
      <c r="A15" s="28" t="s">
        <v>40</v>
      </c>
      <c r="B15" s="28" t="s">
        <v>73</v>
      </c>
      <c r="C15" s="24">
        <v>0</v>
      </c>
      <c r="D15" s="24">
        <v>0</v>
      </c>
      <c r="E15" s="24">
        <v>1.5003565104689451E-3</v>
      </c>
      <c r="F15" s="24">
        <v>1.5585465434559782E-3</v>
      </c>
      <c r="G15" s="24">
        <v>1.5162814115807399E-3</v>
      </c>
      <c r="H15" s="24">
        <v>1.4877478210928009E-3</v>
      </c>
      <c r="I15" s="24">
        <v>1.4600303078156852E-3</v>
      </c>
      <c r="J15" s="24">
        <v>1.4747558035472629E-3</v>
      </c>
      <c r="K15" s="24">
        <v>241735.97344746339</v>
      </c>
      <c r="L15" s="24">
        <v>230664.09677492973</v>
      </c>
      <c r="M15" s="24">
        <v>220688.16692487567</v>
      </c>
      <c r="N15" s="24">
        <v>209991.47008271044</v>
      </c>
      <c r="O15" s="24">
        <v>200373.54093434289</v>
      </c>
      <c r="P15" s="24">
        <v>191196.12676962768</v>
      </c>
      <c r="Q15" s="24">
        <v>182927.13691749715</v>
      </c>
      <c r="R15" s="24">
        <v>176461.90555693061</v>
      </c>
      <c r="S15" s="24">
        <v>251312.23527214531</v>
      </c>
      <c r="T15" s="24">
        <v>242636.81387448404</v>
      </c>
      <c r="U15" s="24">
        <v>238376.44326025358</v>
      </c>
      <c r="V15" s="24">
        <v>226822.39906227394</v>
      </c>
      <c r="W15" s="24">
        <v>229442.9256873595</v>
      </c>
      <c r="X15" s="24">
        <v>272984.32068691868</v>
      </c>
      <c r="Y15" s="24">
        <v>261178.09464483074</v>
      </c>
      <c r="Z15" s="24">
        <v>248518.86051840047</v>
      </c>
      <c r="AA15" s="24">
        <v>237136.31719414113</v>
      </c>
      <c r="AB15" s="24">
        <v>291553.76118407497</v>
      </c>
      <c r="AC15" s="24">
        <v>278944.43036500661</v>
      </c>
      <c r="AD15" s="24">
        <v>281668.90226474579</v>
      </c>
      <c r="AE15" s="24">
        <v>268768.03642599168</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7.1551930801135397E-3</v>
      </c>
      <c r="D17" s="32">
        <v>90911.089592518852</v>
      </c>
      <c r="E17" s="32">
        <v>188682.01264714342</v>
      </c>
      <c r="F17" s="32">
        <v>280386.35774659953</v>
      </c>
      <c r="G17" s="32">
        <v>413352.50261249812</v>
      </c>
      <c r="H17" s="32">
        <v>486441.15473833866</v>
      </c>
      <c r="I17" s="32">
        <v>597360.00133215298</v>
      </c>
      <c r="J17" s="32">
        <v>698764.69291319628</v>
      </c>
      <c r="K17" s="32">
        <v>1135430.4138714604</v>
      </c>
      <c r="L17" s="32">
        <v>1094079.2986902394</v>
      </c>
      <c r="M17" s="32">
        <v>1056875.7138284761</v>
      </c>
      <c r="N17" s="32">
        <v>1072850.7150166631</v>
      </c>
      <c r="O17" s="32">
        <v>1051362.9047480854</v>
      </c>
      <c r="P17" s="32">
        <v>1019490.2540982621</v>
      </c>
      <c r="Q17" s="32">
        <v>996134.6048538161</v>
      </c>
      <c r="R17" s="32">
        <v>1020805.6126754772</v>
      </c>
      <c r="S17" s="32">
        <v>1230558.1703380868</v>
      </c>
      <c r="T17" s="32">
        <v>1219506.3080577899</v>
      </c>
      <c r="U17" s="32">
        <v>1199654.238250192</v>
      </c>
      <c r="V17" s="32">
        <v>1147827.9483642327</v>
      </c>
      <c r="W17" s="32">
        <v>1223472.7624157984</v>
      </c>
      <c r="X17" s="32">
        <v>1331370.849784381</v>
      </c>
      <c r="Y17" s="32">
        <v>1301918.4745906263</v>
      </c>
      <c r="Z17" s="32">
        <v>1281167.2105512088</v>
      </c>
      <c r="AA17" s="32">
        <v>1275332.8905915825</v>
      </c>
      <c r="AB17" s="32">
        <v>1367939.6976648609</v>
      </c>
      <c r="AC17" s="32">
        <v>1366675.9159009387</v>
      </c>
      <c r="AD17" s="32">
        <v>1383892.552765748</v>
      </c>
      <c r="AE17" s="32">
        <v>1346669.6187584749</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3.7149497823851599E-5</v>
      </c>
      <c r="D22" s="24">
        <v>3.5447994092615999E-5</v>
      </c>
      <c r="E22" s="24">
        <v>3.39149132550685E-5</v>
      </c>
      <c r="F22" s="24">
        <v>3.2271066231594397E-5</v>
      </c>
      <c r="G22" s="24">
        <v>3.0793002117124599E-5</v>
      </c>
      <c r="H22" s="24">
        <v>2.9382635596245402E-5</v>
      </c>
      <c r="I22" s="24">
        <v>2.81118738298236E-5</v>
      </c>
      <c r="J22" s="24">
        <v>2.6749298617795602E-5</v>
      </c>
      <c r="K22" s="24">
        <v>2.55241398923149E-5</v>
      </c>
      <c r="L22" s="24">
        <v>2.4355095307398099E-5</v>
      </c>
      <c r="M22" s="24">
        <v>2.3301768289376701E-5</v>
      </c>
      <c r="N22" s="24">
        <v>4.0580030198026596E-5</v>
      </c>
      <c r="O22" s="24">
        <v>3.87214028452965E-5</v>
      </c>
      <c r="P22" s="24">
        <v>3.6947903463626601E-5</v>
      </c>
      <c r="Q22" s="24">
        <v>3.5349953445928996E-5</v>
      </c>
      <c r="R22" s="24">
        <v>3.3636550397688703E-5</v>
      </c>
      <c r="S22" s="24">
        <v>7.8905541667617706E-5</v>
      </c>
      <c r="T22" s="24">
        <v>7.5291547362789704E-5</v>
      </c>
      <c r="U22" s="24">
        <v>1.1539311921837001E-4</v>
      </c>
      <c r="V22" s="24">
        <v>1.0980004474609E-4</v>
      </c>
      <c r="W22" s="24">
        <v>1.4703746541406201E-4</v>
      </c>
      <c r="X22" s="24">
        <v>1.4030292495756001E-4</v>
      </c>
      <c r="Y22" s="24">
        <v>1.3423500119458701E-4</v>
      </c>
      <c r="Z22" s="24">
        <v>1.2772866560409901E-4</v>
      </c>
      <c r="AA22" s="24">
        <v>1.21878497665312E-4</v>
      </c>
      <c r="AB22" s="24">
        <v>1.04799232947663E-4</v>
      </c>
      <c r="AC22" s="24">
        <v>1.0026679888660001E-4</v>
      </c>
      <c r="AD22" s="24">
        <v>1.4328342948103601E-4</v>
      </c>
      <c r="AE22" s="24">
        <v>1.3672082960304498E-4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1.0037641173489009E-4</v>
      </c>
      <c r="D24" s="24">
        <v>9.5779018792870288E-5</v>
      </c>
      <c r="E24" s="24">
        <v>9.1636697566828507E-5</v>
      </c>
      <c r="F24" s="24">
        <v>8.7195090672441988E-5</v>
      </c>
      <c r="G24" s="24">
        <v>8.3201422364243899E-5</v>
      </c>
      <c r="H24" s="24">
        <v>7.9390670163281989E-5</v>
      </c>
      <c r="I24" s="24">
        <v>7.595712425404449E-5</v>
      </c>
      <c r="J24" s="24">
        <v>7.2275502199534205E-5</v>
      </c>
      <c r="K24" s="24">
        <v>6.8965173827060698E-5</v>
      </c>
      <c r="L24" s="24">
        <v>6.5806463549240605E-5</v>
      </c>
      <c r="M24" s="24">
        <v>6.2960417367035809E-5</v>
      </c>
      <c r="N24" s="24">
        <v>6.4414529280290599E-5</v>
      </c>
      <c r="O24" s="24">
        <v>6.1464245471990194E-5</v>
      </c>
      <c r="P24" s="24">
        <v>5.86490891674808E-5</v>
      </c>
      <c r="Q24" s="24">
        <v>5.6112590360034798E-5</v>
      </c>
      <c r="R24" s="24">
        <v>5.33928277013765E-5</v>
      </c>
      <c r="S24" s="24">
        <v>1.2162258259110662E-4</v>
      </c>
      <c r="T24" s="24">
        <v>1.1605208257889871E-4</v>
      </c>
      <c r="U24" s="24">
        <v>5078.8500146613505</v>
      </c>
      <c r="V24" s="24">
        <v>4832.6794755689407</v>
      </c>
      <c r="W24" s="24">
        <v>7314.0352761685244</v>
      </c>
      <c r="X24" s="24">
        <v>6979.0412912754182</v>
      </c>
      <c r="Y24" s="24">
        <v>8789.3356527888354</v>
      </c>
      <c r="Z24" s="24">
        <v>35138.716801354058</v>
      </c>
      <c r="AA24" s="24">
        <v>33529.309911607357</v>
      </c>
      <c r="AB24" s="24">
        <v>31993.616284067739</v>
      </c>
      <c r="AC24" s="24">
        <v>30609.932910593892</v>
      </c>
      <c r="AD24" s="24">
        <v>47255.20304109119</v>
      </c>
      <c r="AE24" s="24">
        <v>45090.842578509408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1.046338774529457E-3</v>
      </c>
      <c r="D26" s="24">
        <v>90911.083399480209</v>
      </c>
      <c r="E26" s="24">
        <v>173256.18241730347</v>
      </c>
      <c r="F26" s="24">
        <v>246311.85475922792</v>
      </c>
      <c r="G26" s="24">
        <v>314919.93056166172</v>
      </c>
      <c r="H26" s="24">
        <v>379360.73084549163</v>
      </c>
      <c r="I26" s="24">
        <v>438043.06511795684</v>
      </c>
      <c r="J26" s="24">
        <v>471626.55421904405</v>
      </c>
      <c r="K26" s="24">
        <v>687223.36556725134</v>
      </c>
      <c r="L26" s="24">
        <v>655747.48596722528</v>
      </c>
      <c r="M26" s="24">
        <v>627387.23792668351</v>
      </c>
      <c r="N26" s="24">
        <v>596977.94170130347</v>
      </c>
      <c r="O26" s="24">
        <v>569635.44032789359</v>
      </c>
      <c r="P26" s="24">
        <v>543545.26727205014</v>
      </c>
      <c r="Q26" s="24">
        <v>520037.62304774724</v>
      </c>
      <c r="R26" s="24">
        <v>494831.53473160404</v>
      </c>
      <c r="S26" s="24">
        <v>477588.12755455909</v>
      </c>
      <c r="T26" s="24">
        <v>455713.86296546273</v>
      </c>
      <c r="U26" s="24">
        <v>436004.81570903136</v>
      </c>
      <c r="V26" s="24">
        <v>414871.77575923997</v>
      </c>
      <c r="W26" s="24">
        <v>495865.74640340795</v>
      </c>
      <c r="X26" s="24">
        <v>487429.39501340291</v>
      </c>
      <c r="Y26" s="24">
        <v>466348.69117442117</v>
      </c>
      <c r="Z26" s="24">
        <v>443744.89142053085</v>
      </c>
      <c r="AA26" s="24">
        <v>423420.69985363097</v>
      </c>
      <c r="AB26" s="24">
        <v>404027.38495158195</v>
      </c>
      <c r="AC26" s="24">
        <v>377526.01364765852</v>
      </c>
      <c r="AD26" s="24">
        <v>340560.7626815096</v>
      </c>
      <c r="AE26" s="24">
        <v>299754.33867613995</v>
      </c>
    </row>
    <row r="27" spans="1:31" x14ac:dyDescent="0.35">
      <c r="A27" s="28" t="s">
        <v>130</v>
      </c>
      <c r="B27" s="28" t="s">
        <v>68</v>
      </c>
      <c r="C27" s="24">
        <v>1.319970353138956E-4</v>
      </c>
      <c r="D27" s="24">
        <v>3.1399474160977918E-4</v>
      </c>
      <c r="E27" s="24">
        <v>3.1044179948202952E-4</v>
      </c>
      <c r="F27" s="24">
        <v>3.5193798447591325E-4</v>
      </c>
      <c r="G27" s="24">
        <v>5.2218234171606901E-4</v>
      </c>
      <c r="H27" s="24">
        <v>5.5308295063992549E-4</v>
      </c>
      <c r="I27" s="24">
        <v>1.1782817998221E-3</v>
      </c>
      <c r="J27" s="24">
        <v>10383.572970376148</v>
      </c>
      <c r="K27" s="24">
        <v>178085.53302993349</v>
      </c>
      <c r="L27" s="24">
        <v>169928.94366319993</v>
      </c>
      <c r="M27" s="24">
        <v>162579.73212265183</v>
      </c>
      <c r="N27" s="24">
        <v>154699.53479715509</v>
      </c>
      <c r="O27" s="24">
        <v>147614.05986218108</v>
      </c>
      <c r="P27" s="24">
        <v>140853.11049943941</v>
      </c>
      <c r="Q27" s="24">
        <v>134761.39190877799</v>
      </c>
      <c r="R27" s="24">
        <v>128229.54229729861</v>
      </c>
      <c r="S27" s="24">
        <v>122356.43345151338</v>
      </c>
      <c r="T27" s="24">
        <v>116752.32194923711</v>
      </c>
      <c r="U27" s="24">
        <v>111702.93193151453</v>
      </c>
      <c r="V27" s="24">
        <v>106288.71987713125</v>
      </c>
      <c r="W27" s="24">
        <v>101420.53419352604</v>
      </c>
      <c r="X27" s="24">
        <v>129653.51846712685</v>
      </c>
      <c r="Y27" s="24">
        <v>124046.16804376514</v>
      </c>
      <c r="Z27" s="24">
        <v>118033.68254576255</v>
      </c>
      <c r="AA27" s="24">
        <v>112627.55963623147</v>
      </c>
      <c r="AB27" s="24">
        <v>138981.39576378925</v>
      </c>
      <c r="AC27" s="24">
        <v>132970.62640757914</v>
      </c>
      <c r="AD27" s="24">
        <v>126525.57473377681</v>
      </c>
      <c r="AE27" s="24">
        <v>131041.72865050305</v>
      </c>
    </row>
    <row r="28" spans="1:31" x14ac:dyDescent="0.35">
      <c r="A28" s="28" t="s">
        <v>130</v>
      </c>
      <c r="B28" s="28" t="s">
        <v>36</v>
      </c>
      <c r="C28" s="24">
        <v>3.4234591102726998E-4</v>
      </c>
      <c r="D28" s="24">
        <v>3.2666594550665498E-4</v>
      </c>
      <c r="E28" s="24">
        <v>3.1253805719717496E-4</v>
      </c>
      <c r="F28" s="24">
        <v>2.9738941886270598E-4</v>
      </c>
      <c r="G28" s="24">
        <v>2.8376852933617201E-4</v>
      </c>
      <c r="H28" s="24">
        <v>2.7077149735037898E-4</v>
      </c>
      <c r="I28" s="24">
        <v>2.7949737617476199E-4</v>
      </c>
      <c r="J28" s="24">
        <v>2.9294527013774195E-4</v>
      </c>
      <c r="K28" s="24">
        <v>1.1606476415814719E-3</v>
      </c>
      <c r="L28" s="24">
        <v>1.1074882071749918E-3</v>
      </c>
      <c r="M28" s="24">
        <v>1.0595907452257021E-3</v>
      </c>
      <c r="N28" s="24">
        <v>1.0703768100839091E-3</v>
      </c>
      <c r="O28" s="24">
        <v>1.0213519176123728E-3</v>
      </c>
      <c r="P28" s="24">
        <v>9.7457244008182205E-4</v>
      </c>
      <c r="Q28" s="24">
        <v>9.5372448039638302E-4</v>
      </c>
      <c r="R28" s="24">
        <v>9.3602111844092904E-4</v>
      </c>
      <c r="S28" s="24">
        <v>9.8396634057888299E-4</v>
      </c>
      <c r="T28" s="24">
        <v>9.3889917956788496E-4</v>
      </c>
      <c r="U28" s="24">
        <v>1.1223880761182929E-3</v>
      </c>
      <c r="V28" s="24">
        <v>1.0679862180261387E-3</v>
      </c>
      <c r="W28" s="24">
        <v>1.597086650532338E-3</v>
      </c>
      <c r="X28" s="24">
        <v>1.5239376430310129E-3</v>
      </c>
      <c r="Y28" s="24">
        <v>1.458029270556004E-3</v>
      </c>
      <c r="Z28" s="24">
        <v>1.4126315102367579E-3</v>
      </c>
      <c r="AA28" s="24">
        <v>1.3479308298419439E-3</v>
      </c>
      <c r="AB28" s="24">
        <v>1.2967486587559401E-3</v>
      </c>
      <c r="AC28" s="24">
        <v>1.232669423145809E-3</v>
      </c>
      <c r="AD28" s="24">
        <v>1.445910405483178E-3</v>
      </c>
      <c r="AE28" s="24">
        <v>1.034914809959527E-3</v>
      </c>
    </row>
    <row r="29" spans="1:31" x14ac:dyDescent="0.35">
      <c r="A29" s="28" t="s">
        <v>130</v>
      </c>
      <c r="B29" s="28" t="s">
        <v>73</v>
      </c>
      <c r="C29" s="24">
        <v>0</v>
      </c>
      <c r="D29" s="24">
        <v>0</v>
      </c>
      <c r="E29" s="24">
        <v>4.1281346377125707E-4</v>
      </c>
      <c r="F29" s="24">
        <v>4.4351629397875304E-4</v>
      </c>
      <c r="G29" s="24">
        <v>4.23202570421927E-4</v>
      </c>
      <c r="H29" s="24">
        <v>4.0381924642503796E-4</v>
      </c>
      <c r="I29" s="24">
        <v>3.8635457559177302E-4</v>
      </c>
      <c r="J29" s="24">
        <v>3.9746533656390902E-4</v>
      </c>
      <c r="K29" s="24">
        <v>241735.97237281172</v>
      </c>
      <c r="L29" s="24">
        <v>230664.09569789234</v>
      </c>
      <c r="M29" s="24">
        <v>220688.16578448692</v>
      </c>
      <c r="N29" s="24">
        <v>209991.46787594754</v>
      </c>
      <c r="O29" s="24">
        <v>200373.53796979479</v>
      </c>
      <c r="P29" s="24">
        <v>191196.12394086042</v>
      </c>
      <c r="Q29" s="24">
        <v>182927.13380795793</v>
      </c>
      <c r="R29" s="24">
        <v>174060.70324650858</v>
      </c>
      <c r="S29" s="24">
        <v>166088.45734589326</v>
      </c>
      <c r="T29" s="24">
        <v>158481.35236619299</v>
      </c>
      <c r="U29" s="24">
        <v>151627.23493633364</v>
      </c>
      <c r="V29" s="24">
        <v>144277.90230047787</v>
      </c>
      <c r="W29" s="24">
        <v>137669.75430063269</v>
      </c>
      <c r="X29" s="24">
        <v>131364.26931853339</v>
      </c>
      <c r="Y29" s="24">
        <v>125682.93108809702</v>
      </c>
      <c r="Z29" s="24">
        <v>119591.11211109282</v>
      </c>
      <c r="AA29" s="24">
        <v>114113.65654912328</v>
      </c>
      <c r="AB29" s="24">
        <v>108887.07681650035</v>
      </c>
      <c r="AC29" s="24">
        <v>104177.84868675652</v>
      </c>
      <c r="AD29" s="24">
        <v>99128.375459810704</v>
      </c>
      <c r="AE29" s="24">
        <v>94588.144485062425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1.3158617194020941E-3</v>
      </c>
      <c r="D31" s="32">
        <v>90911.083844701963</v>
      </c>
      <c r="E31" s="32">
        <v>173256.18285329686</v>
      </c>
      <c r="F31" s="32">
        <v>246311.85523063206</v>
      </c>
      <c r="G31" s="32">
        <v>314919.93119783845</v>
      </c>
      <c r="H31" s="32">
        <v>379360.7315073479</v>
      </c>
      <c r="I31" s="32">
        <v>438043.06640030764</v>
      </c>
      <c r="J31" s="32">
        <v>482010.12728844502</v>
      </c>
      <c r="K31" s="32">
        <v>865308.89869167411</v>
      </c>
      <c r="L31" s="32">
        <v>825676.42972058675</v>
      </c>
      <c r="M31" s="32">
        <v>789966.97013559751</v>
      </c>
      <c r="N31" s="32">
        <v>751677.47660345305</v>
      </c>
      <c r="O31" s="32">
        <v>717249.5002902603</v>
      </c>
      <c r="P31" s="32">
        <v>684398.37786708656</v>
      </c>
      <c r="Q31" s="32">
        <v>654799.01504798781</v>
      </c>
      <c r="R31" s="32">
        <v>623061.07711593201</v>
      </c>
      <c r="S31" s="32">
        <v>599944.56120660063</v>
      </c>
      <c r="T31" s="32">
        <v>572466.18510604347</v>
      </c>
      <c r="U31" s="32">
        <v>552786.59777060035</v>
      </c>
      <c r="V31" s="32">
        <v>525993.17522174027</v>
      </c>
      <c r="W31" s="32">
        <v>604600.31602013996</v>
      </c>
      <c r="X31" s="32">
        <v>624061.95491210814</v>
      </c>
      <c r="Y31" s="32">
        <v>599184.19500521012</v>
      </c>
      <c r="Z31" s="32">
        <v>596917.29089537612</v>
      </c>
      <c r="AA31" s="32">
        <v>569577.56952334836</v>
      </c>
      <c r="AB31" s="32">
        <v>575002.39710423816</v>
      </c>
      <c r="AC31" s="32">
        <v>541106.57306609838</v>
      </c>
      <c r="AD31" s="32">
        <v>514341.54059966101</v>
      </c>
      <c r="AE31" s="32">
        <v>475886.91004187323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4.1012213675993301E-5</v>
      </c>
      <c r="D36" s="24">
        <v>3.9133791659985999E-5</v>
      </c>
      <c r="E36" s="24">
        <v>3.7441304746967898E-5</v>
      </c>
      <c r="F36" s="24">
        <v>3.5626534445171699E-5</v>
      </c>
      <c r="G36" s="24">
        <v>3.3994784762393104E-5</v>
      </c>
      <c r="H36" s="24">
        <v>3.2437771706926498E-5</v>
      </c>
      <c r="I36" s="24">
        <v>3.1034879174088201E-5</v>
      </c>
      <c r="J36" s="24">
        <v>2.95306266533603E-5</v>
      </c>
      <c r="K36" s="24">
        <v>2.81780788564919E-5</v>
      </c>
      <c r="L36" s="24">
        <v>2.68874798141923E-5</v>
      </c>
      <c r="M36" s="24">
        <v>2.5724630374379597E-5</v>
      </c>
      <c r="N36" s="24">
        <v>4.2516016495851801E-5</v>
      </c>
      <c r="O36" s="24">
        <v>4.0568718014241598E-5</v>
      </c>
      <c r="P36" s="24">
        <v>3.8710608776803701E-5</v>
      </c>
      <c r="Q36" s="24">
        <v>3.7036423987377904E-5</v>
      </c>
      <c r="R36" s="24">
        <v>3.5241278150680897E-5</v>
      </c>
      <c r="S36" s="24">
        <v>7.0420532620711295E-5</v>
      </c>
      <c r="T36" s="24">
        <v>6.7195164687667295E-5</v>
      </c>
      <c r="U36" s="24">
        <v>1.0538672086578301E-4</v>
      </c>
      <c r="V36" s="24">
        <v>1.00278653918773E-4</v>
      </c>
      <c r="W36" s="24">
        <v>1.10215283393762E-4</v>
      </c>
      <c r="X36" s="24">
        <v>1.3000639044584699E-4</v>
      </c>
      <c r="Y36" s="24">
        <v>1.2438377875643799E-4</v>
      </c>
      <c r="Z36" s="24">
        <v>1.18354929355012E-4</v>
      </c>
      <c r="AA36" s="24">
        <v>1.2460075844830499E-4</v>
      </c>
      <c r="AB36" s="24">
        <v>1.0620137497905099E-4</v>
      </c>
      <c r="AC36" s="24">
        <v>1.01608300051421E-4</v>
      </c>
      <c r="AD36" s="24">
        <v>9.6683372178435107E-5</v>
      </c>
      <c r="AE36" s="24">
        <v>9.2255126087732205E-5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1.0182983840652949E-4</v>
      </c>
      <c r="D38" s="24">
        <v>9.7165876303424486E-5</v>
      </c>
      <c r="E38" s="24">
        <v>9.2963575246978602E-5</v>
      </c>
      <c r="F38" s="24">
        <v>8.8457654936584699E-5</v>
      </c>
      <c r="G38" s="24">
        <v>8.4406159257030203E-5</v>
      </c>
      <c r="H38" s="24">
        <v>8.0540228266628105E-5</v>
      </c>
      <c r="I38" s="24">
        <v>7.7056965425727699E-5</v>
      </c>
      <c r="J38" s="24">
        <v>7.3322034355718195E-5</v>
      </c>
      <c r="K38" s="24">
        <v>6.9963773212335001E-5</v>
      </c>
      <c r="L38" s="24">
        <v>6.6759325557710702E-5</v>
      </c>
      <c r="M38" s="24">
        <v>6.38720693007639E-5</v>
      </c>
      <c r="N38" s="24">
        <v>7.3779655723890699E-5</v>
      </c>
      <c r="O38" s="24">
        <v>7.0400434823012805E-5</v>
      </c>
      <c r="P38" s="24">
        <v>6.7175987399794692E-5</v>
      </c>
      <c r="Q38" s="24">
        <v>6.42707110460219E-5</v>
      </c>
      <c r="R38" s="24">
        <v>6.1155526399816592E-5</v>
      </c>
      <c r="S38" s="24">
        <v>9.0859598225474005E-5</v>
      </c>
      <c r="T38" s="24">
        <v>8.6698089875286903E-5</v>
      </c>
      <c r="U38" s="24">
        <v>9641.9867806006878</v>
      </c>
      <c r="V38" s="24">
        <v>9174.6421894332889</v>
      </c>
      <c r="W38" s="24">
        <v>8754.4295665846021</v>
      </c>
      <c r="X38" s="24">
        <v>8353.4633314493167</v>
      </c>
      <c r="Y38" s="24">
        <v>7992.1866248706592</v>
      </c>
      <c r="Z38" s="24">
        <v>7604.807418102966</v>
      </c>
      <c r="AA38" s="24">
        <v>17264.397747641404</v>
      </c>
      <c r="AB38" s="24">
        <v>44655.71517083887</v>
      </c>
      <c r="AC38" s="24">
        <v>42724.412061373157</v>
      </c>
      <c r="AD38" s="24">
        <v>46028.972989526483</v>
      </c>
      <c r="AE38" s="24">
        <v>43920.775735879128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2.0047602010556786E-3</v>
      </c>
      <c r="D40" s="24">
        <v>1.9369103753862321E-3</v>
      </c>
      <c r="E40" s="24">
        <v>1.8531414554074847E-3</v>
      </c>
      <c r="F40" s="24">
        <v>4825.1076607135647</v>
      </c>
      <c r="G40" s="24">
        <v>56661.645937884947</v>
      </c>
      <c r="H40" s="24">
        <v>54066.456026075146</v>
      </c>
      <c r="I40" s="24">
        <v>96068.817998021914</v>
      </c>
      <c r="J40" s="24">
        <v>144715.16865634781</v>
      </c>
      <c r="K40" s="24">
        <v>190121.66100476659</v>
      </c>
      <c r="L40" s="24">
        <v>181413.79859644553</v>
      </c>
      <c r="M40" s="24">
        <v>173567.881629515</v>
      </c>
      <c r="N40" s="24">
        <v>165155.09161119704</v>
      </c>
      <c r="O40" s="24">
        <v>158981.92032165479</v>
      </c>
      <c r="P40" s="24">
        <v>159502.48630107715</v>
      </c>
      <c r="Q40" s="24">
        <v>152604.20583278144</v>
      </c>
      <c r="R40" s="24">
        <v>189732.72255959018</v>
      </c>
      <c r="S40" s="24">
        <v>300831.67783710471</v>
      </c>
      <c r="T40" s="24">
        <v>287053.12759287853</v>
      </c>
      <c r="U40" s="24">
        <v>274638.44347504346</v>
      </c>
      <c r="V40" s="24">
        <v>261326.78955917957</v>
      </c>
      <c r="W40" s="24">
        <v>269635.3221846199</v>
      </c>
      <c r="X40" s="24">
        <v>315344.72050237423</v>
      </c>
      <c r="Y40" s="24">
        <v>301706.46084235603</v>
      </c>
      <c r="Z40" s="24">
        <v>294834.83297065215</v>
      </c>
      <c r="AA40" s="24">
        <v>292987.29989910941</v>
      </c>
      <c r="AB40" s="24">
        <v>306232.16874668945</v>
      </c>
      <c r="AC40" s="24">
        <v>292988.01538830181</v>
      </c>
      <c r="AD40" s="24">
        <v>278786.96249492082</v>
      </c>
      <c r="AE40" s="24">
        <v>306833.4666728538</v>
      </c>
    </row>
    <row r="41" spans="1:31" x14ac:dyDescent="0.35">
      <c r="A41" s="28" t="s">
        <v>131</v>
      </c>
      <c r="B41" s="28" t="s">
        <v>68</v>
      </c>
      <c r="C41" s="24">
        <v>1.9705726790559842E-4</v>
      </c>
      <c r="D41" s="24">
        <v>2.6187513379177574E-4</v>
      </c>
      <c r="E41" s="24">
        <v>2.5054936600933377E-4</v>
      </c>
      <c r="F41" s="24">
        <v>2.3840530341214512E-4</v>
      </c>
      <c r="G41" s="24">
        <v>2.2748597644773903E-4</v>
      </c>
      <c r="H41" s="24">
        <v>2.1706677133317889E-4</v>
      </c>
      <c r="I41" s="24">
        <v>3.3567702794726217E-4</v>
      </c>
      <c r="J41" s="24">
        <v>3.1940684971947951E-4</v>
      </c>
      <c r="K41" s="24">
        <v>5.3576147097542603E-4</v>
      </c>
      <c r="L41" s="24">
        <v>5.112227774447777E-4</v>
      </c>
      <c r="M41" s="24">
        <v>4.8911303995806258E-4</v>
      </c>
      <c r="N41" s="24">
        <v>4.6540585814012608E-4</v>
      </c>
      <c r="O41" s="24">
        <v>4.4408955911721129E-4</v>
      </c>
      <c r="P41" s="24">
        <v>4.2374957914161196E-4</v>
      </c>
      <c r="Q41" s="24">
        <v>4.0542294666690931E-4</v>
      </c>
      <c r="R41" s="24">
        <v>3.8577220190119991E-4</v>
      </c>
      <c r="S41" s="24">
        <v>3.5392263944655014E-3</v>
      </c>
      <c r="T41" s="24">
        <v>3.3771244208553935E-3</v>
      </c>
      <c r="U41" s="24">
        <v>3.2310680679317368E-3</v>
      </c>
      <c r="V41" s="24">
        <v>3.5973521779754641E-3</v>
      </c>
      <c r="W41" s="24">
        <v>5240.9574454563317</v>
      </c>
      <c r="X41" s="24">
        <v>45091.807882774461</v>
      </c>
      <c r="Y41" s="24">
        <v>43141.644315977501</v>
      </c>
      <c r="Z41" s="24">
        <v>41050.580038052525</v>
      </c>
      <c r="AA41" s="24">
        <v>39170.40078945295</v>
      </c>
      <c r="AB41" s="24">
        <v>66951.972527307182</v>
      </c>
      <c r="AC41" s="24">
        <v>64056.384510064127</v>
      </c>
      <c r="AD41" s="24">
        <v>60951.588215305863</v>
      </c>
      <c r="AE41" s="24">
        <v>58159.912396030122</v>
      </c>
    </row>
    <row r="42" spans="1:31" x14ac:dyDescent="0.35">
      <c r="A42" s="28" t="s">
        <v>131</v>
      </c>
      <c r="B42" s="28" t="s">
        <v>36</v>
      </c>
      <c r="C42" s="24">
        <v>1.7259531264939202E-4</v>
      </c>
      <c r="D42" s="24">
        <v>1.6469018376018803E-4</v>
      </c>
      <c r="E42" s="24">
        <v>1.5756754194877202E-4</v>
      </c>
      <c r="F42" s="24">
        <v>1.4993028417722501E-4</v>
      </c>
      <c r="G42" s="24">
        <v>1.4306324820375399E-4</v>
      </c>
      <c r="H42" s="24">
        <v>1.36510732964501E-4</v>
      </c>
      <c r="I42" s="24">
        <v>1.6167236077577399E-4</v>
      </c>
      <c r="J42" s="24">
        <v>1.9654056258736999E-4</v>
      </c>
      <c r="K42" s="24">
        <v>2.4170901086159399E-4</v>
      </c>
      <c r="L42" s="24">
        <v>2.3063836905092E-4</v>
      </c>
      <c r="M42" s="24">
        <v>2.3049781701743298E-4</v>
      </c>
      <c r="N42" s="24">
        <v>3.39260241820187E-4</v>
      </c>
      <c r="O42" s="24">
        <v>4.3422238453815301E-4</v>
      </c>
      <c r="P42" s="24">
        <v>4.1433433622641101E-4</v>
      </c>
      <c r="Q42" s="24">
        <v>3.9641490108017899E-4</v>
      </c>
      <c r="R42" s="24">
        <v>3.7720077394087195E-4</v>
      </c>
      <c r="S42" s="24">
        <v>2.1880956907387897E-3</v>
      </c>
      <c r="T42" s="24">
        <v>2.0878775666676101E-3</v>
      </c>
      <c r="U42" s="24">
        <v>1.99757950691731E-3</v>
      </c>
      <c r="V42" s="24">
        <v>1.9007573478304601E-3</v>
      </c>
      <c r="W42" s="24">
        <v>8.563972034680159E-2</v>
      </c>
      <c r="X42" s="24">
        <v>8.1721378140158604E-2</v>
      </c>
      <c r="Y42" s="24">
        <v>7.8187032063556705E-2</v>
      </c>
      <c r="Z42" s="24">
        <v>1625.2730116549399</v>
      </c>
      <c r="AA42" s="24">
        <v>1550.8330257708801</v>
      </c>
      <c r="AB42" s="24">
        <v>5571.0142434593299</v>
      </c>
      <c r="AC42" s="24">
        <v>5330.0749228612103</v>
      </c>
      <c r="AD42" s="24">
        <v>5071.7275611076702</v>
      </c>
      <c r="AE42" s="24">
        <v>4839.4346725906007</v>
      </c>
    </row>
    <row r="43" spans="1:31" x14ac:dyDescent="0.35">
      <c r="A43" s="28" t="s">
        <v>131</v>
      </c>
      <c r="B43" s="28" t="s">
        <v>73</v>
      </c>
      <c r="C43" s="24">
        <v>0</v>
      </c>
      <c r="D43" s="24">
        <v>0</v>
      </c>
      <c r="E43" s="24">
        <v>2.0641491030500201E-4</v>
      </c>
      <c r="F43" s="24">
        <v>2.4430223110869398E-4</v>
      </c>
      <c r="G43" s="24">
        <v>2.33112815850603E-4</v>
      </c>
      <c r="H43" s="24">
        <v>2.2243589289866001E-4</v>
      </c>
      <c r="I43" s="24">
        <v>2.12815822321613E-4</v>
      </c>
      <c r="J43" s="24">
        <v>2.3851870431333301E-4</v>
      </c>
      <c r="K43" s="24">
        <v>2.2759418341447801E-4</v>
      </c>
      <c r="L43" s="24">
        <v>2.3035373769292699E-4</v>
      </c>
      <c r="M43" s="24">
        <v>2.4914952938022498E-4</v>
      </c>
      <c r="N43" s="24">
        <v>5.5630993391523795E-4</v>
      </c>
      <c r="O43" s="24">
        <v>7.7663462412110897E-4</v>
      </c>
      <c r="P43" s="24">
        <v>7.4106357233961193E-4</v>
      </c>
      <c r="Q43" s="24">
        <v>7.0901351164534597E-4</v>
      </c>
      <c r="R43" s="24">
        <v>6.7464781116557309E-4</v>
      </c>
      <c r="S43" s="24">
        <v>75375.677210567999</v>
      </c>
      <c r="T43" s="24">
        <v>71923.356088319895</v>
      </c>
      <c r="U43" s="24">
        <v>68812.762052927807</v>
      </c>
      <c r="V43" s="24">
        <v>65477.4253759032</v>
      </c>
      <c r="W43" s="24">
        <v>72363.134254908102</v>
      </c>
      <c r="X43" s="24">
        <v>123099.02357822201</v>
      </c>
      <c r="Y43" s="24">
        <v>117775.146755305</v>
      </c>
      <c r="Z43" s="24">
        <v>112066.61602792599</v>
      </c>
      <c r="AA43" s="24">
        <v>106933.79387720401</v>
      </c>
      <c r="AB43" s="24">
        <v>167314.712266994</v>
      </c>
      <c r="AC43" s="24">
        <v>160078.562922518</v>
      </c>
      <c r="AD43" s="24">
        <v>152319.59661754398</v>
      </c>
      <c r="AE43" s="24">
        <v>145343.12650642599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2.3446595210437999E-3</v>
      </c>
      <c r="D45" s="32">
        <v>2.3350851771414185E-3</v>
      </c>
      <c r="E45" s="32">
        <v>2.2340957014107647E-3</v>
      </c>
      <c r="F45" s="32">
        <v>4825.1080232030572</v>
      </c>
      <c r="G45" s="32">
        <v>56661.646283771872</v>
      </c>
      <c r="H45" s="32">
        <v>54066.456356119917</v>
      </c>
      <c r="I45" s="32">
        <v>96068.818441790791</v>
      </c>
      <c r="J45" s="32">
        <v>144715.16907860734</v>
      </c>
      <c r="K45" s="32">
        <v>190121.6616386699</v>
      </c>
      <c r="L45" s="32">
        <v>181413.79920131512</v>
      </c>
      <c r="M45" s="32">
        <v>173567.88220822474</v>
      </c>
      <c r="N45" s="32">
        <v>165155.09219289859</v>
      </c>
      <c r="O45" s="32">
        <v>158981.9208767135</v>
      </c>
      <c r="P45" s="32">
        <v>159502.48683071334</v>
      </c>
      <c r="Q45" s="32">
        <v>152604.20633951153</v>
      </c>
      <c r="R45" s="32">
        <v>189732.72304175919</v>
      </c>
      <c r="S45" s="32">
        <v>300831.68153761124</v>
      </c>
      <c r="T45" s="32">
        <v>287053.13112389622</v>
      </c>
      <c r="U45" s="32">
        <v>284280.43359209894</v>
      </c>
      <c r="V45" s="32">
        <v>270501.43544624367</v>
      </c>
      <c r="W45" s="32">
        <v>283630.70930687612</v>
      </c>
      <c r="X45" s="32">
        <v>368789.99184660439</v>
      </c>
      <c r="Y45" s="32">
        <v>352840.29190758796</v>
      </c>
      <c r="Z45" s="32">
        <v>343490.22054516256</v>
      </c>
      <c r="AA45" s="32">
        <v>349422.0985608045</v>
      </c>
      <c r="AB45" s="32">
        <v>417839.85655103688</v>
      </c>
      <c r="AC45" s="32">
        <v>399768.81206134742</v>
      </c>
      <c r="AD45" s="32">
        <v>385767.52379643655</v>
      </c>
      <c r="AE45" s="32">
        <v>408914.15489701822</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3.4914795490808199E-5</v>
      </c>
      <c r="D50" s="24">
        <v>3.3315644539034201E-5</v>
      </c>
      <c r="E50" s="24">
        <v>3.1874785118332198E-5</v>
      </c>
      <c r="F50" s="24">
        <v>3.0329822574964398E-5</v>
      </c>
      <c r="G50" s="24">
        <v>2.89406703844364E-5</v>
      </c>
      <c r="H50" s="24">
        <v>2.7615143485605402E-5</v>
      </c>
      <c r="I50" s="24">
        <v>2.6420823513837998E-5</v>
      </c>
      <c r="J50" s="24">
        <v>2.5140213070747203E-5</v>
      </c>
      <c r="K50" s="24">
        <v>2.3988752920551902E-5</v>
      </c>
      <c r="L50" s="24">
        <v>2.2890031403627301E-5</v>
      </c>
      <c r="M50" s="24">
        <v>2.1900066543441602E-5</v>
      </c>
      <c r="N50" s="24">
        <v>3.5123184309565998E-5</v>
      </c>
      <c r="O50" s="24">
        <v>3.3514488831662802E-5</v>
      </c>
      <c r="P50" s="24">
        <v>3.1979474063282404E-5</v>
      </c>
      <c r="Q50" s="24">
        <v>3.05964023229416E-5</v>
      </c>
      <c r="R50" s="24">
        <v>2.9113402661131499E-5</v>
      </c>
      <c r="S50" s="24">
        <v>3.8745543615773899E-5</v>
      </c>
      <c r="T50" s="24">
        <v>3.6970938549950804E-5</v>
      </c>
      <c r="U50" s="24">
        <v>5.3597433388313201E-5</v>
      </c>
      <c r="V50" s="24">
        <v>5.0999579733827896E-5</v>
      </c>
      <c r="W50" s="24">
        <v>5.8152979336841801E-5</v>
      </c>
      <c r="X50" s="24">
        <v>5.5489484077948201E-5</v>
      </c>
      <c r="Y50" s="24">
        <v>5.3089634187908398E-5</v>
      </c>
      <c r="Z50" s="24">
        <v>5.0516393428577201E-5</v>
      </c>
      <c r="AA50" s="24">
        <v>4.8202665466093001E-5</v>
      </c>
      <c r="AB50" s="24">
        <v>3.5189463063030701E-5</v>
      </c>
      <c r="AC50" s="24">
        <v>3.7524507893832299E-5</v>
      </c>
      <c r="AD50" s="24">
        <v>1.06143722476673E-4</v>
      </c>
      <c r="AE50" s="24">
        <v>1.01282177895434E-4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1.0090521406448491E-4</v>
      </c>
      <c r="D52" s="24">
        <v>9.6283601168236813E-5</v>
      </c>
      <c r="E52" s="24">
        <v>9.2119457393686E-5</v>
      </c>
      <c r="F52" s="24">
        <v>8.7654451256067803E-5</v>
      </c>
      <c r="G52" s="24">
        <v>8.3639743531651413E-5</v>
      </c>
      <c r="H52" s="24">
        <v>7.9808915551863089E-5</v>
      </c>
      <c r="I52" s="24">
        <v>7.6357281059419689E-5</v>
      </c>
      <c r="J52" s="24">
        <v>7.2656263508642197E-5</v>
      </c>
      <c r="K52" s="24">
        <v>6.9328495686752005E-5</v>
      </c>
      <c r="L52" s="24">
        <v>6.6153144712930104E-5</v>
      </c>
      <c r="M52" s="24">
        <v>6.3292105009585503E-5</v>
      </c>
      <c r="N52" s="24">
        <v>6.0224353143409905E-5</v>
      </c>
      <c r="O52" s="24">
        <v>5.7465985800985994E-5</v>
      </c>
      <c r="P52" s="24">
        <v>5.4833955895140699E-5</v>
      </c>
      <c r="Q52" s="24">
        <v>5.24624567685575E-5</v>
      </c>
      <c r="R52" s="24">
        <v>4.9919615135599902E-5</v>
      </c>
      <c r="S52" s="24">
        <v>5.1283062945294502E-5</v>
      </c>
      <c r="T52" s="24">
        <v>4.89342203481656E-5</v>
      </c>
      <c r="U52" s="24">
        <v>8.7257153356436296E-5</v>
      </c>
      <c r="V52" s="24">
        <v>8.302782183071381E-5</v>
      </c>
      <c r="W52" s="24">
        <v>1.4793488969906259E-4</v>
      </c>
      <c r="X52" s="24">
        <v>1.4115924583985341E-4</v>
      </c>
      <c r="Y52" s="24">
        <v>1.3505428728354381E-4</v>
      </c>
      <c r="Z52" s="24">
        <v>2.0207421668834042E-4</v>
      </c>
      <c r="AA52" s="24">
        <v>1.9281890897699449E-4</v>
      </c>
      <c r="AB52" s="24">
        <v>1.5275931716375729E-4</v>
      </c>
      <c r="AC52" s="24">
        <v>1.4615267021813038E-4</v>
      </c>
      <c r="AD52" s="24">
        <v>1.1493866548069529E-3</v>
      </c>
      <c r="AE52" s="24">
        <v>1.096742990791371E-3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7.0364419407076685E-4</v>
      </c>
      <c r="D54" s="24">
        <v>6.7141621544907458E-4</v>
      </c>
      <c r="E54" s="24">
        <v>6.4237831470822496E-4</v>
      </c>
      <c r="F54" s="24">
        <v>7.5675144661773352E-4</v>
      </c>
      <c r="G54" s="24">
        <v>7.2209107472944031E-4</v>
      </c>
      <c r="H54" s="24">
        <v>6.890182008033966E-4</v>
      </c>
      <c r="I54" s="24">
        <v>6.8816214258235584E-4</v>
      </c>
      <c r="J54" s="24">
        <v>7.3383300706280252E-4</v>
      </c>
      <c r="K54" s="24">
        <v>7.002223347048164E-4</v>
      </c>
      <c r="L54" s="24">
        <v>6.6815108246759869E-4</v>
      </c>
      <c r="M54" s="24">
        <v>7.2640926761412229E-4</v>
      </c>
      <c r="N54" s="24">
        <v>17003.182558473214</v>
      </c>
      <c r="O54" s="24">
        <v>33459.633469958986</v>
      </c>
      <c r="P54" s="24">
        <v>31927.13156386017</v>
      </c>
      <c r="Q54" s="24">
        <v>30546.323577492072</v>
      </c>
      <c r="R54" s="24">
        <v>38718.521216931491</v>
      </c>
      <c r="S54" s="24">
        <v>107481.80128150959</v>
      </c>
      <c r="T54" s="24">
        <v>117843.66306375679</v>
      </c>
      <c r="U54" s="24">
        <v>112747.07407452144</v>
      </c>
      <c r="V54" s="24">
        <v>107282.25286448338</v>
      </c>
      <c r="W54" s="24">
        <v>102368.56229967195</v>
      </c>
      <c r="X54" s="24">
        <v>116311.6741026003</v>
      </c>
      <c r="Y54" s="24">
        <v>135878.49603601205</v>
      </c>
      <c r="Z54" s="24">
        <v>129292.50067806846</v>
      </c>
      <c r="AA54" s="24">
        <v>146108.70308013732</v>
      </c>
      <c r="AB54" s="24">
        <v>173436.62011235007</v>
      </c>
      <c r="AC54" s="24">
        <v>232861.28176433791</v>
      </c>
      <c r="AD54" s="24">
        <v>257328.98255846035</v>
      </c>
      <c r="AE54" s="24">
        <v>246167.62948703201</v>
      </c>
    </row>
    <row r="55" spans="1:31" x14ac:dyDescent="0.35">
      <c r="A55" s="28" t="s">
        <v>132</v>
      </c>
      <c r="B55" s="28" t="s">
        <v>68</v>
      </c>
      <c r="C55" s="24">
        <v>5.5614452006384599E-5</v>
      </c>
      <c r="D55" s="24">
        <v>6.2133247932058411E-5</v>
      </c>
      <c r="E55" s="24">
        <v>5.9446063671917998E-5</v>
      </c>
      <c r="F55" s="24">
        <v>1.003491494493361E-4</v>
      </c>
      <c r="G55" s="24">
        <v>9.5753005161626704E-5</v>
      </c>
      <c r="H55" s="24">
        <v>9.1367371301054703E-5</v>
      </c>
      <c r="I55" s="24">
        <v>9.3134880933108205E-5</v>
      </c>
      <c r="J55" s="24">
        <v>8.8620657480667893E-5</v>
      </c>
      <c r="K55" s="24">
        <v>8.456169603567371E-5</v>
      </c>
      <c r="L55" s="24">
        <v>8.0688641223289795E-5</v>
      </c>
      <c r="M55" s="24">
        <v>9.6415600926983092E-5</v>
      </c>
      <c r="N55" s="24">
        <v>1.8863353858762657E-4</v>
      </c>
      <c r="O55" s="24">
        <v>1.7999383445851841E-4</v>
      </c>
      <c r="P55" s="24">
        <v>1.717498419721935E-4</v>
      </c>
      <c r="Q55" s="24">
        <v>1.6432187888656952E-4</v>
      </c>
      <c r="R55" s="24">
        <v>1.7646313069600311E-4</v>
      </c>
      <c r="S55" s="24">
        <v>3.9127407043810505E-4</v>
      </c>
      <c r="T55" s="24">
        <v>3.7335312049840752E-4</v>
      </c>
      <c r="U55" s="24">
        <v>3.5720607101574363E-4</v>
      </c>
      <c r="V55" s="24">
        <v>3.3989238567059919E-4</v>
      </c>
      <c r="W55" s="24">
        <v>3.2432479535809175E-4</v>
      </c>
      <c r="X55" s="24">
        <v>5.0452241084180402E-4</v>
      </c>
      <c r="Y55" s="24">
        <v>4.8270245572237103E-4</v>
      </c>
      <c r="Z55" s="24">
        <v>4.5930599325480801E-4</v>
      </c>
      <c r="AA55" s="24">
        <v>4.44450819379113E-4</v>
      </c>
      <c r="AB55" s="24">
        <v>6.0141513212530343E-4</v>
      </c>
      <c r="AC55" s="24">
        <v>6.3953550190997007E-4</v>
      </c>
      <c r="AD55" s="24">
        <v>31320.974239756441</v>
      </c>
      <c r="AE55" s="24">
        <v>29886.425798673477</v>
      </c>
    </row>
    <row r="56" spans="1:31" x14ac:dyDescent="0.35">
      <c r="A56" s="28" t="s">
        <v>132</v>
      </c>
      <c r="B56" s="28" t="s">
        <v>36</v>
      </c>
      <c r="C56" s="24">
        <v>1.7753864119045799E-4</v>
      </c>
      <c r="D56" s="24">
        <v>1.6940710030513001E-4</v>
      </c>
      <c r="E56" s="24">
        <v>1.6208045782872599E-4</v>
      </c>
      <c r="F56" s="24">
        <v>1.5422446019838402E-4</v>
      </c>
      <c r="G56" s="24">
        <v>1.4716074440551899E-4</v>
      </c>
      <c r="H56" s="24">
        <v>1.51089104436149E-4</v>
      </c>
      <c r="I56" s="24">
        <v>1.4455469207509699E-4</v>
      </c>
      <c r="J56" s="24">
        <v>1.5264282686819499E-4</v>
      </c>
      <c r="K56" s="24">
        <v>2.16896214041558E-4</v>
      </c>
      <c r="L56" s="24">
        <v>2.069620362168E-4</v>
      </c>
      <c r="M56" s="24">
        <v>1.9801119033833401E-4</v>
      </c>
      <c r="N56" s="24">
        <v>2.5610471499476299E-4</v>
      </c>
      <c r="O56" s="24">
        <v>2.4437472795114701E-4</v>
      </c>
      <c r="P56" s="24">
        <v>2.33181992226961E-4</v>
      </c>
      <c r="Q56" s="24">
        <v>2.4250879412465802E-4</v>
      </c>
      <c r="R56" s="24">
        <v>2.6336856821807398E-4</v>
      </c>
      <c r="S56" s="24">
        <v>2.6434353020919198E-4</v>
      </c>
      <c r="T56" s="24">
        <v>2.7614335004500699E-4</v>
      </c>
      <c r="U56" s="24">
        <v>3.8548018461283799E-4</v>
      </c>
      <c r="V56" s="24">
        <v>3.6679606033634797E-4</v>
      </c>
      <c r="W56" s="24">
        <v>6.5960980123809802E-4</v>
      </c>
      <c r="X56" s="24">
        <v>6.2939866505295095E-4</v>
      </c>
      <c r="Y56" s="24">
        <v>6.0217797013719493E-4</v>
      </c>
      <c r="Z56" s="24">
        <v>5.7299056056409807E-4</v>
      </c>
      <c r="AA56" s="24">
        <v>5.4674671787784102E-4</v>
      </c>
      <c r="AB56" s="24">
        <v>5.1753041954566903E-4</v>
      </c>
      <c r="AC56" s="24">
        <v>4.9514788452886696E-4</v>
      </c>
      <c r="AD56" s="24">
        <v>1.09871593431347E-3</v>
      </c>
      <c r="AE56" s="24">
        <v>1.0205159565466698E-3</v>
      </c>
    </row>
    <row r="57" spans="1:31" x14ac:dyDescent="0.35">
      <c r="A57" s="28" t="s">
        <v>132</v>
      </c>
      <c r="B57" s="28" t="s">
        <v>73</v>
      </c>
      <c r="C57" s="24">
        <v>0</v>
      </c>
      <c r="D57" s="24">
        <v>0</v>
      </c>
      <c r="E57" s="24">
        <v>2.3170776050402401E-4</v>
      </c>
      <c r="F57" s="24">
        <v>2.5278487917097299E-4</v>
      </c>
      <c r="G57" s="24">
        <v>2.4120694567779998E-4</v>
      </c>
      <c r="H57" s="24">
        <v>2.4382419731753399E-4</v>
      </c>
      <c r="I57" s="24">
        <v>2.33279109669943E-4</v>
      </c>
      <c r="J57" s="24">
        <v>2.2197213190515899E-4</v>
      </c>
      <c r="K57" s="24">
        <v>2.1180546929082701E-4</v>
      </c>
      <c r="L57" s="24">
        <v>2.0210445534971598E-4</v>
      </c>
      <c r="M57" s="24">
        <v>2.1503944986951402E-4</v>
      </c>
      <c r="N57" s="24">
        <v>3.3541638530382303E-4</v>
      </c>
      <c r="O57" s="24">
        <v>3.2005380264340199E-4</v>
      </c>
      <c r="P57" s="24">
        <v>3.0539484972898998E-4</v>
      </c>
      <c r="Q57" s="24">
        <v>2.9218690936480703E-4</v>
      </c>
      <c r="R57" s="24">
        <v>3.3000127814638902E-4</v>
      </c>
      <c r="S57" s="24">
        <v>3.7201239580910399E-4</v>
      </c>
      <c r="T57" s="24">
        <v>4.1210624961320302E-4</v>
      </c>
      <c r="U57" s="24">
        <v>6.0624912068852504E-4</v>
      </c>
      <c r="V57" s="24">
        <v>5.7686438350720002E-4</v>
      </c>
      <c r="W57" s="24">
        <v>1.2373333176122E-3</v>
      </c>
      <c r="X57" s="24">
        <v>1.1806615621370101E-3</v>
      </c>
      <c r="Y57" s="24">
        <v>1.12959944528459E-3</v>
      </c>
      <c r="Z57" s="24">
        <v>1.07484805400478E-3</v>
      </c>
      <c r="AA57" s="24">
        <v>1.02561837173364E-3</v>
      </c>
      <c r="AB57" s="24">
        <v>9.7864348408905006E-4</v>
      </c>
      <c r="AC57" s="24">
        <v>9.3631839318749895E-4</v>
      </c>
      <c r="AD57" s="24">
        <v>16244.8360110379</v>
      </c>
      <c r="AE57" s="24">
        <v>15500.797714284799</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8.950786556324446E-4</v>
      </c>
      <c r="D59" s="32">
        <v>8.6314870908840398E-4</v>
      </c>
      <c r="E59" s="32">
        <v>8.2581862089216112E-4</v>
      </c>
      <c r="F59" s="32">
        <v>9.7508486989810177E-4</v>
      </c>
      <c r="G59" s="32">
        <v>9.304244938071549E-4</v>
      </c>
      <c r="H59" s="32">
        <v>8.878096311419198E-4</v>
      </c>
      <c r="I59" s="32">
        <v>8.8407512808872171E-4</v>
      </c>
      <c r="J59" s="32">
        <v>9.2025014112285977E-4</v>
      </c>
      <c r="K59" s="32">
        <v>8.7810127934779398E-4</v>
      </c>
      <c r="L59" s="32">
        <v>8.3788289980744597E-4</v>
      </c>
      <c r="M59" s="32">
        <v>9.0801704009413244E-4</v>
      </c>
      <c r="N59" s="32">
        <v>17003.182842454291</v>
      </c>
      <c r="O59" s="32">
        <v>33459.633740933292</v>
      </c>
      <c r="P59" s="32">
        <v>31927.131822423442</v>
      </c>
      <c r="Q59" s="32">
        <v>30546.323824872808</v>
      </c>
      <c r="R59" s="32">
        <v>38718.521472427637</v>
      </c>
      <c r="S59" s="32">
        <v>107481.80176281226</v>
      </c>
      <c r="T59" s="32">
        <v>117843.66352301507</v>
      </c>
      <c r="U59" s="32">
        <v>112747.07457258209</v>
      </c>
      <c r="V59" s="32">
        <v>107282.25333840317</v>
      </c>
      <c r="W59" s="32">
        <v>102368.56283008461</v>
      </c>
      <c r="X59" s="32">
        <v>116311.67480377144</v>
      </c>
      <c r="Y59" s="32">
        <v>135878.49670685842</v>
      </c>
      <c r="Z59" s="32">
        <v>129292.50138996508</v>
      </c>
      <c r="AA59" s="32">
        <v>146108.70376560971</v>
      </c>
      <c r="AB59" s="32">
        <v>173436.62090171399</v>
      </c>
      <c r="AC59" s="32">
        <v>232861.28258755061</v>
      </c>
      <c r="AD59" s="32">
        <v>288649.95805374719</v>
      </c>
      <c r="AE59" s="32">
        <v>276054.05648373067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3.4366798373115302E-5</v>
      </c>
      <c r="D64" s="24">
        <v>3.2792746526176597E-5</v>
      </c>
      <c r="E64" s="24">
        <v>3.13745017821023E-5</v>
      </c>
      <c r="F64" s="24">
        <v>2.98537878419071E-5</v>
      </c>
      <c r="G64" s="24">
        <v>2.8486438769104598E-5</v>
      </c>
      <c r="H64" s="24">
        <v>2.7181716371911701E-5</v>
      </c>
      <c r="I64" s="24">
        <v>2.6006141573728497E-5</v>
      </c>
      <c r="J64" s="24">
        <v>2.4745630656407099E-5</v>
      </c>
      <c r="K64" s="24">
        <v>2.36122429833543E-5</v>
      </c>
      <c r="L64" s="24">
        <v>2.25307661965208E-5</v>
      </c>
      <c r="M64" s="24">
        <v>2.15563391014107E-5</v>
      </c>
      <c r="N64" s="24">
        <v>3.7950269664337397E-5</v>
      </c>
      <c r="O64" s="24">
        <v>3.6212089359950901E-5</v>
      </c>
      <c r="P64" s="24">
        <v>3.4553520367875999E-5</v>
      </c>
      <c r="Q64" s="24">
        <v>3.3059124385768005E-5</v>
      </c>
      <c r="R64" s="24">
        <v>3.14567572261797E-5</v>
      </c>
      <c r="S64" s="24">
        <v>4.5482593051685806E-5</v>
      </c>
      <c r="T64" s="24">
        <v>4.3399420833566897E-5</v>
      </c>
      <c r="U64" s="24">
        <v>5.4482791005975406E-5</v>
      </c>
      <c r="V64" s="24">
        <v>5.1842024298062602E-5</v>
      </c>
      <c r="W64" s="24">
        <v>9.1916369569675188E-5</v>
      </c>
      <c r="X64" s="24">
        <v>8.7706459478130894E-5</v>
      </c>
      <c r="Y64" s="24">
        <v>8.3913266215805701E-5</v>
      </c>
      <c r="Z64" s="24">
        <v>7.9846012029972607E-5</v>
      </c>
      <c r="AA64" s="24">
        <v>7.6188942746358907E-5</v>
      </c>
      <c r="AB64" s="24">
        <v>6.2063520502151598E-5</v>
      </c>
      <c r="AC64" s="24">
        <v>5.93793518650213E-5</v>
      </c>
      <c r="AD64" s="24">
        <v>9.0288089376100406E-5</v>
      </c>
      <c r="AE64" s="24">
        <v>8.6152757003964394E-5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1.0114555303256901E-4</v>
      </c>
      <c r="D66" s="24">
        <v>9.6512932244561793E-5</v>
      </c>
      <c r="E66" s="24">
        <v>9.2338870191485705E-5</v>
      </c>
      <c r="F66" s="24">
        <v>8.7863229172632296E-5</v>
      </c>
      <c r="G66" s="24">
        <v>8.383895910081299E-5</v>
      </c>
      <c r="H66" s="24">
        <v>7.9999006743735403E-5</v>
      </c>
      <c r="I66" s="24">
        <v>7.6539151048058806E-5</v>
      </c>
      <c r="J66" s="24">
        <v>7.2829318306240283E-5</v>
      </c>
      <c r="K66" s="24">
        <v>6.9493624310348597E-5</v>
      </c>
      <c r="L66" s="24">
        <v>6.6310710193398401E-5</v>
      </c>
      <c r="M66" s="24">
        <v>6.3442855982633997E-5</v>
      </c>
      <c r="N66" s="24">
        <v>6.4473369797452497E-5</v>
      </c>
      <c r="O66" s="24">
        <v>6.1520391003610803E-5</v>
      </c>
      <c r="P66" s="24">
        <v>5.8702663148013602E-5</v>
      </c>
      <c r="Q66" s="24">
        <v>5.6163847333779107E-5</v>
      </c>
      <c r="R66" s="24">
        <v>5.3441600262936598E-5</v>
      </c>
      <c r="S66" s="24">
        <v>6.9053419796283094E-5</v>
      </c>
      <c r="T66" s="24">
        <v>6.5890667718312398E-5</v>
      </c>
      <c r="U66" s="24">
        <v>1.324721022661105E-4</v>
      </c>
      <c r="V66" s="24">
        <v>1.260512139281177E-4</v>
      </c>
      <c r="W66" s="24">
        <v>7.99771004764921E-4</v>
      </c>
      <c r="X66" s="24">
        <v>7.6314027141842998E-4</v>
      </c>
      <c r="Y66" s="24">
        <v>7.30135421456663E-4</v>
      </c>
      <c r="Z66" s="24">
        <v>7824.9823517310797</v>
      </c>
      <c r="AA66" s="24">
        <v>7466.5862105112383</v>
      </c>
      <c r="AB66" s="24">
        <v>7124.6051285625299</v>
      </c>
      <c r="AC66" s="24">
        <v>6816.4749824912551</v>
      </c>
      <c r="AD66" s="24">
        <v>9912.7481231306065</v>
      </c>
      <c r="AE66" s="24">
        <v>9458.7291213588924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1.3112551810162754E-3</v>
      </c>
      <c r="D68" s="24">
        <v>1.2511976913112944E-3</v>
      </c>
      <c r="E68" s="24">
        <v>1.4958764720345613E-3</v>
      </c>
      <c r="F68" s="24">
        <v>1.4233717285447192E-3</v>
      </c>
      <c r="G68" s="24">
        <v>1.3581791297500392E-3</v>
      </c>
      <c r="H68" s="24">
        <v>1.2959724515356089E-3</v>
      </c>
      <c r="I68" s="24">
        <v>1.2399232847972151E-3</v>
      </c>
      <c r="J68" s="24">
        <v>1.347638041229459E-3</v>
      </c>
      <c r="K68" s="24">
        <v>1.2859141609665422E-3</v>
      </c>
      <c r="L68" s="24">
        <v>1.2270173286780435E-3</v>
      </c>
      <c r="M68" s="24">
        <v>1.3544047558188084E-3</v>
      </c>
      <c r="N68" s="24">
        <v>40655.040216536021</v>
      </c>
      <c r="O68" s="24">
        <v>38792.977298476435</v>
      </c>
      <c r="P68" s="24">
        <v>37016.199697549644</v>
      </c>
      <c r="Q68" s="24">
        <v>48130.530186905176</v>
      </c>
      <c r="R68" s="24">
        <v>57023.711306114237</v>
      </c>
      <c r="S68" s="24">
        <v>108013.80250118129</v>
      </c>
      <c r="T68" s="24">
        <v>126302.86188619402</v>
      </c>
      <c r="U68" s="24">
        <v>132403.0186316231</v>
      </c>
      <c r="V68" s="24">
        <v>125985.47875942387</v>
      </c>
      <c r="W68" s="24">
        <v>120215.15295902253</v>
      </c>
      <c r="X68" s="24">
        <v>114709.11592134544</v>
      </c>
      <c r="Y68" s="24">
        <v>109748.09242978506</v>
      </c>
      <c r="Z68" s="24">
        <v>104428.63120763155</v>
      </c>
      <c r="AA68" s="24">
        <v>106145.83526308546</v>
      </c>
      <c r="AB68" s="24">
        <v>102349.10266689191</v>
      </c>
      <c r="AC68" s="24">
        <v>97922.633860438</v>
      </c>
      <c r="AD68" s="24">
        <v>106056.32212896616</v>
      </c>
      <c r="AE68" s="24">
        <v>101198.78061712075</v>
      </c>
    </row>
    <row r="69" spans="1:31" x14ac:dyDescent="0.35">
      <c r="A69" s="28" t="s">
        <v>133</v>
      </c>
      <c r="B69" s="28" t="s">
        <v>68</v>
      </c>
      <c r="C69" s="24">
        <v>1.8837599178362114E-4</v>
      </c>
      <c r="D69" s="24">
        <v>2.390553552781844E-4</v>
      </c>
      <c r="E69" s="24">
        <v>2.2871651400743339E-4</v>
      </c>
      <c r="F69" s="24">
        <v>2.1763068406758203E-4</v>
      </c>
      <c r="G69" s="24">
        <v>2.076628663940251E-4</v>
      </c>
      <c r="H69" s="24">
        <v>1.9815158999174592E-4</v>
      </c>
      <c r="I69" s="24">
        <v>1.950974645452457E-4</v>
      </c>
      <c r="J69" s="24">
        <v>1.8564114118778795E-4</v>
      </c>
      <c r="K69" s="24">
        <v>1.7713849342927489E-4</v>
      </c>
      <c r="L69" s="24">
        <v>1.6902527992247322E-4</v>
      </c>
      <c r="M69" s="24">
        <v>2.2751520325482198E-4</v>
      </c>
      <c r="N69" s="24">
        <v>4.8428477718385056E-4</v>
      </c>
      <c r="O69" s="24">
        <v>5.0092346285082734E-4</v>
      </c>
      <c r="P69" s="24">
        <v>4.8180424670837694E-4</v>
      </c>
      <c r="Q69" s="24">
        <v>4.6096682340742166E-4</v>
      </c>
      <c r="R69" s="24">
        <v>4.7630022818120654E-4</v>
      </c>
      <c r="S69" s="24">
        <v>8.1397190385342367E-4</v>
      </c>
      <c r="T69" s="24">
        <v>7.7669074764252072E-4</v>
      </c>
      <c r="U69" s="24">
        <v>7.430998567503562E-4</v>
      </c>
      <c r="V69" s="24">
        <v>7.0708199998993572E-4</v>
      </c>
      <c r="W69" s="24">
        <v>6.7469656460728044E-4</v>
      </c>
      <c r="X69" s="24">
        <v>1.059972283079586E-3</v>
      </c>
      <c r="Y69" s="24">
        <v>1418.4444287882577</v>
      </c>
      <c r="Z69" s="24">
        <v>1349.6927962928189</v>
      </c>
      <c r="AA69" s="24">
        <v>3230.5215753915368</v>
      </c>
      <c r="AB69" s="24">
        <v>3082.558698197231</v>
      </c>
      <c r="AC69" s="24">
        <v>2949.2419241125931</v>
      </c>
      <c r="AD69" s="24">
        <v>2806.29294926385</v>
      </c>
      <c r="AE69" s="24">
        <v>6805.6589919635335</v>
      </c>
    </row>
    <row r="70" spans="1:31" x14ac:dyDescent="0.35">
      <c r="A70" s="28" t="s">
        <v>133</v>
      </c>
      <c r="B70" s="28" t="s">
        <v>36</v>
      </c>
      <c r="C70" s="24">
        <v>1.85804201710978E-4</v>
      </c>
      <c r="D70" s="24">
        <v>1.7729408553149301E-4</v>
      </c>
      <c r="E70" s="24">
        <v>1.6962634093560199E-4</v>
      </c>
      <c r="F70" s="24">
        <v>1.61404596313916E-4</v>
      </c>
      <c r="G70" s="24">
        <v>1.5401201932219199E-4</v>
      </c>
      <c r="H70" s="24">
        <v>1.6144197531924701E-4</v>
      </c>
      <c r="I70" s="24">
        <v>1.64208480669792E-4</v>
      </c>
      <c r="J70" s="24">
        <v>1.7032007166461498E-4</v>
      </c>
      <c r="K70" s="24">
        <v>2.40191802589314E-4</v>
      </c>
      <c r="L70" s="24">
        <v>2.29190651234436E-4</v>
      </c>
      <c r="M70" s="24">
        <v>2.1927844591656899E-4</v>
      </c>
      <c r="N70" s="24">
        <v>2.93467231725001E-4</v>
      </c>
      <c r="O70" s="24">
        <v>2.8002598435893599E-4</v>
      </c>
      <c r="P70" s="24">
        <v>2.6720036664833104E-4</v>
      </c>
      <c r="Q70" s="24">
        <v>2.80352263527934E-4</v>
      </c>
      <c r="R70" s="24">
        <v>3.2019856154521598E-4</v>
      </c>
      <c r="S70" s="24">
        <v>3.3053401193160799E-4</v>
      </c>
      <c r="T70" s="24">
        <v>3.3485323057114001E-4</v>
      </c>
      <c r="U70" s="24">
        <v>4.9097762761017702E-4</v>
      </c>
      <c r="V70" s="24">
        <v>4.6718006971376204E-4</v>
      </c>
      <c r="W70" s="24">
        <v>2.50492965932789E-3</v>
      </c>
      <c r="X70" s="24">
        <v>2.3902000556589803E-3</v>
      </c>
      <c r="Y70" s="24">
        <v>2.2868269312542101E-3</v>
      </c>
      <c r="Z70" s="24">
        <v>1813.78219772177</v>
      </c>
      <c r="AA70" s="24">
        <v>1777.42177190232</v>
      </c>
      <c r="AB70" s="24">
        <v>1696.0131347855699</v>
      </c>
      <c r="AC70" s="24">
        <v>1622.6627114698701</v>
      </c>
      <c r="AD70" s="24">
        <v>1544.01266642873</v>
      </c>
      <c r="AE70" s="24">
        <v>1473.2944980562002</v>
      </c>
    </row>
    <row r="71" spans="1:31" x14ac:dyDescent="0.35">
      <c r="A71" s="28" t="s">
        <v>133</v>
      </c>
      <c r="B71" s="28" t="s">
        <v>73</v>
      </c>
      <c r="C71" s="24">
        <v>0</v>
      </c>
      <c r="D71" s="24">
        <v>0</v>
      </c>
      <c r="E71" s="24">
        <v>2.6366387438884098E-4</v>
      </c>
      <c r="F71" s="24">
        <v>2.50884154981863E-4</v>
      </c>
      <c r="G71" s="24">
        <v>2.39393277559142E-4</v>
      </c>
      <c r="H71" s="24">
        <v>2.28428699870071E-4</v>
      </c>
      <c r="I71" s="24">
        <v>2.1854944798344199E-4</v>
      </c>
      <c r="J71" s="24">
        <v>2.0795641308910101E-4</v>
      </c>
      <c r="K71" s="24">
        <v>1.9843169179991298E-4</v>
      </c>
      <c r="L71" s="24">
        <v>1.89343217290947E-4</v>
      </c>
      <c r="M71" s="24">
        <v>1.8115436301078898E-4</v>
      </c>
      <c r="N71" s="24">
        <v>2.4937381462979098E-4</v>
      </c>
      <c r="O71" s="24">
        <v>2.3795211310163099E-4</v>
      </c>
      <c r="P71" s="24">
        <v>2.2705354294551199E-4</v>
      </c>
      <c r="Q71" s="24">
        <v>2.3593569533745702E-4</v>
      </c>
      <c r="R71" s="24">
        <v>2.6131714044721701E-4</v>
      </c>
      <c r="S71" s="24">
        <v>2.8091452514500496E-4</v>
      </c>
      <c r="T71" s="24">
        <v>2.9547965319085098E-4</v>
      </c>
      <c r="U71" s="24">
        <v>3.1572889756250998E-4</v>
      </c>
      <c r="V71" s="24">
        <v>3.0042560002553896E-4</v>
      </c>
      <c r="W71" s="24">
        <v>5.6819490751914008E-4</v>
      </c>
      <c r="X71" s="24">
        <v>5.4217071306577203E-4</v>
      </c>
      <c r="Y71" s="24">
        <v>5.1872251656955005E-4</v>
      </c>
      <c r="Z71" s="24">
        <v>6.7654053031585806E-4</v>
      </c>
      <c r="AA71" s="24">
        <v>6.4555394088407604E-4</v>
      </c>
      <c r="AB71" s="24">
        <v>6.1598658456781192E-4</v>
      </c>
      <c r="AC71" s="24">
        <v>5.8934594514206998E-4</v>
      </c>
      <c r="AD71" s="24">
        <v>5.6078050048260098E-4</v>
      </c>
      <c r="AE71" s="24">
        <v>5.3509589719402792E-4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1.6351435242055808E-3</v>
      </c>
      <c r="D73" s="32">
        <v>1.6195587253602171E-3</v>
      </c>
      <c r="E73" s="32">
        <v>1.8483063580155825E-3</v>
      </c>
      <c r="F73" s="32">
        <v>1.7587194296268406E-3</v>
      </c>
      <c r="G73" s="32">
        <v>1.6781673940139818E-3</v>
      </c>
      <c r="H73" s="32">
        <v>1.6013047646430019E-3</v>
      </c>
      <c r="I73" s="32">
        <v>1.5375660419642482E-3</v>
      </c>
      <c r="J73" s="32">
        <v>1.6308541313798943E-3</v>
      </c>
      <c r="K73" s="32">
        <v>1.5561585216895201E-3</v>
      </c>
      <c r="L73" s="32">
        <v>1.4848840849904358E-3</v>
      </c>
      <c r="M73" s="32">
        <v>1.6669191541576751E-3</v>
      </c>
      <c r="N73" s="32">
        <v>40655.040803244439</v>
      </c>
      <c r="O73" s="32">
        <v>38792.977897132383</v>
      </c>
      <c r="P73" s="32">
        <v>37016.200272610069</v>
      </c>
      <c r="Q73" s="32">
        <v>48130.530737094974</v>
      </c>
      <c r="R73" s="32">
        <v>57023.711867312821</v>
      </c>
      <c r="S73" s="32">
        <v>108013.8034296892</v>
      </c>
      <c r="T73" s="32">
        <v>126302.86277217486</v>
      </c>
      <c r="U73" s="32">
        <v>132403.01956167785</v>
      </c>
      <c r="V73" s="32">
        <v>125985.47964439911</v>
      </c>
      <c r="W73" s="32">
        <v>120215.15452540647</v>
      </c>
      <c r="X73" s="32">
        <v>114709.11783216445</v>
      </c>
      <c r="Y73" s="32">
        <v>111166.537672622</v>
      </c>
      <c r="Z73" s="32">
        <v>113603.30643550146</v>
      </c>
      <c r="AA73" s="32">
        <v>116842.94312517719</v>
      </c>
      <c r="AB73" s="32">
        <v>112556.26655571519</v>
      </c>
      <c r="AC73" s="32">
        <v>107688.3508264212</v>
      </c>
      <c r="AD73" s="32">
        <v>118775.36329164871</v>
      </c>
      <c r="AE73" s="32">
        <v>117463.16881659593</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3.1192693243900303E-5</v>
      </c>
      <c r="D78" s="24">
        <v>2.97640202590475E-5</v>
      </c>
      <c r="E78" s="24">
        <v>2.84767640891131E-5</v>
      </c>
      <c r="F78" s="24">
        <v>2.70965027411331E-5</v>
      </c>
      <c r="G78" s="24">
        <v>2.5855441536589099E-5</v>
      </c>
      <c r="H78" s="24">
        <v>2.46712228304346E-5</v>
      </c>
      <c r="I78" s="24">
        <v>2.3604223697525099E-5</v>
      </c>
      <c r="J78" s="24">
        <v>2.2460133114872798E-5</v>
      </c>
      <c r="K78" s="24">
        <v>2.14314247193997E-5</v>
      </c>
      <c r="L78" s="24">
        <v>2.0449832739377299E-5</v>
      </c>
      <c r="M78" s="24">
        <v>1.9565403380077601E-5</v>
      </c>
      <c r="N78" s="24">
        <v>1.8617073367627903E-5</v>
      </c>
      <c r="O78" s="24">
        <v>1.7764382977305303E-5</v>
      </c>
      <c r="P78" s="24">
        <v>1.6950747109000901E-5</v>
      </c>
      <c r="Q78" s="24">
        <v>1.6217648770431299E-5</v>
      </c>
      <c r="R78" s="24">
        <v>1.5431583553087998E-5</v>
      </c>
      <c r="S78" s="24">
        <v>1.47247934608248E-5</v>
      </c>
      <c r="T78" s="24">
        <v>1.4050375434124501E-5</v>
      </c>
      <c r="U78" s="24">
        <v>1.34427144961847E-5</v>
      </c>
      <c r="V78" s="24">
        <v>1.2791149621294099E-5</v>
      </c>
      <c r="W78" s="24">
        <v>1.2205295435306899E-5</v>
      </c>
      <c r="X78" s="24">
        <v>1.1646274265694401E-5</v>
      </c>
      <c r="Y78" s="24">
        <v>1.1142587657676201E-5</v>
      </c>
      <c r="Z78" s="24">
        <v>1.0602509332335501E-5</v>
      </c>
      <c r="AA78" s="24">
        <v>1.0116898213849601E-5</v>
      </c>
      <c r="AB78" s="24">
        <v>0</v>
      </c>
      <c r="AC78" s="24">
        <v>0</v>
      </c>
      <c r="AD78" s="24">
        <v>8.1168157276179706E-6</v>
      </c>
      <c r="AE78" s="24">
        <v>7.7450531721245009E-6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9.9457810931019987E-5</v>
      </c>
      <c r="D80" s="24">
        <v>9.4902491308610298E-5</v>
      </c>
      <c r="E80" s="24">
        <v>9.0798078785842197E-5</v>
      </c>
      <c r="F80" s="24">
        <v>8.6397119525627304E-5</v>
      </c>
      <c r="G80" s="24">
        <v>8.2439999514533099E-5</v>
      </c>
      <c r="H80" s="24">
        <v>7.8664121642854892E-5</v>
      </c>
      <c r="I80" s="24">
        <v>7.5261998036704614E-5</v>
      </c>
      <c r="J80" s="24">
        <v>7.1614068569131393E-5</v>
      </c>
      <c r="K80" s="24">
        <v>6.8334034867004019E-5</v>
      </c>
      <c r="L80" s="24">
        <v>6.5204231717365112E-5</v>
      </c>
      <c r="M80" s="24">
        <v>6.23842312989573E-5</v>
      </c>
      <c r="N80" s="24">
        <v>5.9360483835378298E-5</v>
      </c>
      <c r="O80" s="24">
        <v>5.6641683026474798E-5</v>
      </c>
      <c r="P80" s="24">
        <v>5.4047407446492797E-5</v>
      </c>
      <c r="Q80" s="24">
        <v>5.1709925543882199E-5</v>
      </c>
      <c r="R80" s="24">
        <v>4.9203558903634992E-5</v>
      </c>
      <c r="S80" s="24">
        <v>4.6949960767219492E-5</v>
      </c>
      <c r="T80" s="24">
        <v>4.4799580866915598E-5</v>
      </c>
      <c r="U80" s="24">
        <v>7.3395012357420803E-5</v>
      </c>
      <c r="V80" s="24">
        <v>6.9837575200079301E-5</v>
      </c>
      <c r="W80" s="24">
        <v>8.004306047990981E-5</v>
      </c>
      <c r="X80" s="24">
        <v>7.6376966076376708E-5</v>
      </c>
      <c r="Y80" s="24">
        <v>7.30737590510151E-5</v>
      </c>
      <c r="Z80" s="24">
        <v>6.9531892957870213E-5</v>
      </c>
      <c r="AA80" s="24">
        <v>6.6347226078423689E-5</v>
      </c>
      <c r="AB80" s="24">
        <v>3.2528173453514001E-5</v>
      </c>
      <c r="AC80" s="24">
        <v>3.1121371159660402E-5</v>
      </c>
      <c r="AD80" s="24">
        <v>5.0272426765303207E-5</v>
      </c>
      <c r="AE80" s="24">
        <v>4.7969872848557803E-5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8.0971045002164695E-4</v>
      </c>
      <c r="D82" s="24">
        <v>7.7262447490389493E-4</v>
      </c>
      <c r="E82" s="24">
        <v>15425.82472153076</v>
      </c>
      <c r="F82" s="24">
        <v>29249.391602818618</v>
      </c>
      <c r="G82" s="24">
        <v>41770.92237330597</v>
      </c>
      <c r="H82" s="24">
        <v>53013.964243590439</v>
      </c>
      <c r="I82" s="24">
        <v>63248.113932395871</v>
      </c>
      <c r="J82" s="24">
        <v>72039.39386561494</v>
      </c>
      <c r="K82" s="24">
        <v>79999.850977216789</v>
      </c>
      <c r="L82" s="24">
        <v>86989.067315706983</v>
      </c>
      <c r="M82" s="24">
        <v>93340.858774741428</v>
      </c>
      <c r="N82" s="24">
        <v>98359.922446178753</v>
      </c>
      <c r="O82" s="24">
        <v>102878.87180511725</v>
      </c>
      <c r="P82" s="24">
        <v>106646.05717381708</v>
      </c>
      <c r="Q82" s="24">
        <v>110054.52877233544</v>
      </c>
      <c r="R82" s="24">
        <v>112269.57905243042</v>
      </c>
      <c r="S82" s="24">
        <v>114286.32228151175</v>
      </c>
      <c r="T82" s="24">
        <v>115840.46541828847</v>
      </c>
      <c r="U82" s="24">
        <v>117437.11260913769</v>
      </c>
      <c r="V82" s="24">
        <v>118065.60453696913</v>
      </c>
      <c r="W82" s="24">
        <v>112658.01955149273</v>
      </c>
      <c r="X82" s="24">
        <v>107498.11021626061</v>
      </c>
      <c r="Y82" s="24">
        <v>102848.95313237814</v>
      </c>
      <c r="Z82" s="24">
        <v>97863.89112727849</v>
      </c>
      <c r="AA82" s="24">
        <v>93381.575465950998</v>
      </c>
      <c r="AB82" s="24">
        <v>89104.556456255508</v>
      </c>
      <c r="AC82" s="24">
        <v>85250.897270792484</v>
      </c>
      <c r="AD82" s="24">
        <v>76358.166915217211</v>
      </c>
      <c r="AE82" s="24">
        <v>68351.328415213851</v>
      </c>
    </row>
    <row r="83" spans="1:31" x14ac:dyDescent="0.35">
      <c r="A83" s="28" t="s">
        <v>134</v>
      </c>
      <c r="B83" s="28" t="s">
        <v>68</v>
      </c>
      <c r="C83" s="24">
        <v>2.40887056330524E-5</v>
      </c>
      <c r="D83" s="24">
        <v>3.2733287232206701E-5</v>
      </c>
      <c r="E83" s="24">
        <v>4.48202647247717E-5</v>
      </c>
      <c r="F83" s="24">
        <v>4.2647838152277699E-5</v>
      </c>
      <c r="G83" s="24">
        <v>4.0694502037498698E-5</v>
      </c>
      <c r="H83" s="24">
        <v>3.8830631699711202E-5</v>
      </c>
      <c r="I83" s="24">
        <v>3.7151256070919498E-5</v>
      </c>
      <c r="J83" s="24">
        <v>3.5350544353003502E-5</v>
      </c>
      <c r="K83" s="24">
        <v>3.9874245026594099E-5</v>
      </c>
      <c r="L83" s="24">
        <v>4.4209458126681105E-5</v>
      </c>
      <c r="M83" s="24">
        <v>5.3026741717511896E-5</v>
      </c>
      <c r="N83" s="24">
        <v>5.0456549339861102E-5</v>
      </c>
      <c r="O83" s="24">
        <v>6.3522717511436502E-5</v>
      </c>
      <c r="P83" s="24">
        <v>6.0613280044033099E-5</v>
      </c>
      <c r="Q83" s="24">
        <v>6.4086130153003402E-5</v>
      </c>
      <c r="R83" s="24">
        <v>6.0979892094669396E-5</v>
      </c>
      <c r="S83" s="24">
        <v>5.8186919914496101E-5</v>
      </c>
      <c r="T83" s="24">
        <v>5.55218701253154E-5</v>
      </c>
      <c r="U83" s="24">
        <v>5.7257226577893401E-5</v>
      </c>
      <c r="V83" s="24">
        <v>9.3848698173996698E-5</v>
      </c>
      <c r="W83" s="24">
        <v>8.9550284481520407E-5</v>
      </c>
      <c r="X83" s="24">
        <v>8.5448744700256091E-5</v>
      </c>
      <c r="Y83" s="24">
        <v>8.17531947419093E-5</v>
      </c>
      <c r="Z83" s="24">
        <v>7.7790638658534802E-5</v>
      </c>
      <c r="AA83" s="24">
        <v>7.4227708614088298E-5</v>
      </c>
      <c r="AB83" s="24">
        <v>6.3372982682258702E-5</v>
      </c>
      <c r="AC83" s="24">
        <v>5.7607331935522199E-5</v>
      </c>
      <c r="AD83" s="24">
        <v>5.06479982330889E-5</v>
      </c>
      <c r="AE83" s="24">
        <v>4.8328242569584701E-5</v>
      </c>
    </row>
    <row r="84" spans="1:31" x14ac:dyDescent="0.35">
      <c r="A84" s="28" t="s">
        <v>134</v>
      </c>
      <c r="B84" s="28" t="s">
        <v>36</v>
      </c>
      <c r="C84" s="24">
        <v>1.69246722967198E-4</v>
      </c>
      <c r="D84" s="24">
        <v>1.6149496459906201E-4</v>
      </c>
      <c r="E84" s="24">
        <v>1.5451051196853E-4</v>
      </c>
      <c r="F84" s="24">
        <v>1.4702142764492601E-4</v>
      </c>
      <c r="G84" s="24">
        <v>1.4028762174274201E-4</v>
      </c>
      <c r="H84" s="24">
        <v>1.3386223443405501E-4</v>
      </c>
      <c r="I84" s="24">
        <v>1.40432709071587E-4</v>
      </c>
      <c r="J84" s="24">
        <v>1.5301443189890299E-4</v>
      </c>
      <c r="K84" s="24">
        <v>2.01988809589617E-4</v>
      </c>
      <c r="L84" s="24">
        <v>2.0593903649198701E-4</v>
      </c>
      <c r="M84" s="24">
        <v>1.9703243405564099E-4</v>
      </c>
      <c r="N84" s="24">
        <v>2.43929919932637E-4</v>
      </c>
      <c r="O84" s="24">
        <v>2.3275755709496502E-4</v>
      </c>
      <c r="P84" s="24">
        <v>2.27241569822925E-4</v>
      </c>
      <c r="Q84" s="24">
        <v>2.34382567885486E-4</v>
      </c>
      <c r="R84" s="24">
        <v>2.4645651921282799E-4</v>
      </c>
      <c r="S84" s="24">
        <v>2.3999890909939499E-4</v>
      </c>
      <c r="T84" s="24">
        <v>2.4288094793512699E-4</v>
      </c>
      <c r="U84" s="24">
        <v>3.1185316993868103E-4</v>
      </c>
      <c r="V84" s="24">
        <v>2.9673772791147604E-4</v>
      </c>
      <c r="W84" s="24">
        <v>3.1905153626036E-4</v>
      </c>
      <c r="X84" s="24">
        <v>3.0443848867684896E-4</v>
      </c>
      <c r="Y84" s="24">
        <v>2.9127190971661401E-4</v>
      </c>
      <c r="Z84" s="24">
        <v>2.7715403601874397E-4</v>
      </c>
      <c r="AA84" s="24">
        <v>2.64459957927865E-4</v>
      </c>
      <c r="AB84" s="24">
        <v>2.5234728799864299E-4</v>
      </c>
      <c r="AC84" s="24">
        <v>2.4322518383612098E-4</v>
      </c>
      <c r="AD84" s="24">
        <v>3.2856162367311299E-4</v>
      </c>
      <c r="AE84" s="24">
        <v>2.9160770751873402E-4</v>
      </c>
    </row>
    <row r="85" spans="1:31" x14ac:dyDescent="0.35">
      <c r="A85" s="28" t="s">
        <v>134</v>
      </c>
      <c r="B85" s="28" t="s">
        <v>73</v>
      </c>
      <c r="C85" s="24">
        <v>0</v>
      </c>
      <c r="D85" s="24">
        <v>0</v>
      </c>
      <c r="E85" s="24">
        <v>3.8575650149982101E-4</v>
      </c>
      <c r="F85" s="24">
        <v>3.6705898421569497E-4</v>
      </c>
      <c r="G85" s="24">
        <v>3.7936580207126802E-4</v>
      </c>
      <c r="H85" s="24">
        <v>3.8923978458149801E-4</v>
      </c>
      <c r="I85" s="24">
        <v>4.0903135224891403E-4</v>
      </c>
      <c r="J85" s="24">
        <v>4.0884321767576098E-4</v>
      </c>
      <c r="K85" s="24">
        <v>4.3682029277700401E-4</v>
      </c>
      <c r="L85" s="24">
        <v>4.5523601486316899E-4</v>
      </c>
      <c r="M85" s="24">
        <v>4.9504540149758599E-4</v>
      </c>
      <c r="N85" s="24">
        <v>1.0656627731598779E-3</v>
      </c>
      <c r="O85" s="24">
        <v>1.6299075685817291E-3</v>
      </c>
      <c r="P85" s="24">
        <v>1.5552553129130021E-3</v>
      </c>
      <c r="Q85" s="24">
        <v>1.872403071338838E-3</v>
      </c>
      <c r="R85" s="24">
        <v>2401.2010444557914</v>
      </c>
      <c r="S85" s="24">
        <v>9848.100062757132</v>
      </c>
      <c r="T85" s="24">
        <v>12232.104712385259</v>
      </c>
      <c r="U85" s="24">
        <v>17936.44534901412</v>
      </c>
      <c r="V85" s="24">
        <v>17067.070508602897</v>
      </c>
      <c r="W85" s="24">
        <v>19410.03532629049</v>
      </c>
      <c r="X85" s="24">
        <v>18521.02606733104</v>
      </c>
      <c r="Y85" s="24">
        <v>17720.01515310676</v>
      </c>
      <c r="Z85" s="24">
        <v>16861.130627993054</v>
      </c>
      <c r="AA85" s="24">
        <v>16088.865096641512</v>
      </c>
      <c r="AB85" s="24">
        <v>15351.97050595055</v>
      </c>
      <c r="AC85" s="24">
        <v>14688.017230067733</v>
      </c>
      <c r="AD85" s="24">
        <v>13976.093615572692</v>
      </c>
      <c r="AE85" s="24">
        <v>13335.967185122572</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9.6444965982961969E-4</v>
      </c>
      <c r="D87" s="32">
        <v>9.3002427370375942E-4</v>
      </c>
      <c r="E87" s="32">
        <v>15425.824885625867</v>
      </c>
      <c r="F87" s="32">
        <v>29249.391758960075</v>
      </c>
      <c r="G87" s="32">
        <v>41770.922522295914</v>
      </c>
      <c r="H87" s="32">
        <v>53013.964385756415</v>
      </c>
      <c r="I87" s="32">
        <v>63248.11406841335</v>
      </c>
      <c r="J87" s="32">
        <v>72039.393995039689</v>
      </c>
      <c r="K87" s="32">
        <v>79999.851106856484</v>
      </c>
      <c r="L87" s="32">
        <v>86989.067445570501</v>
      </c>
      <c r="M87" s="32">
        <v>93340.858909717805</v>
      </c>
      <c r="N87" s="32">
        <v>98359.922574612865</v>
      </c>
      <c r="O87" s="32">
        <v>102878.87194304603</v>
      </c>
      <c r="P87" s="32">
        <v>106646.05730542852</v>
      </c>
      <c r="Q87" s="32">
        <v>110054.52890434914</v>
      </c>
      <c r="R87" s="32">
        <v>112269.57917804545</v>
      </c>
      <c r="S87" s="32">
        <v>114286.32240137343</v>
      </c>
      <c r="T87" s="32">
        <v>115840.4655326603</v>
      </c>
      <c r="U87" s="32">
        <v>117437.11275323265</v>
      </c>
      <c r="V87" s="32">
        <v>118065.60471344655</v>
      </c>
      <c r="W87" s="32">
        <v>112658.01973329138</v>
      </c>
      <c r="X87" s="32">
        <v>107498.1103897326</v>
      </c>
      <c r="Y87" s="32">
        <v>102848.95329834768</v>
      </c>
      <c r="Z87" s="32">
        <v>97863.891285203528</v>
      </c>
      <c r="AA87" s="32">
        <v>93381.575616642833</v>
      </c>
      <c r="AB87" s="32">
        <v>89104.55655215666</v>
      </c>
      <c r="AC87" s="32">
        <v>85250.897359521186</v>
      </c>
      <c r="AD87" s="32">
        <v>76358.16702425445</v>
      </c>
      <c r="AE87" s="32">
        <v>68351.328519257033</v>
      </c>
    </row>
  </sheetData>
  <sheetProtection algorithmName="SHA-512" hashValue="Hx0WW/HLfMf+Uok5gGO37i1n93A1onwXn9j0mZq3y20DyGUQpopYLcYsd0FE/oFIF+WC7MiMMqy5mcRDoFxRgA==" saltValue="Be3vDc7SJ0lVYOxhoKP7U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51589-181D-4EDB-8E1A-EE1FA81D9BC3}">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115278.7738724026</v>
      </c>
      <c r="G6" s="24">
        <v>105718.31083705914</v>
      </c>
      <c r="H6" s="24">
        <v>10656.500718683388</v>
      </c>
      <c r="I6" s="24">
        <v>10874.626293714105</v>
      </c>
      <c r="J6" s="24">
        <v>0</v>
      </c>
      <c r="K6" s="24">
        <v>21011.869920188401</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37766.921904600771</v>
      </c>
      <c r="G7" s="24">
        <v>0</v>
      </c>
      <c r="H7" s="24">
        <v>4198.4197925791095</v>
      </c>
      <c r="I7" s="24">
        <v>0</v>
      </c>
      <c r="J7" s="24">
        <v>0</v>
      </c>
      <c r="K7" s="24">
        <v>934.24615735257328</v>
      </c>
      <c r="L7" s="24">
        <v>8.0870031493374497E-4</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153045.69577700336</v>
      </c>
      <c r="G17" s="32">
        <v>105718.31083705914</v>
      </c>
      <c r="H17" s="32">
        <v>14854.920511262499</v>
      </c>
      <c r="I17" s="32">
        <v>10874.626293714105</v>
      </c>
      <c r="J17" s="32">
        <v>0</v>
      </c>
      <c r="K17" s="32">
        <v>21946.116077540973</v>
      </c>
      <c r="L17" s="32">
        <v>8.0870031493374497E-4</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24356.58762578497</v>
      </c>
      <c r="G20" s="24">
        <v>105718.30870448249</v>
      </c>
      <c r="H20" s="24">
        <v>8148.4681558555958</v>
      </c>
      <c r="I20" s="24">
        <v>10874.626288277541</v>
      </c>
      <c r="J20" s="24">
        <v>0</v>
      </c>
      <c r="K20" s="24">
        <v>21011.869920188401</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24356.58762578497</v>
      </c>
      <c r="G31" s="32">
        <v>105718.30870448249</v>
      </c>
      <c r="H31" s="32">
        <v>8148.4681558555958</v>
      </c>
      <c r="I31" s="32">
        <v>10874.626288277541</v>
      </c>
      <c r="J31" s="32">
        <v>0</v>
      </c>
      <c r="K31" s="32">
        <v>21011.869920188401</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90922.186246617624</v>
      </c>
      <c r="G34" s="24">
        <v>2.1325766479157997E-3</v>
      </c>
      <c r="H34" s="24">
        <v>2508.0325628277924</v>
      </c>
      <c r="I34" s="24">
        <v>5.4365642188942493E-6</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90922.186246617624</v>
      </c>
      <c r="G45" s="32">
        <v>2.1325766479157997E-3</v>
      </c>
      <c r="H45" s="32">
        <v>2508.0325628277924</v>
      </c>
      <c r="I45" s="32">
        <v>5.4365642188942493E-6</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37766.921904600771</v>
      </c>
      <c r="G49" s="24">
        <v>0</v>
      </c>
      <c r="H49" s="24">
        <v>4198.4197925791095</v>
      </c>
      <c r="I49" s="24">
        <v>0</v>
      </c>
      <c r="J49" s="24">
        <v>0</v>
      </c>
      <c r="K49" s="24">
        <v>934.24615735257328</v>
      </c>
      <c r="L49" s="24">
        <v>8.0870031493374497E-4</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37766.921904600771</v>
      </c>
      <c r="G59" s="32">
        <v>0</v>
      </c>
      <c r="H59" s="32">
        <v>4198.4197925791095</v>
      </c>
      <c r="I59" s="32">
        <v>0</v>
      </c>
      <c r="J59" s="32">
        <v>0</v>
      </c>
      <c r="K59" s="32">
        <v>934.24615735257328</v>
      </c>
      <c r="L59" s="32">
        <v>8.0870031493374497E-4</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tmPH9yLpYasdD5c5lhtIhOACXbnMxCz8SpNvvsf6EgfmXHL44IdKXPGMyV6s7IZMRkE1p1OstBHT9TO8UBVzMw==" saltValue="zbqfI6etdm5Ty6jU/HKP5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1917-0BE0-4557-B162-C054A5C1E10A}">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9.7440394734160806E-5</v>
      </c>
      <c r="D6" s="24">
        <v>4278.3281532330166</v>
      </c>
      <c r="E6" s="24">
        <v>14086.690822411934</v>
      </c>
      <c r="F6" s="24">
        <v>22912.930265546107</v>
      </c>
      <c r="G6" s="24">
        <v>31180.02973613991</v>
      </c>
      <c r="H6" s="24">
        <v>38916.674269431249</v>
      </c>
      <c r="I6" s="24">
        <v>46001.951641400141</v>
      </c>
      <c r="J6" s="24">
        <v>52115.622417280181</v>
      </c>
      <c r="K6" s="24">
        <v>113048.75167175697</v>
      </c>
      <c r="L6" s="24">
        <v>107870.94620873108</v>
      </c>
      <c r="M6" s="24">
        <v>103205.66444049799</v>
      </c>
      <c r="N6" s="24">
        <v>98203.312731082071</v>
      </c>
      <c r="O6" s="24">
        <v>93705.451041970562</v>
      </c>
      <c r="P6" s="24">
        <v>89413.59828689335</v>
      </c>
      <c r="Q6" s="24">
        <v>85546.573433761994</v>
      </c>
      <c r="R6" s="24">
        <v>81400.153271932839</v>
      </c>
      <c r="S6" s="24">
        <v>78286.797730112812</v>
      </c>
      <c r="T6" s="24">
        <v>74701.142920505328</v>
      </c>
      <c r="U6" s="24">
        <v>71470.413124276194</v>
      </c>
      <c r="V6" s="24">
        <v>68006.260791135486</v>
      </c>
      <c r="W6" s="24">
        <v>79877.688581220704</v>
      </c>
      <c r="X6" s="24">
        <v>83894.056776140234</v>
      </c>
      <c r="Y6" s="24">
        <v>80265.745100969551</v>
      </c>
      <c r="Z6" s="24">
        <v>76375.285314773748</v>
      </c>
      <c r="AA6" s="24">
        <v>72877.180771607236</v>
      </c>
      <c r="AB6" s="24">
        <v>75800.97620060209</v>
      </c>
      <c r="AC6" s="24">
        <v>72522.680015548365</v>
      </c>
      <c r="AD6" s="24">
        <v>69007.524728943608</v>
      </c>
      <c r="AE6" s="24">
        <v>70664.709384008689</v>
      </c>
    </row>
    <row r="7" spans="1:31" x14ac:dyDescent="0.35">
      <c r="A7" s="28" t="s">
        <v>131</v>
      </c>
      <c r="B7" s="28" t="s">
        <v>74</v>
      </c>
      <c r="C7" s="24">
        <v>9.6414895116442992E-5</v>
      </c>
      <c r="D7" s="24">
        <v>1.008042441136721E-4</v>
      </c>
      <c r="E7" s="24">
        <v>1.061092150996263E-4</v>
      </c>
      <c r="F7" s="24">
        <v>1.231066737516415E-4</v>
      </c>
      <c r="G7" s="24">
        <v>1.1746820009792939E-4</v>
      </c>
      <c r="H7" s="24">
        <v>1.1208797714805591E-4</v>
      </c>
      <c r="I7" s="24">
        <v>2.5038581141810452E-4</v>
      </c>
      <c r="J7" s="24">
        <v>2703.3668806604082</v>
      </c>
      <c r="K7" s="24">
        <v>2579.5487350506669</v>
      </c>
      <c r="L7" s="24">
        <v>2461.4014637630657</v>
      </c>
      <c r="M7" s="24">
        <v>2354.9489686586294</v>
      </c>
      <c r="N7" s="24">
        <v>2240.8052219795654</v>
      </c>
      <c r="O7" s="24">
        <v>2451.4839475686381</v>
      </c>
      <c r="P7" s="24">
        <v>4123.3632274141364</v>
      </c>
      <c r="Q7" s="24">
        <v>3945.0329914724289</v>
      </c>
      <c r="R7" s="24">
        <v>5488.4571670850937</v>
      </c>
      <c r="S7" s="24">
        <v>31384.957916786519</v>
      </c>
      <c r="T7" s="24">
        <v>29947.478916308606</v>
      </c>
      <c r="U7" s="24">
        <v>28652.2883918605</v>
      </c>
      <c r="V7" s="24">
        <v>27263.519428999723</v>
      </c>
      <c r="W7" s="24">
        <v>26014.808625595437</v>
      </c>
      <c r="X7" s="24">
        <v>47905.404417619815</v>
      </c>
      <c r="Y7" s="24">
        <v>45833.55637139974</v>
      </c>
      <c r="Z7" s="24">
        <v>50604.812634250164</v>
      </c>
      <c r="AA7" s="24">
        <v>58849.331020013036</v>
      </c>
      <c r="AB7" s="24">
        <v>91979.938324953808</v>
      </c>
      <c r="AC7" s="24">
        <v>88001.922516326187</v>
      </c>
      <c r="AD7" s="24">
        <v>83736.492223163252</v>
      </c>
      <c r="AE7" s="24">
        <v>100223.11701182787</v>
      </c>
    </row>
    <row r="8" spans="1:31" x14ac:dyDescent="0.35">
      <c r="A8" s="28" t="s">
        <v>132</v>
      </c>
      <c r="B8" s="28" t="s">
        <v>74</v>
      </c>
      <c r="C8" s="24">
        <v>1.8978084057275229E-5</v>
      </c>
      <c r="D8" s="24">
        <v>1.810885882606833E-5</v>
      </c>
      <c r="E8" s="24">
        <v>1.7325673622878551E-5</v>
      </c>
      <c r="F8" s="24">
        <v>1.648590272915829E-5</v>
      </c>
      <c r="G8" s="24">
        <v>1.5730823208582929E-5</v>
      </c>
      <c r="H8" s="24">
        <v>1.5010327483129912E-5</v>
      </c>
      <c r="I8" s="24">
        <v>1.436114983517682E-5</v>
      </c>
      <c r="J8" s="24">
        <v>1.366506863831006E-5</v>
      </c>
      <c r="K8" s="24">
        <v>1.3039187626784022E-5</v>
      </c>
      <c r="L8" s="24">
        <v>1.2441972921367231E-5</v>
      </c>
      <c r="M8" s="24">
        <v>1.1903873354514558E-5</v>
      </c>
      <c r="N8" s="24">
        <v>1.1326895709474962E-5</v>
      </c>
      <c r="O8" s="24">
        <v>1.0808106588707509E-5</v>
      </c>
      <c r="P8" s="24">
        <v>1.0313078801912742E-5</v>
      </c>
      <c r="Q8" s="24">
        <v>9.8670512087569806E-6</v>
      </c>
      <c r="R8" s="24">
        <v>9.3887978033009504E-6</v>
      </c>
      <c r="S8" s="24">
        <v>2931.8833469478764</v>
      </c>
      <c r="T8" s="24">
        <v>3908.822152021321</v>
      </c>
      <c r="U8" s="24">
        <v>3739.7705458010114</v>
      </c>
      <c r="V8" s="24">
        <v>3558.5048402408593</v>
      </c>
      <c r="W8" s="24">
        <v>3395.5198843741773</v>
      </c>
      <c r="X8" s="24">
        <v>4634.8558250448214</v>
      </c>
      <c r="Y8" s="24">
        <v>6285.4393372208106</v>
      </c>
      <c r="Z8" s="24">
        <v>5980.7857275237993</v>
      </c>
      <c r="AA8" s="24">
        <v>7433.9123910743765</v>
      </c>
      <c r="AB8" s="24">
        <v>9165.561986937535</v>
      </c>
      <c r="AC8" s="24">
        <v>11851.983374135401</v>
      </c>
      <c r="AD8" s="24">
        <v>11277.520824089035</v>
      </c>
      <c r="AE8" s="24">
        <v>10887.440938606347</v>
      </c>
    </row>
    <row r="9" spans="1:31" x14ac:dyDescent="0.35">
      <c r="A9" s="28" t="s">
        <v>133</v>
      </c>
      <c r="B9" s="28" t="s">
        <v>74</v>
      </c>
      <c r="C9" s="24">
        <v>9.66453128495349E-5</v>
      </c>
      <c r="D9" s="24">
        <v>9.2218809934215701E-5</v>
      </c>
      <c r="E9" s="24">
        <v>1.0491878480452879E-4</v>
      </c>
      <c r="F9" s="24">
        <v>9.9833398596687603E-5</v>
      </c>
      <c r="G9" s="24">
        <v>9.5260876485631421E-5</v>
      </c>
      <c r="H9" s="24">
        <v>9.08977828699484E-5</v>
      </c>
      <c r="I9" s="24">
        <v>8.8390221817977302E-5</v>
      </c>
      <c r="J9" s="24">
        <v>1.0844474249793009E-4</v>
      </c>
      <c r="K9" s="24">
        <v>1.0347780768583569E-4</v>
      </c>
      <c r="L9" s="24">
        <v>1.0093370243903489E-4</v>
      </c>
      <c r="M9" s="24">
        <v>1.070131171298719E-4</v>
      </c>
      <c r="N9" s="24">
        <v>2.0197275938896452E-4</v>
      </c>
      <c r="O9" s="24">
        <v>1.9582800255081001E-4</v>
      </c>
      <c r="P9" s="24">
        <v>1.8685878098554049E-4</v>
      </c>
      <c r="Q9" s="24">
        <v>1.9780689714947781E-4</v>
      </c>
      <c r="R9" s="24">
        <v>3.9659612838655565E-4</v>
      </c>
      <c r="S9" s="24">
        <v>7026.2023562552249</v>
      </c>
      <c r="T9" s="24">
        <v>10193.827890653962</v>
      </c>
      <c r="U9" s="24">
        <v>11500.041814729577</v>
      </c>
      <c r="V9" s="24">
        <v>10942.637779378072</v>
      </c>
      <c r="W9" s="24">
        <v>10441.448430201504</v>
      </c>
      <c r="X9" s="24">
        <v>9963.2141787739929</v>
      </c>
      <c r="Y9" s="24">
        <v>9532.3178597840506</v>
      </c>
      <c r="Z9" s="24">
        <v>9070.28891894966</v>
      </c>
      <c r="AA9" s="24">
        <v>10706.291868262408</v>
      </c>
      <c r="AB9" s="24">
        <v>10758.117051236834</v>
      </c>
      <c r="AC9" s="24">
        <v>10292.842164154414</v>
      </c>
      <c r="AD9" s="24">
        <v>13933.976887319872</v>
      </c>
      <c r="AE9" s="24">
        <v>13295.779484610955</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347.53667717669299</v>
      </c>
      <c r="O10" s="24">
        <v>331.61897401108695</v>
      </c>
      <c r="P10" s="24">
        <v>316.43031858689102</v>
      </c>
      <c r="Q10" s="24">
        <v>302.74510817478398</v>
      </c>
      <c r="R10" s="24">
        <v>288.07113153207195</v>
      </c>
      <c r="S10" s="24">
        <v>274.877033795214</v>
      </c>
      <c r="T10" s="24">
        <v>877.44575241597693</v>
      </c>
      <c r="U10" s="24">
        <v>1257.463532401719</v>
      </c>
      <c r="V10" s="24">
        <v>1587.61437801329</v>
      </c>
      <c r="W10" s="24">
        <v>1514.8992150584211</v>
      </c>
      <c r="X10" s="24">
        <v>1445.514517610025</v>
      </c>
      <c r="Y10" s="24">
        <v>1382.9978459598728</v>
      </c>
      <c r="Z10" s="24">
        <v>1315.964300113709</v>
      </c>
      <c r="AA10" s="24">
        <v>1255.6911255627811</v>
      </c>
      <c r="AB10" s="24">
        <v>1198.1785544492952</v>
      </c>
      <c r="AC10" s="24">
        <v>1146.3588498706049</v>
      </c>
      <c r="AD10" s="24">
        <v>1090.795134609991</v>
      </c>
      <c r="AE10" s="24">
        <v>1040.835051694391</v>
      </c>
    </row>
    <row r="11" spans="1:31" x14ac:dyDescent="0.35">
      <c r="A11" s="22" t="s">
        <v>40</v>
      </c>
      <c r="B11" s="22" t="s">
        <v>153</v>
      </c>
      <c r="C11" s="32">
        <v>3.0947868675741392E-4</v>
      </c>
      <c r="D11" s="32">
        <v>4278.3283643649302</v>
      </c>
      <c r="E11" s="32">
        <v>14086.691050765608</v>
      </c>
      <c r="F11" s="32">
        <v>22912.930504972082</v>
      </c>
      <c r="G11" s="32">
        <v>31180.029964599809</v>
      </c>
      <c r="H11" s="32">
        <v>38916.674487427335</v>
      </c>
      <c r="I11" s="32">
        <v>46001.951994537325</v>
      </c>
      <c r="J11" s="32">
        <v>54818.989420050406</v>
      </c>
      <c r="K11" s="32">
        <v>115628.30052332464</v>
      </c>
      <c r="L11" s="32">
        <v>110332.34778586982</v>
      </c>
      <c r="M11" s="32">
        <v>105560.61352807361</v>
      </c>
      <c r="N11" s="32">
        <v>100791.65484353797</v>
      </c>
      <c r="O11" s="32">
        <v>96488.554170186384</v>
      </c>
      <c r="P11" s="32">
        <v>93853.392030066243</v>
      </c>
      <c r="Q11" s="32">
        <v>89794.351741083156</v>
      </c>
      <c r="R11" s="32">
        <v>87176.681976534921</v>
      </c>
      <c r="S11" s="32">
        <v>119904.71838389763</v>
      </c>
      <c r="T11" s="32">
        <v>119628.71763190521</v>
      </c>
      <c r="U11" s="32">
        <v>116619.977409069</v>
      </c>
      <c r="V11" s="32">
        <v>111358.53721776741</v>
      </c>
      <c r="W11" s="32">
        <v>121244.36473645025</v>
      </c>
      <c r="X11" s="32">
        <v>147843.04571518887</v>
      </c>
      <c r="Y11" s="32">
        <v>143300.05651533403</v>
      </c>
      <c r="Z11" s="32">
        <v>143347.13689561107</v>
      </c>
      <c r="AA11" s="32">
        <v>151122.40717651986</v>
      </c>
      <c r="AB11" s="32">
        <v>188902.77211817956</v>
      </c>
      <c r="AC11" s="32">
        <v>183815.78692003497</v>
      </c>
      <c r="AD11" s="32">
        <v>179046.30979812576</v>
      </c>
      <c r="AE11" s="32">
        <v>196111.88187074821</v>
      </c>
    </row>
  </sheetData>
  <sheetProtection algorithmName="SHA-512" hashValue="8hpv0dz5a9kadSEeFelutxDKVplniiiB4GTs0W8VBxJrYOYuOP1tORCdUKpE/ZWudrSmR1qjDkcNQ7WUOsMySw==" saltValue="b8muRA4cYPsaZH8GSE646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8030F-BA22-4485-BEAE-8C5FE0877FAC}">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2.4123416300000003E-4</v>
      </c>
      <c r="D6" s="24">
        <v>2.4066064799999989E-4</v>
      </c>
      <c r="E6" s="24">
        <v>2.42043902E-4</v>
      </c>
      <c r="F6" s="24">
        <v>128.82960744103499</v>
      </c>
      <c r="G6" s="24">
        <v>2.45258106E-4</v>
      </c>
      <c r="H6" s="24">
        <v>2.4406756400000002E-4</v>
      </c>
      <c r="I6" s="24">
        <v>2.4386842099999997E-4</v>
      </c>
      <c r="J6" s="24">
        <v>2.4487125499999992E-4</v>
      </c>
      <c r="K6" s="24">
        <v>2.4293628699999998E-4</v>
      </c>
      <c r="L6" s="24">
        <v>2.4251762300000001E-4</v>
      </c>
      <c r="M6" s="24">
        <v>2.4486262599999987E-4</v>
      </c>
      <c r="N6" s="24">
        <v>196.96666928227</v>
      </c>
      <c r="O6" s="24">
        <v>2.5345848499999977E-4</v>
      </c>
      <c r="P6" s="24">
        <v>2.53873408E-4</v>
      </c>
      <c r="Q6" s="24">
        <v>2.5139426999999984E-4</v>
      </c>
      <c r="R6" s="24">
        <v>2.5201259599999981E-4</v>
      </c>
      <c r="S6" s="24">
        <v>9904.6927191838058</v>
      </c>
      <c r="T6" s="24">
        <v>2.6063823299999998E-4</v>
      </c>
      <c r="U6" s="24">
        <v>10860.94395331872</v>
      </c>
      <c r="V6" s="24">
        <v>2.594418409999999E-4</v>
      </c>
      <c r="W6" s="24">
        <v>32975.861649206767</v>
      </c>
      <c r="X6" s="24">
        <v>254.54733793362004</v>
      </c>
      <c r="Y6" s="24">
        <v>1514.2861787158342</v>
      </c>
      <c r="Z6" s="24">
        <v>12502.190109179945</v>
      </c>
      <c r="AA6" s="24">
        <v>1386.968433414386</v>
      </c>
      <c r="AB6" s="24">
        <v>1510.8821894170039</v>
      </c>
      <c r="AC6" s="24">
        <v>2.6498349500000002E-4</v>
      </c>
      <c r="AD6" s="24">
        <v>667.26878247432603</v>
      </c>
      <c r="AE6" s="24">
        <v>93.793136781777008</v>
      </c>
    </row>
    <row r="7" spans="1:31" x14ac:dyDescent="0.35">
      <c r="A7" s="28" t="s">
        <v>131</v>
      </c>
      <c r="B7" s="28" t="s">
        <v>67</v>
      </c>
      <c r="C7" s="24">
        <v>2.4078732200000002E-4</v>
      </c>
      <c r="D7" s="24">
        <v>2.4027601999999991E-4</v>
      </c>
      <c r="E7" s="24">
        <v>2.4109246699999999E-4</v>
      </c>
      <c r="F7" s="24">
        <v>2.4348289299999993E-4</v>
      </c>
      <c r="G7" s="24">
        <v>2.4418774700000004E-4</v>
      </c>
      <c r="H7" s="24">
        <v>2.4333814900000001E-4</v>
      </c>
      <c r="I7" s="24">
        <v>2.4334615100000004E-4</v>
      </c>
      <c r="J7" s="24">
        <v>2.4506069699999989E-4</v>
      </c>
      <c r="K7" s="24">
        <v>2.425769109999999E-4</v>
      </c>
      <c r="L7" s="24">
        <v>2.4248909900000001E-4</v>
      </c>
      <c r="M7" s="24">
        <v>2.4507536000000001E-4</v>
      </c>
      <c r="N7" s="24">
        <v>551.96245875192687</v>
      </c>
      <c r="O7" s="24">
        <v>12601.477739186368</v>
      </c>
      <c r="P7" s="24">
        <v>49.943365852033999</v>
      </c>
      <c r="Q7" s="24">
        <v>44.222474728867006</v>
      </c>
      <c r="R7" s="24">
        <v>39.455736626411003</v>
      </c>
      <c r="S7" s="24">
        <v>79522.151840000006</v>
      </c>
      <c r="T7" s="24">
        <v>300.389217701691</v>
      </c>
      <c r="U7" s="24">
        <v>16059.63877888852</v>
      </c>
      <c r="V7" s="24">
        <v>3330.1734143545227</v>
      </c>
      <c r="W7" s="24">
        <v>7450.8036384922498</v>
      </c>
      <c r="X7" s="24">
        <v>22249.650479248248</v>
      </c>
      <c r="Y7" s="24">
        <v>8484.5462892814212</v>
      </c>
      <c r="Z7" s="24">
        <v>8258.2403991891042</v>
      </c>
      <c r="AA7" s="24">
        <v>4082.5587178274127</v>
      </c>
      <c r="AB7" s="24">
        <v>80740.92240000001</v>
      </c>
      <c r="AC7" s="24">
        <v>1404.375278534164</v>
      </c>
      <c r="AD7" s="24">
        <v>5717.0432176099112</v>
      </c>
      <c r="AE7" s="24">
        <v>11494.910689210703</v>
      </c>
    </row>
    <row r="8" spans="1:31" x14ac:dyDescent="0.35">
      <c r="A8" s="28" t="s">
        <v>132</v>
      </c>
      <c r="B8" s="28" t="s">
        <v>67</v>
      </c>
      <c r="C8" s="24">
        <v>2.3955952499999988E-4</v>
      </c>
      <c r="D8" s="24">
        <v>2.381149039999999E-4</v>
      </c>
      <c r="E8" s="24">
        <v>2.397074529999999E-4</v>
      </c>
      <c r="F8" s="24">
        <v>2.4177368600000003E-4</v>
      </c>
      <c r="G8" s="24">
        <v>2.431737539999999E-4</v>
      </c>
      <c r="H8" s="24">
        <v>2.4160627899999989E-4</v>
      </c>
      <c r="I8" s="24">
        <v>2.4225879099999998E-4</v>
      </c>
      <c r="J8" s="24">
        <v>2.4220370600000002E-4</v>
      </c>
      <c r="K8" s="24">
        <v>2.40572852E-4</v>
      </c>
      <c r="L8" s="24">
        <v>2.4005559899999989E-4</v>
      </c>
      <c r="M8" s="24">
        <v>2.4247104799999999E-4</v>
      </c>
      <c r="N8" s="24">
        <v>45.230840358957906</v>
      </c>
      <c r="O8" s="24">
        <v>2.4897953099999981E-4</v>
      </c>
      <c r="P8" s="24">
        <v>2.5046251299999986E-4</v>
      </c>
      <c r="Q8" s="24">
        <v>2.4723129599999989E-4</v>
      </c>
      <c r="R8" s="24">
        <v>2.4728427900000004E-4</v>
      </c>
      <c r="S8" s="24">
        <v>2.2542747051009999</v>
      </c>
      <c r="T8" s="24">
        <v>2.5205772600000006E-4</v>
      </c>
      <c r="U8" s="24">
        <v>1404.764749472595</v>
      </c>
      <c r="V8" s="24">
        <v>2.5308435499999993E-4</v>
      </c>
      <c r="W8" s="24">
        <v>3421.5838578048515</v>
      </c>
      <c r="X8" s="24">
        <v>2.5711080100000001E-4</v>
      </c>
      <c r="Y8" s="24">
        <v>2.6010573800000004E-4</v>
      </c>
      <c r="Z8" s="24">
        <v>2453.8010110698569</v>
      </c>
      <c r="AA8" s="24">
        <v>1602.7441189220849</v>
      </c>
      <c r="AB8" s="24">
        <v>2.5344223700000002E-4</v>
      </c>
      <c r="AC8" s="24">
        <v>2.5543507500000001E-4</v>
      </c>
      <c r="AD8" s="24">
        <v>362.96602849640504</v>
      </c>
      <c r="AE8" s="24">
        <v>140.85243544041597</v>
      </c>
    </row>
    <row r="9" spans="1:31" x14ac:dyDescent="0.35">
      <c r="A9" s="28" t="s">
        <v>133</v>
      </c>
      <c r="B9" s="28" t="s">
        <v>67</v>
      </c>
      <c r="C9" s="24">
        <v>2.4148692799999996E-4</v>
      </c>
      <c r="D9" s="24">
        <v>2.3932830100000001E-4</v>
      </c>
      <c r="E9" s="24">
        <v>2.4579547399999988E-4</v>
      </c>
      <c r="F9" s="24">
        <v>2.4249772600000002E-4</v>
      </c>
      <c r="G9" s="24">
        <v>2.4419062099999999E-4</v>
      </c>
      <c r="H9" s="24">
        <v>2.4139796199999992E-4</v>
      </c>
      <c r="I9" s="24">
        <v>2.4139176300000002E-4</v>
      </c>
      <c r="J9" s="24">
        <v>2.414292929999999E-4</v>
      </c>
      <c r="K9" s="24">
        <v>2.3906714599999988E-4</v>
      </c>
      <c r="L9" s="24">
        <v>2.3815430599999994E-4</v>
      </c>
      <c r="M9" s="24">
        <v>2.4239031499999992E-4</v>
      </c>
      <c r="N9" s="24">
        <v>68.74601254662899</v>
      </c>
      <c r="O9" s="24">
        <v>2.4756992100000001E-4</v>
      </c>
      <c r="P9" s="24">
        <v>2.4949900500000001E-4</v>
      </c>
      <c r="Q9" s="24">
        <v>2.4550328900000004E-4</v>
      </c>
      <c r="R9" s="24">
        <v>178.31013123145999</v>
      </c>
      <c r="S9" s="24">
        <v>229.39860508782297</v>
      </c>
      <c r="T9" s="24">
        <v>2.4910880999999991E-4</v>
      </c>
      <c r="U9" s="24">
        <v>1451.1684083444027</v>
      </c>
      <c r="V9" s="24">
        <v>2.495907439999999E-4</v>
      </c>
      <c r="W9" s="24">
        <v>9101.9673949316912</v>
      </c>
      <c r="X9" s="24">
        <v>14.52085381773</v>
      </c>
      <c r="Y9" s="24">
        <v>98.704899897390007</v>
      </c>
      <c r="Z9" s="24">
        <v>4863.8933805920033</v>
      </c>
      <c r="AA9" s="24">
        <v>6052.8265699815802</v>
      </c>
      <c r="AB9" s="24">
        <v>122.38624781908801</v>
      </c>
      <c r="AC9" s="24">
        <v>2.5106735000000001E-4</v>
      </c>
      <c r="AD9" s="24">
        <v>1046.0974370304541</v>
      </c>
      <c r="AE9" s="24">
        <v>153.42514501120201</v>
      </c>
    </row>
    <row r="10" spans="1:31" x14ac:dyDescent="0.35">
      <c r="A10" s="28" t="s">
        <v>134</v>
      </c>
      <c r="B10" s="28" t="s">
        <v>67</v>
      </c>
      <c r="C10" s="24">
        <v>1.9850939599999989E-4</v>
      </c>
      <c r="D10" s="24">
        <v>1.9765044000000001E-4</v>
      </c>
      <c r="E10" s="24">
        <v>1.9876814300000002E-4</v>
      </c>
      <c r="F10" s="24">
        <v>1.9824361900000001E-4</v>
      </c>
      <c r="G10" s="24">
        <v>1.98053287E-4</v>
      </c>
      <c r="H10" s="24">
        <v>1.9815243299999989E-4</v>
      </c>
      <c r="I10" s="24">
        <v>1.9908169899999999E-4</v>
      </c>
      <c r="J10" s="24">
        <v>1.9894733400000001E-4</v>
      </c>
      <c r="K10" s="24">
        <v>1.9887482800000001E-4</v>
      </c>
      <c r="L10" s="24">
        <v>1.9875423100000001E-4</v>
      </c>
      <c r="M10" s="24">
        <v>1.9970550699999979E-4</v>
      </c>
      <c r="N10" s="24">
        <v>34.786470696481999</v>
      </c>
      <c r="O10" s="24">
        <v>2.0173034399999993E-4</v>
      </c>
      <c r="P10" s="24">
        <v>2.0139641700000002E-4</v>
      </c>
      <c r="Q10" s="24">
        <v>2.0080441200000002E-4</v>
      </c>
      <c r="R10" s="24">
        <v>2.0037489599999999E-4</v>
      </c>
      <c r="S10" s="24">
        <v>2.016324939999998E-4</v>
      </c>
      <c r="T10" s="24">
        <v>2.0143912599999999E-4</v>
      </c>
      <c r="U10" s="24">
        <v>574.14897069013</v>
      </c>
      <c r="V10" s="24">
        <v>2.01229089E-4</v>
      </c>
      <c r="W10" s="24">
        <v>803.34704861068008</v>
      </c>
      <c r="X10" s="24">
        <v>2.0238041800000001E-4</v>
      </c>
      <c r="Y10" s="24">
        <v>2.02346707E-4</v>
      </c>
      <c r="Z10" s="24">
        <v>319.25919744262603</v>
      </c>
      <c r="AA10" s="24">
        <v>1.9938935399999998E-4</v>
      </c>
      <c r="AB10" s="24">
        <v>2.00874679E-4</v>
      </c>
      <c r="AC10" s="24">
        <v>2.0035632500000001E-4</v>
      </c>
      <c r="AD10" s="24">
        <v>124.62318561773991</v>
      </c>
      <c r="AE10" s="24">
        <v>2.0269325399999987E-4</v>
      </c>
    </row>
    <row r="11" spans="1:31" x14ac:dyDescent="0.35">
      <c r="A11" s="22" t="s">
        <v>40</v>
      </c>
      <c r="B11" s="22" t="s">
        <v>153</v>
      </c>
      <c r="C11" s="32">
        <v>1.1615773339999998E-3</v>
      </c>
      <c r="D11" s="32">
        <v>1.1560303129999998E-3</v>
      </c>
      <c r="E11" s="32">
        <v>1.1674074389999998E-3</v>
      </c>
      <c r="F11" s="32">
        <v>128.83053343895901</v>
      </c>
      <c r="G11" s="32">
        <v>1.1748635150000001E-3</v>
      </c>
      <c r="H11" s="32">
        <v>1.1685623869999997E-3</v>
      </c>
      <c r="I11" s="32">
        <v>1.169946825E-3</v>
      </c>
      <c r="J11" s="32">
        <v>1.1725122849999998E-3</v>
      </c>
      <c r="K11" s="32">
        <v>1.1640280239999998E-3</v>
      </c>
      <c r="L11" s="32">
        <v>1.1619708579999998E-3</v>
      </c>
      <c r="M11" s="32">
        <v>1.1745048559999997E-3</v>
      </c>
      <c r="N11" s="32">
        <v>897.69245163626579</v>
      </c>
      <c r="O11" s="32">
        <v>12601.478690924649</v>
      </c>
      <c r="P11" s="32">
        <v>49.944321083376998</v>
      </c>
      <c r="Q11" s="32">
        <v>44.223419662134013</v>
      </c>
      <c r="R11" s="32">
        <v>217.76656752964197</v>
      </c>
      <c r="S11" s="32">
        <v>89658.497640609232</v>
      </c>
      <c r="T11" s="32">
        <v>300.390180945586</v>
      </c>
      <c r="U11" s="32">
        <v>30350.664860714365</v>
      </c>
      <c r="V11" s="32">
        <v>3330.1743777005513</v>
      </c>
      <c r="W11" s="32">
        <v>53753.563589046244</v>
      </c>
      <c r="X11" s="32">
        <v>22518.719130490819</v>
      </c>
      <c r="Y11" s="32">
        <v>10097.537830347092</v>
      </c>
      <c r="Z11" s="32">
        <v>28397.384097473532</v>
      </c>
      <c r="AA11" s="32">
        <v>13125.098039534818</v>
      </c>
      <c r="AB11" s="32">
        <v>82374.191291553027</v>
      </c>
      <c r="AC11" s="32">
        <v>1404.376250376409</v>
      </c>
      <c r="AD11" s="32">
        <v>7917.998651228836</v>
      </c>
      <c r="AE11" s="32">
        <v>11882.981609137352</v>
      </c>
    </row>
  </sheetData>
  <sheetProtection algorithmName="SHA-512" hashValue="qxXiJ6dhILbNfNuNnROCB/wIBOtUwSREXTHYuZnCuowGmfWi+yPCRn5s6/UOgBRRjEsAx5dap1v8S6Rdk/vEug==" saltValue="Vq7Ilg5jEoKeKeEb0pr9ZQ=="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5698-1432-4C39-BA2A-AFA7328A4930}">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5300.31683916354</v>
      </c>
      <c r="G8" s="24">
        <v>5057.55423382954</v>
      </c>
      <c r="H8" s="24">
        <v>4825.9105294609199</v>
      </c>
      <c r="I8" s="24">
        <v>5193.4638440378003</v>
      </c>
      <c r="J8" s="24">
        <v>4941.7380024490303</v>
      </c>
      <c r="K8" s="24">
        <v>5406.4157415196505</v>
      </c>
      <c r="L8" s="24">
        <v>5158.7936444343895</v>
      </c>
      <c r="M8" s="24">
        <v>5766.7012804306596</v>
      </c>
      <c r="N8" s="24">
        <v>5516.5884318565695</v>
      </c>
      <c r="O8" s="24">
        <v>5263.9202573094399</v>
      </c>
      <c r="P8" s="24">
        <v>5022.82467100549</v>
      </c>
      <c r="Q8" s="24">
        <v>4805.5938671027297</v>
      </c>
      <c r="R8" s="24">
        <v>4572.6679824026805</v>
      </c>
      <c r="S8" s="24">
        <v>5667.8898977599902</v>
      </c>
      <c r="T8" s="24">
        <v>5408.2918850223996</v>
      </c>
      <c r="U8" s="24">
        <v>5174.3901124389304</v>
      </c>
      <c r="V8" s="24">
        <v>4923.5887696592799</v>
      </c>
      <c r="W8" s="24">
        <v>4698.0808852090504</v>
      </c>
      <c r="X8" s="24">
        <v>4482.9016062391593</v>
      </c>
      <c r="Y8" s="24">
        <v>4289.0217908910909</v>
      </c>
      <c r="Z8" s="24">
        <v>4081.1340203534901</v>
      </c>
      <c r="AA8" s="24">
        <v>3894.2118499319699</v>
      </c>
      <c r="AB8" s="24">
        <v>3715.85100036411</v>
      </c>
      <c r="AC8" s="24">
        <v>3949.3245368366697</v>
      </c>
      <c r="AD8" s="24">
        <v>6069.9587707695891</v>
      </c>
      <c r="AE8" s="24">
        <v>5791.9453917560504</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1255.0866693229</v>
      </c>
      <c r="D10" s="24">
        <v>1435.4619993296599</v>
      </c>
      <c r="E10" s="24">
        <v>1599.4016794093898</v>
      </c>
      <c r="F10" s="24">
        <v>1056.0278939999998</v>
      </c>
      <c r="G10" s="24">
        <v>1061.7030944000001</v>
      </c>
      <c r="H10" s="24">
        <v>1635.875912</v>
      </c>
      <c r="I10" s="24">
        <v>2144.9828299999999</v>
      </c>
      <c r="J10" s="24">
        <v>1820.5003300000001</v>
      </c>
      <c r="K10" s="24">
        <v>2385.9993200000004</v>
      </c>
      <c r="L10" s="24">
        <v>2606.8265200000001</v>
      </c>
      <c r="M10" s="24">
        <v>2308.5379800000001</v>
      </c>
      <c r="N10" s="24">
        <v>1976.2927</v>
      </c>
      <c r="O10" s="24">
        <v>2132.84265</v>
      </c>
      <c r="P10" s="24">
        <v>2049.66993</v>
      </c>
      <c r="Q10" s="24">
        <v>2307.73918</v>
      </c>
      <c r="R10" s="24">
        <v>2329.4398799999999</v>
      </c>
      <c r="S10" s="24">
        <v>1801.4853199999998</v>
      </c>
      <c r="T10" s="24">
        <v>1866.7077400000001</v>
      </c>
      <c r="U10" s="24">
        <v>1734.5358700000002</v>
      </c>
      <c r="V10" s="24">
        <v>1618.1160500000001</v>
      </c>
      <c r="W10" s="24">
        <v>1506.0748500000002</v>
      </c>
      <c r="X10" s="24">
        <v>1360.3036099999999</v>
      </c>
      <c r="Y10" s="24">
        <v>1176.0678600000001</v>
      </c>
      <c r="Z10" s="24">
        <v>1279.44868</v>
      </c>
      <c r="AA10" s="24">
        <v>1153.2667200000001</v>
      </c>
      <c r="AB10" s="24">
        <v>1033.57332</v>
      </c>
      <c r="AC10" s="24">
        <v>1053.9090800000001</v>
      </c>
      <c r="AD10" s="24">
        <v>958.72492999999997</v>
      </c>
      <c r="AE10" s="24">
        <v>866.45234000000005</v>
      </c>
    </row>
    <row r="11" spans="1:31" x14ac:dyDescent="0.35">
      <c r="A11" s="22" t="s">
        <v>40</v>
      </c>
      <c r="B11" s="22" t="s">
        <v>153</v>
      </c>
      <c r="C11" s="32">
        <v>1255.0866693229</v>
      </c>
      <c r="D11" s="32">
        <v>1435.4619993296599</v>
      </c>
      <c r="E11" s="32">
        <v>1599.4016794093898</v>
      </c>
      <c r="F11" s="32">
        <v>6356.3447331635398</v>
      </c>
      <c r="G11" s="32">
        <v>6119.2573282295398</v>
      </c>
      <c r="H11" s="32">
        <v>6461.7864414609194</v>
      </c>
      <c r="I11" s="32">
        <v>7338.4466740378002</v>
      </c>
      <c r="J11" s="32">
        <v>6762.2383324490302</v>
      </c>
      <c r="K11" s="32">
        <v>7792.4150615196504</v>
      </c>
      <c r="L11" s="32">
        <v>7765.6201644343892</v>
      </c>
      <c r="M11" s="32">
        <v>8075.2392604306597</v>
      </c>
      <c r="N11" s="32">
        <v>7492.8811318565695</v>
      </c>
      <c r="O11" s="32">
        <v>7396.7629073094395</v>
      </c>
      <c r="P11" s="32">
        <v>7072.49460100549</v>
      </c>
      <c r="Q11" s="32">
        <v>7113.3330471027293</v>
      </c>
      <c r="R11" s="32">
        <v>6902.1078624026804</v>
      </c>
      <c r="S11" s="32">
        <v>7469.3752177599899</v>
      </c>
      <c r="T11" s="32">
        <v>7274.9996250223994</v>
      </c>
      <c r="U11" s="32">
        <v>6908.9259824389301</v>
      </c>
      <c r="V11" s="32">
        <v>6541.7048196592805</v>
      </c>
      <c r="W11" s="32">
        <v>6204.1557352090504</v>
      </c>
      <c r="X11" s="32">
        <v>5843.2052162391592</v>
      </c>
      <c r="Y11" s="32">
        <v>5465.089650891091</v>
      </c>
      <c r="Z11" s="32">
        <v>5360.5827003534905</v>
      </c>
      <c r="AA11" s="32">
        <v>5047.47856993197</v>
      </c>
      <c r="AB11" s="32">
        <v>4749.4243203641099</v>
      </c>
      <c r="AC11" s="32">
        <v>5003.2336168366701</v>
      </c>
      <c r="AD11" s="32">
        <v>7028.6837007695894</v>
      </c>
      <c r="AE11" s="32">
        <v>6658.3977317560502</v>
      </c>
    </row>
  </sheetData>
  <sheetProtection algorithmName="SHA-512" hashValue="QWY6upVlHyXEsnaci5im7X1XoRyfG6hwG9k0Y7YD2p+bJqAGxXeOMD6TE5Y72QhEeeAxbhwW0vDVMU308MmnqA==" saltValue="s6pzA7S/EGeKqgRuko8Fqw=="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171D-BC0A-40FF-B777-C931D698336F}">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7.0523737015254999E-6</v>
      </c>
      <c r="D6" s="24">
        <v>480.01903110894443</v>
      </c>
      <c r="E6" s="24">
        <v>1580.4958148817079</v>
      </c>
      <c r="F6" s="24">
        <v>2570.7805336388778</v>
      </c>
      <c r="G6" s="24">
        <v>3498.3309707828671</v>
      </c>
      <c r="H6" s="24">
        <v>4366.36552295613</v>
      </c>
      <c r="I6" s="24">
        <v>5161.3181105015019</v>
      </c>
      <c r="J6" s="24">
        <v>5847.2585700256432</v>
      </c>
      <c r="K6" s="24">
        <v>14182.412794227534</v>
      </c>
      <c r="L6" s="24">
        <v>13532.836630325626</v>
      </c>
      <c r="M6" s="24">
        <v>12947.558590010911</v>
      </c>
      <c r="N6" s="24">
        <v>12319.99379309184</v>
      </c>
      <c r="O6" s="24">
        <v>11755.719263537132</v>
      </c>
      <c r="P6" s="24">
        <v>11217.289369138323</v>
      </c>
      <c r="Q6" s="24">
        <v>10732.155814440723</v>
      </c>
      <c r="R6" s="24">
        <v>10211.971013779537</v>
      </c>
      <c r="S6" s="24">
        <v>9858.345923699213</v>
      </c>
      <c r="T6" s="24">
        <v>9406.8186454092793</v>
      </c>
      <c r="U6" s="24">
        <v>8999.9856560320914</v>
      </c>
      <c r="V6" s="24">
        <v>8563.7586934894152</v>
      </c>
      <c r="W6" s="24">
        <v>10111.72336523776</v>
      </c>
      <c r="X6" s="24">
        <v>11076.632812751666</v>
      </c>
      <c r="Y6" s="24">
        <v>10597.582475928341</v>
      </c>
      <c r="Z6" s="24">
        <v>10083.920409979426</v>
      </c>
      <c r="AA6" s="24">
        <v>9622.0614997051398</v>
      </c>
      <c r="AB6" s="24">
        <v>10504.704796372227</v>
      </c>
      <c r="AC6" s="24">
        <v>10454.263753850582</v>
      </c>
      <c r="AD6" s="24">
        <v>10122.125222004932</v>
      </c>
      <c r="AE6" s="24">
        <v>10199.066914912579</v>
      </c>
    </row>
    <row r="7" spans="1:31" x14ac:dyDescent="0.35">
      <c r="A7" s="28" t="s">
        <v>131</v>
      </c>
      <c r="B7" s="28" t="s">
        <v>79</v>
      </c>
      <c r="C7" s="24">
        <v>2.7536222849711637E-5</v>
      </c>
      <c r="D7" s="24">
        <v>2.8497570428400866E-5</v>
      </c>
      <c r="E7" s="24">
        <v>2.7959877028334357E-5</v>
      </c>
      <c r="F7" s="24">
        <v>97.830380489643304</v>
      </c>
      <c r="G7" s="24">
        <v>1154.9958382978655</v>
      </c>
      <c r="H7" s="24">
        <v>1102.0952651126302</v>
      </c>
      <c r="I7" s="24">
        <v>1280.3230120817977</v>
      </c>
      <c r="J7" s="24">
        <v>1367.3222016998327</v>
      </c>
      <c r="K7" s="24">
        <v>1513.1705268478918</v>
      </c>
      <c r="L7" s="24">
        <v>1443.8650059594147</v>
      </c>
      <c r="M7" s="24">
        <v>1381.419673598484</v>
      </c>
      <c r="N7" s="24">
        <v>1314.4626224566509</v>
      </c>
      <c r="O7" s="24">
        <v>1283.9696929811871</v>
      </c>
      <c r="P7" s="24">
        <v>1394.3549395765128</v>
      </c>
      <c r="Q7" s="24">
        <v>1334.0508548652799</v>
      </c>
      <c r="R7" s="24">
        <v>1433.8865699750825</v>
      </c>
      <c r="S7" s="24">
        <v>2852.4694464875834</v>
      </c>
      <c r="T7" s="24">
        <v>2721.8219898396492</v>
      </c>
      <c r="U7" s="24">
        <v>2604.1066368936977</v>
      </c>
      <c r="V7" s="24">
        <v>2477.8862655876519</v>
      </c>
      <c r="W7" s="24">
        <v>2364.395290982081</v>
      </c>
      <c r="X7" s="24">
        <v>4248.2818313359985</v>
      </c>
      <c r="Y7" s="24">
        <v>4064.5490242742676</v>
      </c>
      <c r="Z7" s="24">
        <v>4048.3033091820398</v>
      </c>
      <c r="AA7" s="24">
        <v>4135.9173415236892</v>
      </c>
      <c r="AB7" s="24">
        <v>5474.5085930140849</v>
      </c>
      <c r="AC7" s="24">
        <v>5237.7430316959862</v>
      </c>
      <c r="AD7" s="24">
        <v>4983.8709893993973</v>
      </c>
      <c r="AE7" s="24">
        <v>5781.9598653217827</v>
      </c>
    </row>
    <row r="8" spans="1:31" x14ac:dyDescent="0.35">
      <c r="A8" s="28" t="s">
        <v>132</v>
      </c>
      <c r="B8" s="28" t="s">
        <v>79</v>
      </c>
      <c r="C8" s="24">
        <v>1.0739096322722322E-5</v>
      </c>
      <c r="D8" s="24">
        <v>1.0652086528459039E-5</v>
      </c>
      <c r="E8" s="24">
        <v>1.0653462367648293E-5</v>
      </c>
      <c r="F8" s="24">
        <v>1.4525249744840818E-5</v>
      </c>
      <c r="G8" s="24">
        <v>1.385997112505534E-5</v>
      </c>
      <c r="H8" s="24">
        <v>1.3225163282001306E-5</v>
      </c>
      <c r="I8" s="24">
        <v>1.4019424585032721E-5</v>
      </c>
      <c r="J8" s="24">
        <v>1.5195700722592472E-5</v>
      </c>
      <c r="K8" s="24">
        <v>1.4499714424181978E-5</v>
      </c>
      <c r="L8" s="24">
        <v>1.4320950838675897E-5</v>
      </c>
      <c r="M8" s="24">
        <v>1.5791503502200889E-5</v>
      </c>
      <c r="N8" s="24">
        <v>361.60743088323557</v>
      </c>
      <c r="O8" s="24">
        <v>715.54472090926572</v>
      </c>
      <c r="P8" s="24">
        <v>682.77168840232787</v>
      </c>
      <c r="Q8" s="24">
        <v>653.2426780050788</v>
      </c>
      <c r="R8" s="24">
        <v>837.0286793496183</v>
      </c>
      <c r="S8" s="24">
        <v>2410.8178277492261</v>
      </c>
      <c r="T8" s="24">
        <v>2651.946518536678</v>
      </c>
      <c r="U8" s="24">
        <v>2537.2531934514891</v>
      </c>
      <c r="V8" s="24">
        <v>2414.2731943838621</v>
      </c>
      <c r="W8" s="24">
        <v>2303.6958054406446</v>
      </c>
      <c r="X8" s="24">
        <v>2639.4615035704296</v>
      </c>
      <c r="Y8" s="24">
        <v>3110.9035258300883</v>
      </c>
      <c r="Z8" s="24">
        <v>2960.1188411460726</v>
      </c>
      <c r="AA8" s="24">
        <v>3370.9140248363151</v>
      </c>
      <c r="AB8" s="24">
        <v>4023.1757534543881</v>
      </c>
      <c r="AC8" s="24">
        <v>4437.1963832200099</v>
      </c>
      <c r="AD8" s="24">
        <v>6319.5696383876912</v>
      </c>
      <c r="AE8" s="24">
        <v>6045.0029203624908</v>
      </c>
    </row>
    <row r="9" spans="1:31" x14ac:dyDescent="0.35">
      <c r="A9" s="28" t="s">
        <v>133</v>
      </c>
      <c r="B9" s="28" t="s">
        <v>79</v>
      </c>
      <c r="C9" s="24">
        <v>2.1383205261238242E-5</v>
      </c>
      <c r="D9" s="24">
        <v>2.14974961882077E-5</v>
      </c>
      <c r="E9" s="24">
        <v>2.5040172267378081E-5</v>
      </c>
      <c r="F9" s="24">
        <v>2.3826481631066103E-5</v>
      </c>
      <c r="G9" s="24">
        <v>2.2735192387004055E-5</v>
      </c>
      <c r="H9" s="24">
        <v>2.1693885856825056E-5</v>
      </c>
      <c r="I9" s="24">
        <v>2.1633455655173468E-5</v>
      </c>
      <c r="J9" s="24">
        <v>2.4543999433181226E-5</v>
      </c>
      <c r="K9" s="24">
        <v>2.3419846778062695E-5</v>
      </c>
      <c r="L9" s="24">
        <v>2.3015529991696484E-5</v>
      </c>
      <c r="M9" s="24">
        <v>2.6520725995777313E-5</v>
      </c>
      <c r="N9" s="24">
        <v>804.03491962176588</v>
      </c>
      <c r="O9" s="24">
        <v>767.20889388628848</v>
      </c>
      <c r="P9" s="24">
        <v>732.06955508549663</v>
      </c>
      <c r="Q9" s="24">
        <v>987.43536357167</v>
      </c>
      <c r="R9" s="24">
        <v>1195.7552943238873</v>
      </c>
      <c r="S9" s="24">
        <v>2281.9754271052984</v>
      </c>
      <c r="T9" s="24">
        <v>2709.9181961558584</v>
      </c>
      <c r="U9" s="24">
        <v>2859.3090463745057</v>
      </c>
      <c r="V9" s="24">
        <v>2720.7190806645722</v>
      </c>
      <c r="W9" s="24">
        <v>2596.10601644385</v>
      </c>
      <c r="X9" s="24">
        <v>2477.2004012365915</v>
      </c>
      <c r="Y9" s="24">
        <v>2370.0646330574591</v>
      </c>
      <c r="Z9" s="24">
        <v>2255.1882181584765</v>
      </c>
      <c r="AA9" s="24">
        <v>2308.6839242171736</v>
      </c>
      <c r="AB9" s="24">
        <v>2226.8698461951576</v>
      </c>
      <c r="AC9" s="24">
        <v>2130.5605521219809</v>
      </c>
      <c r="AD9" s="24">
        <v>2343.7060147150905</v>
      </c>
      <c r="AE9" s="24">
        <v>2453.1544716104008</v>
      </c>
    </row>
    <row r="10" spans="1:31" x14ac:dyDescent="0.35">
      <c r="A10" s="28" t="s">
        <v>134</v>
      </c>
      <c r="B10" s="28" t="s">
        <v>79</v>
      </c>
      <c r="C10" s="24">
        <v>9.9696647397042796E-6</v>
      </c>
      <c r="D10" s="24">
        <v>9.7792589430448194E-6</v>
      </c>
      <c r="E10" s="24">
        <v>187.54612666585811</v>
      </c>
      <c r="F10" s="24">
        <v>356.91191456594265</v>
      </c>
      <c r="G10" s="24">
        <v>505.43721944965699</v>
      </c>
      <c r="H10" s="24">
        <v>639.60843014589693</v>
      </c>
      <c r="I10" s="24">
        <v>762.46349751068499</v>
      </c>
      <c r="J10" s="24">
        <v>868.72863968513502</v>
      </c>
      <c r="K10" s="24">
        <v>965.60132523652396</v>
      </c>
      <c r="L10" s="24">
        <v>1051.777990964496</v>
      </c>
      <c r="M10" s="24">
        <v>1163.7949948409764</v>
      </c>
      <c r="N10" s="24">
        <v>1309.3746522440051</v>
      </c>
      <c r="O10" s="24">
        <v>1438.200532124388</v>
      </c>
      <c r="P10" s="24">
        <v>1552.4784858143069</v>
      </c>
      <c r="Q10" s="24">
        <v>1657.6942445902632</v>
      </c>
      <c r="R10" s="24">
        <v>1741.3508251208409</v>
      </c>
      <c r="S10" s="24">
        <v>1818.0869655517749</v>
      </c>
      <c r="T10" s="24">
        <v>1884.140870569787</v>
      </c>
      <c r="U10" s="24">
        <v>1953.713388320213</v>
      </c>
      <c r="V10" s="24">
        <v>2005.2858494873749</v>
      </c>
      <c r="W10" s="24">
        <v>1913.440695313958</v>
      </c>
      <c r="X10" s="24">
        <v>1825.8021894581821</v>
      </c>
      <c r="Y10" s="24">
        <v>1746.838557764461</v>
      </c>
      <c r="Z10" s="24">
        <v>1662.169747259931</v>
      </c>
      <c r="AA10" s="24">
        <v>1586.0398345402521</v>
      </c>
      <c r="AB10" s="24">
        <v>1513.3967880809289</v>
      </c>
      <c r="AC10" s="24">
        <v>1447.9442942289259</v>
      </c>
      <c r="AD10" s="24">
        <v>1377.7628109291311</v>
      </c>
      <c r="AE10" s="24">
        <v>1314.6591702105079</v>
      </c>
    </row>
    <row r="11" spans="1:31" x14ac:dyDescent="0.35">
      <c r="A11" s="22" t="s">
        <v>40</v>
      </c>
      <c r="B11" s="22" t="s">
        <v>153</v>
      </c>
      <c r="C11" s="32">
        <v>7.668056287490198E-5</v>
      </c>
      <c r="D11" s="32">
        <v>480.01910153535653</v>
      </c>
      <c r="E11" s="32">
        <v>1768.0420052010777</v>
      </c>
      <c r="F11" s="32">
        <v>3025.5228670461947</v>
      </c>
      <c r="G11" s="32">
        <v>5158.7640651255524</v>
      </c>
      <c r="H11" s="32">
        <v>6108.0692531337063</v>
      </c>
      <c r="I11" s="32">
        <v>7204.1046557468644</v>
      </c>
      <c r="J11" s="32">
        <v>8083.3094511503114</v>
      </c>
      <c r="K11" s="32">
        <v>16661.18468423151</v>
      </c>
      <c r="L11" s="32">
        <v>16028.479664586017</v>
      </c>
      <c r="M11" s="32">
        <v>15492.773300762601</v>
      </c>
      <c r="N11" s="32">
        <v>16109.473418297499</v>
      </c>
      <c r="O11" s="32">
        <v>15960.643103438262</v>
      </c>
      <c r="P11" s="32">
        <v>15578.964038016968</v>
      </c>
      <c r="Q11" s="32">
        <v>15364.578955473015</v>
      </c>
      <c r="R11" s="32">
        <v>15419.992382548966</v>
      </c>
      <c r="S11" s="32">
        <v>19221.695590593095</v>
      </c>
      <c r="T11" s="32">
        <v>19374.646220511251</v>
      </c>
      <c r="U11" s="32">
        <v>18954.367921071997</v>
      </c>
      <c r="V11" s="32">
        <v>18181.923083612877</v>
      </c>
      <c r="W11" s="32">
        <v>19289.361173418296</v>
      </c>
      <c r="X11" s="32">
        <v>22267.378738352869</v>
      </c>
      <c r="Y11" s="32">
        <v>21889.938216854618</v>
      </c>
      <c r="Z11" s="32">
        <v>21009.700525725944</v>
      </c>
      <c r="AA11" s="32">
        <v>21023.616624822571</v>
      </c>
      <c r="AB11" s="32">
        <v>23742.655777116786</v>
      </c>
      <c r="AC11" s="32">
        <v>23707.708015117481</v>
      </c>
      <c r="AD11" s="32">
        <v>25147.034675436247</v>
      </c>
      <c r="AE11" s="32">
        <v>25793.84334241776</v>
      </c>
    </row>
  </sheetData>
  <sheetProtection algorithmName="SHA-512" hashValue="0Lc7J7IhoOOgC0xaqLe5cZDcZWWqCvNAueW8Cy7VvWFNIRUwUV4TmXpvXzUfXAUbBhudXg7w15G3Yh1Arce0SQ==" saltValue="ZghNXl4IFx4oVGJTewuET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0E38-EDF6-4063-8EB4-9B2531839219}">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onnfIiNkRr7e+J59ULywUdKpSo25uqKfF1DLyoQPkttoHov5IsdH70cZmpuS+MG6t4z+Jjga7ORV/1Fb/cbavw==" saltValue="PFwI7GluSdzD4y8gh+/ax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81AC-F39D-4E4E-8076-5F28BD3E87ED}">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a5gwoaPZcrYu1qoKqbCUrSkhz0xJmTQ3JJkhiJv9SmIZIWdXbq1bNhVS3lVj5qPCRe99c7UifXXyeNzgyQJO8g==" saltValue="18Q7/K4sqaPOyHZH8tLpq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16946-5201-4042-A196-2F5B9912BBCD}">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9.7246210954022829E-5</v>
      </c>
      <c r="J7" s="21">
        <f t="shared" ca="1" si="1"/>
        <v>8.6838413408258931E-5</v>
      </c>
      <c r="K7" s="21">
        <f t="shared" ca="1" si="1"/>
        <v>9.9458787473849958E-5</v>
      </c>
      <c r="L7" s="21">
        <f t="shared" ca="1" si="1"/>
        <v>22.9616394316635</v>
      </c>
      <c r="M7" s="21">
        <f t="shared" ca="1" si="1"/>
        <v>-12.838963049587386</v>
      </c>
      <c r="N7" s="21">
        <f t="shared" ca="1" si="1"/>
        <v>-8.3400748241960532</v>
      </c>
      <c r="O7" s="21">
        <f t="shared" ca="1" si="1"/>
        <v>7.1737850963138047E-2</v>
      </c>
      <c r="P7" s="21">
        <f t="shared" ca="1" si="1"/>
        <v>-3.7434568717062939</v>
      </c>
      <c r="Q7" s="21">
        <f t="shared" ca="1" si="1"/>
        <v>6.6883643429735677</v>
      </c>
      <c r="R7" s="21">
        <f t="shared" ca="1" si="1"/>
        <v>6.3555537707693874</v>
      </c>
      <c r="S7" s="21">
        <f t="shared" ca="1" si="1"/>
        <v>6.0896619461649095</v>
      </c>
      <c r="T7" s="21">
        <f t="shared" ca="1" si="1"/>
        <v>-2.1747649337633046</v>
      </c>
      <c r="U7" s="21">
        <f t="shared" ca="1" si="1"/>
        <v>12.110362927024253</v>
      </c>
      <c r="V7" s="21">
        <f t="shared" ca="1" si="1"/>
        <v>20.129631373107433</v>
      </c>
      <c r="W7" s="21">
        <f t="shared" ca="1" si="1"/>
        <v>35.716907993971837</v>
      </c>
      <c r="X7" s="21">
        <f t="shared" ca="1" si="1"/>
        <v>55.551848309706664</v>
      </c>
      <c r="Y7" s="21">
        <f t="shared" ref="Y7:AK15" ca="1" si="2">(SUMIFS(OFFSET(INDIRECT("'"&amp;$E$1 &amp; "_"&amp;$E7 &amp; " Cost'!C:C"), 0, Y$1), INDIRECT("'"&amp;$E$1 &amp; "_"&amp;$E7 &amp; " Cost'!A:A"), $B$4)-SUMIFS(OFFSET(INDIRECT("'"&amp;$C$1 &amp; "_"&amp;$E7 &amp; " Cost'!C:C"), 0, Y$1), INDIRECT("'"&amp;$C$1 &amp; "_"&amp;$E7 &amp; " Cost'!A:A"), $B$4))/1000</f>
        <v>90.051419306530619</v>
      </c>
      <c r="Z7" s="21">
        <f t="shared" ca="1" si="2"/>
        <v>68.19694128135778</v>
      </c>
      <c r="AA7" s="21">
        <f t="shared" ca="1" si="2"/>
        <v>73.278734950834888</v>
      </c>
      <c r="AB7" s="21">
        <f t="shared" ca="1" si="2"/>
        <v>69.733864934790873</v>
      </c>
      <c r="AC7" s="21">
        <f t="shared" ca="1" si="2"/>
        <v>57.898998628381641</v>
      </c>
      <c r="AD7" s="21">
        <f t="shared" ca="1" si="2"/>
        <v>69.254782682224416</v>
      </c>
      <c r="AE7" s="21">
        <f t="shared" ca="1" si="2"/>
        <v>78.274877452407026</v>
      </c>
      <c r="AF7" s="21">
        <f t="shared" ca="1" si="2"/>
        <v>85.603221029562405</v>
      </c>
      <c r="AG7" s="21">
        <f t="shared" ca="1" si="2"/>
        <v>92.038769652390855</v>
      </c>
      <c r="AH7" s="21">
        <f t="shared" ca="1" si="2"/>
        <v>104.96676939945807</v>
      </c>
      <c r="AI7" s="21">
        <f t="shared" ca="1" si="2"/>
        <v>63.137451411393002</v>
      </c>
      <c r="AJ7" s="21">
        <f t="shared" ca="1" si="2"/>
        <v>49.68946550467075</v>
      </c>
      <c r="AK7" s="21">
        <f t="shared" ca="1" si="2"/>
        <v>63.40759519068245</v>
      </c>
    </row>
    <row r="8" spans="1:37" x14ac:dyDescent="0.35">
      <c r="E8" s="19" t="str">
        <f>H8</f>
        <v>FOM</v>
      </c>
      <c r="H8" s="20" t="s">
        <v>30</v>
      </c>
      <c r="I8" s="21">
        <f t="shared" ca="1" si="1"/>
        <v>1.7669300847010833E-5</v>
      </c>
      <c r="J8" s="21">
        <f t="shared" ca="1" si="1"/>
        <v>1.5483817292988533E-5</v>
      </c>
      <c r="K8" s="21">
        <f t="shared" ca="1" si="1"/>
        <v>1.6161616251338272E-5</v>
      </c>
      <c r="L8" s="21">
        <f t="shared" ca="1" si="1"/>
        <v>-12.743128136555287</v>
      </c>
      <c r="M8" s="21">
        <f t="shared" ca="1" si="1"/>
        <v>128.69121770404166</v>
      </c>
      <c r="N8" s="21">
        <f t="shared" ca="1" si="1"/>
        <v>-5.4584919177021076</v>
      </c>
      <c r="O8" s="21">
        <f t="shared" ca="1" si="1"/>
        <v>14.355489984799439</v>
      </c>
      <c r="P8" s="21">
        <f t="shared" ca="1" si="1"/>
        <v>12.864219616208167</v>
      </c>
      <c r="Q8" s="21">
        <f t="shared" ca="1" si="1"/>
        <v>29.223487299446735</v>
      </c>
      <c r="R8" s="21">
        <f t="shared" ca="1" si="1"/>
        <v>16.69391117101916</v>
      </c>
      <c r="S8" s="21">
        <f t="shared" ca="1" si="1"/>
        <v>15.971885012812505</v>
      </c>
      <c r="T8" s="21">
        <f t="shared" ca="1" si="1"/>
        <v>11.870137009791565</v>
      </c>
      <c r="U8" s="21">
        <f t="shared" ca="1" si="1"/>
        <v>14.249157697474235</v>
      </c>
      <c r="V8" s="21">
        <f t="shared" ca="1" si="1"/>
        <v>15.441659623255982</v>
      </c>
      <c r="W8" s="21">
        <f t="shared" ca="1" si="1"/>
        <v>6.8898932722749011</v>
      </c>
      <c r="X8" s="21">
        <f t="shared" ca="1" si="1"/>
        <v>11.645356188890785</v>
      </c>
      <c r="Y8" s="21">
        <f t="shared" ca="1" si="2"/>
        <v>20.157177654391969</v>
      </c>
      <c r="Z8" s="21">
        <f t="shared" ca="1" si="2"/>
        <v>15.65977517335827</v>
      </c>
      <c r="AA8" s="21">
        <f t="shared" ca="1" si="2"/>
        <v>17.282420617354511</v>
      </c>
      <c r="AB8" s="21">
        <f t="shared" ca="1" si="2"/>
        <v>16.446332754218602</v>
      </c>
      <c r="AC8" s="21">
        <f t="shared" ca="1" si="2"/>
        <v>11.996165650829557</v>
      </c>
      <c r="AD8" s="21">
        <f t="shared" ca="1" si="2"/>
        <v>14.750264985635527</v>
      </c>
      <c r="AE8" s="21">
        <f t="shared" ca="1" si="2"/>
        <v>17.73492438585119</v>
      </c>
      <c r="AF8" s="21">
        <f t="shared" ca="1" si="2"/>
        <v>18.684285595030524</v>
      </c>
      <c r="AG8" s="21">
        <f t="shared" ca="1" si="2"/>
        <v>20.394884658274531</v>
      </c>
      <c r="AH8" s="21">
        <f t="shared" ca="1" si="2"/>
        <v>23.507718698126205</v>
      </c>
      <c r="AI8" s="21">
        <f t="shared" ca="1" si="2"/>
        <v>14.283702761672087</v>
      </c>
      <c r="AJ8" s="21">
        <f t="shared" ca="1" si="2"/>
        <v>9.8102280772392412</v>
      </c>
      <c r="AK8" s="21">
        <f t="shared" ca="1" si="2"/>
        <v>14.722113720318827</v>
      </c>
    </row>
    <row r="9" spans="1:37" x14ac:dyDescent="0.35">
      <c r="E9" s="19" t="str">
        <f>H9</f>
        <v>Fuel</v>
      </c>
      <c r="H9" s="20" t="s">
        <v>81</v>
      </c>
      <c r="I9" s="21">
        <f t="shared" ca="1" si="1"/>
        <v>-0.45589031901722776</v>
      </c>
      <c r="J9" s="21">
        <f t="shared" ca="1" si="1"/>
        <v>-2.0460245904892216</v>
      </c>
      <c r="K9" s="21">
        <f t="shared" ca="1" si="1"/>
        <v>-3.258528839437524</v>
      </c>
      <c r="L9" s="21">
        <f t="shared" ca="1" si="1"/>
        <v>-17.531952119442867</v>
      </c>
      <c r="M9" s="21">
        <f t="shared" ca="1" si="1"/>
        <v>-16.146505874386989</v>
      </c>
      <c r="N9" s="21">
        <f t="shared" ca="1" si="1"/>
        <v>-23.035295223108726</v>
      </c>
      <c r="O9" s="21">
        <f t="shared" ca="1" si="1"/>
        <v>18.956521497510607</v>
      </c>
      <c r="P9" s="21">
        <f t="shared" ca="1" si="1"/>
        <v>35.814204119157047</v>
      </c>
      <c r="Q9" s="21">
        <f t="shared" ca="1" si="1"/>
        <v>21.474800137772807</v>
      </c>
      <c r="R9" s="21">
        <f t="shared" ca="1" si="1"/>
        <v>19.245817616822432</v>
      </c>
      <c r="S9" s="21">
        <f t="shared" ca="1" si="1"/>
        <v>27.455662887454032</v>
      </c>
      <c r="T9" s="21">
        <f t="shared" ca="1" si="1"/>
        <v>97.086345419886399</v>
      </c>
      <c r="U9" s="21">
        <f t="shared" ca="1" si="1"/>
        <v>88.65135655485804</v>
      </c>
      <c r="V9" s="21">
        <f t="shared" ca="1" si="1"/>
        <v>80.418524487443378</v>
      </c>
      <c r="W9" s="21">
        <f t="shared" ca="1" si="1"/>
        <v>73.961628848819174</v>
      </c>
      <c r="X9" s="21">
        <f t="shared" ca="1" si="1"/>
        <v>62.038132760477019</v>
      </c>
      <c r="Y9" s="21">
        <f t="shared" ca="1" si="2"/>
        <v>73.635896619677425</v>
      </c>
      <c r="Z9" s="21">
        <f t="shared" ca="1" si="2"/>
        <v>86.004094759521422</v>
      </c>
      <c r="AA9" s="21">
        <f t="shared" ca="1" si="2"/>
        <v>82.686419925384101</v>
      </c>
      <c r="AB9" s="21">
        <f t="shared" ca="1" si="2"/>
        <v>86.850343030420831</v>
      </c>
      <c r="AC9" s="21">
        <f t="shared" ca="1" si="2"/>
        <v>86.12922594113148</v>
      </c>
      <c r="AD9" s="21">
        <f t="shared" ca="1" si="2"/>
        <v>105.17307941432041</v>
      </c>
      <c r="AE9" s="21">
        <f t="shared" ca="1" si="2"/>
        <v>82.449928183612883</v>
      </c>
      <c r="AF9" s="21">
        <f t="shared" ca="1" si="2"/>
        <v>50.856263507965252</v>
      </c>
      <c r="AG9" s="21">
        <f t="shared" ca="1" si="2"/>
        <v>57.635252702515515</v>
      </c>
      <c r="AH9" s="21">
        <f t="shared" ca="1" si="2"/>
        <v>50.617011867422491</v>
      </c>
      <c r="AI9" s="21">
        <f t="shared" ca="1" si="2"/>
        <v>99.022017016367343</v>
      </c>
      <c r="AJ9" s="21">
        <f t="shared" ca="1" si="2"/>
        <v>109.09315404187596</v>
      </c>
      <c r="AK9" s="21">
        <f t="shared" ca="1" si="2"/>
        <v>72.127333168696268</v>
      </c>
    </row>
    <row r="10" spans="1:37" x14ac:dyDescent="0.35">
      <c r="E10" s="19" t="str">
        <f>H10</f>
        <v>VOM</v>
      </c>
      <c r="H10" s="20" t="s">
        <v>54</v>
      </c>
      <c r="I10" s="21">
        <f t="shared" ca="1" si="1"/>
        <v>6.2610953692579643E-2</v>
      </c>
      <c r="J10" s="21">
        <f t="shared" ca="1" si="1"/>
        <v>0.37886060069745875</v>
      </c>
      <c r="K10" s="21">
        <f t="shared" ca="1" si="1"/>
        <v>0.52685374252125616</v>
      </c>
      <c r="L10" s="21">
        <f t="shared" ca="1" si="1"/>
        <v>-0.22699797589995432</v>
      </c>
      <c r="M10" s="21">
        <f t="shared" ca="1" si="1"/>
        <v>3.5019071021447306</v>
      </c>
      <c r="N10" s="21">
        <f t="shared" ca="1" si="1"/>
        <v>5.3379749433565307</v>
      </c>
      <c r="O10" s="21">
        <f t="shared" ca="1" si="1"/>
        <v>1.5601249534723465</v>
      </c>
      <c r="P10" s="21">
        <f t="shared" ca="1" si="1"/>
        <v>2.032988451141573</v>
      </c>
      <c r="Q10" s="21">
        <f t="shared" ca="1" si="1"/>
        <v>3.4412935167201794E-3</v>
      </c>
      <c r="R10" s="21">
        <f t="shared" ca="1" si="1"/>
        <v>2.0584547278337415</v>
      </c>
      <c r="S10" s="21">
        <f t="shared" ca="1" si="1"/>
        <v>0.27684928419691279</v>
      </c>
      <c r="T10" s="21">
        <f t="shared" ca="1" si="1"/>
        <v>1.1610947941038758</v>
      </c>
      <c r="U10" s="21">
        <f t="shared" ca="1" si="1"/>
        <v>-2.0647860449350555</v>
      </c>
      <c r="V10" s="21">
        <f t="shared" ca="1" si="1"/>
        <v>-5.3925882007210166</v>
      </c>
      <c r="W10" s="21">
        <f t="shared" ca="1" si="1"/>
        <v>-3.722853938016633</v>
      </c>
      <c r="X10" s="21">
        <f t="shared" ca="1" si="1"/>
        <v>-6.6593727361196944</v>
      </c>
      <c r="Y10" s="21">
        <f t="shared" ca="1" si="2"/>
        <v>-10.251781327625999</v>
      </c>
      <c r="Z10" s="21">
        <f t="shared" ca="1" si="2"/>
        <v>-6.8299343980003906</v>
      </c>
      <c r="AA10" s="21">
        <f t="shared" ca="1" si="2"/>
        <v>-4.6852702804116415</v>
      </c>
      <c r="AB10" s="21">
        <f t="shared" ca="1" si="2"/>
        <v>-6.4511738703382147</v>
      </c>
      <c r="AC10" s="21">
        <f t="shared" ca="1" si="2"/>
        <v>-1.5213829263157095</v>
      </c>
      <c r="AD10" s="21">
        <f t="shared" ca="1" si="2"/>
        <v>-5.0383183076969873</v>
      </c>
      <c r="AE10" s="21">
        <f t="shared" ca="1" si="2"/>
        <v>-8.0477997703784645</v>
      </c>
      <c r="AF10" s="21">
        <f t="shared" ca="1" si="2"/>
        <v>-6.8592725595612425</v>
      </c>
      <c r="AG10" s="21">
        <f t="shared" ca="1" si="2"/>
        <v>-10.267561505961087</v>
      </c>
      <c r="AH10" s="21">
        <f t="shared" ca="1" si="2"/>
        <v>-9.8288984664281749</v>
      </c>
      <c r="AI10" s="21">
        <f t="shared" ca="1" si="2"/>
        <v>-6.8676193520467059</v>
      </c>
      <c r="AJ10" s="21">
        <f t="shared" ca="1" si="2"/>
        <v>-5.0598395897552404</v>
      </c>
      <c r="AK10" s="21">
        <f t="shared" ca="1" si="2"/>
        <v>-6.3033494779229367</v>
      </c>
    </row>
    <row r="11" spans="1:37" x14ac:dyDescent="0.35">
      <c r="E11" s="19" t="str">
        <f>H11</f>
        <v>REHAB</v>
      </c>
      <c r="H11" s="20" t="s">
        <v>82</v>
      </c>
      <c r="I11" s="21">
        <f t="shared" ca="1" si="1"/>
        <v>0</v>
      </c>
      <c r="J11" s="21">
        <f t="shared" ca="1" si="1"/>
        <v>0</v>
      </c>
      <c r="K11" s="21">
        <f t="shared" ca="1" si="1"/>
        <v>0</v>
      </c>
      <c r="L11" s="21">
        <f t="shared" ca="1" si="1"/>
        <v>12.63773175481119</v>
      </c>
      <c r="M11" s="21">
        <f t="shared" ca="1" si="1"/>
        <v>-20.617955122325032</v>
      </c>
      <c r="N11" s="21">
        <f t="shared" ca="1" si="1"/>
        <v>0.45184914025799117</v>
      </c>
      <c r="O11" s="21">
        <f t="shared" ca="1" si="1"/>
        <v>-10.636640200107271</v>
      </c>
      <c r="P11" s="21">
        <f t="shared" ca="1" si="1"/>
        <v>0</v>
      </c>
      <c r="Q11" s="21">
        <f t="shared" ca="1" si="1"/>
        <v>0.52325515493630159</v>
      </c>
      <c r="R11" s="21">
        <f t="shared" ca="1" si="1"/>
        <v>5.1859654379894926E-2</v>
      </c>
      <c r="S11" s="21">
        <f t="shared" ca="1" si="1"/>
        <v>0</v>
      </c>
      <c r="T11" s="21">
        <f t="shared" ca="1" si="1"/>
        <v>0</v>
      </c>
      <c r="U11" s="21">
        <f t="shared" ca="1" si="1"/>
        <v>0</v>
      </c>
      <c r="V11" s="21">
        <f t="shared" ca="1" si="1"/>
        <v>0</v>
      </c>
      <c r="W11" s="21">
        <f t="shared" ca="1" si="1"/>
        <v>0</v>
      </c>
      <c r="X11" s="21">
        <f t="shared" ca="1" si="1"/>
        <v>0</v>
      </c>
      <c r="Y11" s="21">
        <f t="shared" ca="1" si="2"/>
        <v>0</v>
      </c>
      <c r="Z11" s="21">
        <f t="shared" ca="1" si="2"/>
        <v>0</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3.7802571319561851E-6</v>
      </c>
      <c r="J12" s="21">
        <f t="shared" ca="1" si="1"/>
        <v>4.4898347896378256E-6</v>
      </c>
      <c r="K12" s="21">
        <f t="shared" ca="1" si="1"/>
        <v>4.6952023203630234E-6</v>
      </c>
      <c r="L12" s="21">
        <f t="shared" ca="1" si="1"/>
        <v>4.7723576863063501E-6</v>
      </c>
      <c r="M12" s="21">
        <f t="shared" ca="1" si="1"/>
        <v>4.6053153528191617E-6</v>
      </c>
      <c r="N12" s="21">
        <f t="shared" ca="1" si="1"/>
        <v>4.4916596743860282E-6</v>
      </c>
      <c r="O12" s="21">
        <f t="shared" ca="1" si="1"/>
        <v>6.28505639906507E-6</v>
      </c>
      <c r="P12" s="21">
        <f t="shared" ca="1" si="1"/>
        <v>6.2644574849257113</v>
      </c>
      <c r="Q12" s="21">
        <f t="shared" ca="1" si="1"/>
        <v>9.0362062267248699</v>
      </c>
      <c r="R12" s="21">
        <f t="shared" ca="1" si="1"/>
        <v>9.1787383773033504</v>
      </c>
      <c r="S12" s="21">
        <f t="shared" ca="1" si="1"/>
        <v>9.5695040295086216</v>
      </c>
      <c r="T12" s="21">
        <f t="shared" ca="1" si="1"/>
        <v>9.8196150415607271</v>
      </c>
      <c r="U12" s="21">
        <f t="shared" ca="1" si="1"/>
        <v>10.189263694124994</v>
      </c>
      <c r="V12" s="21">
        <f t="shared" ca="1" si="1"/>
        <v>12.642263883411127</v>
      </c>
      <c r="W12" s="21">
        <f t="shared" ca="1" si="1"/>
        <v>13.020174633492017</v>
      </c>
      <c r="X12" s="21">
        <f t="shared" ca="1" si="1"/>
        <v>12.382780383484816</v>
      </c>
      <c r="Y12" s="21">
        <f t="shared" ca="1" si="2"/>
        <v>16.614629746147475</v>
      </c>
      <c r="Z12" s="21">
        <f t="shared" ca="1" si="2"/>
        <v>14.825050795377246</v>
      </c>
      <c r="AA12" s="21">
        <f t="shared" ca="1" si="2"/>
        <v>16.525207337120271</v>
      </c>
      <c r="AB12" s="21">
        <f t="shared" ca="1" si="2"/>
        <v>16.088875043213861</v>
      </c>
      <c r="AC12" s="21">
        <f t="shared" ca="1" si="2"/>
        <v>11.524175370282435</v>
      </c>
      <c r="AD12" s="21">
        <f t="shared" ca="1" si="2"/>
        <v>8.6209415618421925</v>
      </c>
      <c r="AE12" s="21">
        <f t="shared" ca="1" si="2"/>
        <v>9.8691961736213116</v>
      </c>
      <c r="AF12" s="21">
        <f t="shared" ca="1" si="2"/>
        <v>10.540815286751604</v>
      </c>
      <c r="AG12" s="21">
        <f t="shared" ca="1" si="2"/>
        <v>11.92100936402721</v>
      </c>
      <c r="AH12" s="21">
        <f t="shared" ca="1" si="2"/>
        <v>11.679546166820627</v>
      </c>
      <c r="AI12" s="21">
        <f t="shared" ca="1" si="2"/>
        <v>8.1927586170170681</v>
      </c>
      <c r="AJ12" s="21">
        <f t="shared" ca="1" si="2"/>
        <v>10.472025331558019</v>
      </c>
      <c r="AK12" s="21">
        <f t="shared" ca="1" si="2"/>
        <v>15.37029977319183</v>
      </c>
    </row>
    <row r="13" spans="1:37" x14ac:dyDescent="0.35">
      <c r="E13" s="19" t="str">
        <f>H13</f>
        <v>USE+DSP</v>
      </c>
      <c r="H13" s="20" t="s">
        <v>121</v>
      </c>
      <c r="I13" s="21">
        <f t="shared" ca="1" si="1"/>
        <v>1.3886082215999998E-5</v>
      </c>
      <c r="J13" s="21">
        <f t="shared" ca="1" si="1"/>
        <v>1.3817132336999998E-5</v>
      </c>
      <c r="K13" s="21">
        <f t="shared" ca="1" si="1"/>
        <v>1.3953526981000002E-5</v>
      </c>
      <c r="L13" s="21">
        <f t="shared" ca="1" si="1"/>
        <v>3.9913797115660968E-2</v>
      </c>
      <c r="M13" s="21">
        <f t="shared" ca="1" si="1"/>
        <v>1.4000041144999996E-5</v>
      </c>
      <c r="N13" s="21">
        <f t="shared" ca="1" si="1"/>
        <v>1.3940092152999999E-5</v>
      </c>
      <c r="O13" s="21">
        <f t="shared" ca="1" si="1"/>
        <v>1.3957002594999997E-5</v>
      </c>
      <c r="P13" s="21">
        <f t="shared" ca="1" si="1"/>
        <v>1.3995509435000001E-5</v>
      </c>
      <c r="Q13" s="21">
        <f t="shared" ca="1" si="1"/>
        <v>1.3889934536E-5</v>
      </c>
      <c r="R13" s="21">
        <f t="shared" ca="1" si="1"/>
        <v>1.3870728182E-5</v>
      </c>
      <c r="S13" s="21">
        <f t="shared" ca="1" si="1"/>
        <v>1.3987306133999998E-5</v>
      </c>
      <c r="T13" s="21">
        <f t="shared" ca="1" si="1"/>
        <v>1.5450646221332338</v>
      </c>
      <c r="U13" s="21">
        <f t="shared" ca="1" si="1"/>
        <v>1.3452706176775409</v>
      </c>
      <c r="V13" s="21">
        <f t="shared" ca="1" si="1"/>
        <v>4.8249529401642913E-2</v>
      </c>
      <c r="W13" s="21">
        <f t="shared" ca="1" si="1"/>
        <v>0.12066942156067603</v>
      </c>
      <c r="X13" s="21">
        <f t="shared" ca="1" si="1"/>
        <v>-6.7316388296112084E-2</v>
      </c>
      <c r="Y13" s="21">
        <f t="shared" ca="1" si="2"/>
        <v>3.0213562916424417</v>
      </c>
      <c r="Z13" s="21">
        <f t="shared" ca="1" si="2"/>
        <v>-6.0617244733436021E-2</v>
      </c>
      <c r="AA13" s="21">
        <f t="shared" ca="1" si="2"/>
        <v>-1.2241500097629905</v>
      </c>
      <c r="AB13" s="21">
        <f t="shared" ca="1" si="2"/>
        <v>0.17633250515229928</v>
      </c>
      <c r="AC13" s="21">
        <f t="shared" ca="1" si="2"/>
        <v>11.569396675715769</v>
      </c>
      <c r="AD13" s="21">
        <f t="shared" ca="1" si="2"/>
        <v>0.17425351445621709</v>
      </c>
      <c r="AE13" s="21">
        <f t="shared" ca="1" si="2"/>
        <v>-0.19919194440870161</v>
      </c>
      <c r="AF13" s="21">
        <f t="shared" ca="1" si="2"/>
        <v>5.3309426057059213</v>
      </c>
      <c r="AG13" s="21">
        <f t="shared" ca="1" si="2"/>
        <v>-2.9785060921303885</v>
      </c>
      <c r="AH13" s="21">
        <f t="shared" ca="1" si="2"/>
        <v>-1.3913135526339757</v>
      </c>
      <c r="AI13" s="21">
        <f t="shared" ca="1" si="2"/>
        <v>4.9108432799091134E-2</v>
      </c>
      <c r="AJ13" s="21">
        <f t="shared" ca="1" si="2"/>
        <v>-0.77628845952186654</v>
      </c>
      <c r="AK13" s="21">
        <f t="shared" ca="1" si="2"/>
        <v>0.49020106443899569</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-5.732208916699847E-3</v>
      </c>
      <c r="J14" s="21">
        <f t="shared" ca="1" si="1"/>
        <v>-3.6264638284109876E-2</v>
      </c>
      <c r="K14" s="21">
        <f t="shared" ca="1" si="1"/>
        <v>-1.0777019611589821E-2</v>
      </c>
      <c r="L14" s="21">
        <f t="shared" ca="1" si="1"/>
        <v>0.47947830665434865</v>
      </c>
      <c r="M14" s="21">
        <f t="shared" ca="1" si="1"/>
        <v>0.13349708688735973</v>
      </c>
      <c r="N14" s="21">
        <f t="shared" ca="1" si="1"/>
        <v>-0.14652851626489063</v>
      </c>
      <c r="O14" s="21">
        <f t="shared" ca="1" si="1"/>
        <v>-0.78609255797014066</v>
      </c>
      <c r="P14" s="21">
        <f t="shared" ca="1" si="1"/>
        <v>-0.45745489983718196</v>
      </c>
      <c r="Q14" s="21">
        <f t="shared" ca="1" si="1"/>
        <v>-1.2559138214847254</v>
      </c>
      <c r="R14" s="21">
        <f t="shared" ca="1" si="1"/>
        <v>-1.2759104716653338</v>
      </c>
      <c r="S14" s="21">
        <f t="shared" ca="1" si="1"/>
        <v>-0.8583917327356485</v>
      </c>
      <c r="T14" s="21">
        <f t="shared" ca="1" si="1"/>
        <v>-0.54315071385462399</v>
      </c>
      <c r="U14" s="21">
        <f t="shared" ca="1" si="1"/>
        <v>-0.60405761990990781</v>
      </c>
      <c r="V14" s="21">
        <f t="shared" ca="1" si="1"/>
        <v>-0.31127789251215288</v>
      </c>
      <c r="W14" s="21">
        <f t="shared" ca="1" si="1"/>
        <v>-0.4171503569503302</v>
      </c>
      <c r="X14" s="21">
        <f t="shared" ca="1" si="1"/>
        <v>-0.35466370946588266</v>
      </c>
      <c r="Y14" s="21">
        <f t="shared" ca="1" si="2"/>
        <v>-2.2384440032216842E-2</v>
      </c>
      <c r="Z14" s="21">
        <f t="shared" ca="1" si="2"/>
        <v>-0.16431648330398457</v>
      </c>
      <c r="AA14" s="21">
        <f t="shared" ca="1" si="2"/>
        <v>-4.8477698101587523E-2</v>
      </c>
      <c r="AB14" s="21">
        <f t="shared" ca="1" si="2"/>
        <v>0.21748260557505272</v>
      </c>
      <c r="AC14" s="21">
        <f t="shared" ca="1" si="2"/>
        <v>0.11900448559913639</v>
      </c>
      <c r="AD14" s="21">
        <f t="shared" ca="1" si="2"/>
        <v>0.20801774712787846</v>
      </c>
      <c r="AE14" s="21">
        <f t="shared" ca="1" si="2"/>
        <v>0.44292059536586292</v>
      </c>
      <c r="AF14" s="21">
        <f t="shared" ca="1" si="2"/>
        <v>0.27208994170671486</v>
      </c>
      <c r="AG14" s="21">
        <f t="shared" ca="1" si="2"/>
        <v>0.34328322830372782</v>
      </c>
      <c r="AH14" s="21">
        <f t="shared" ca="1" si="2"/>
        <v>0.32248999788312538</v>
      </c>
      <c r="AI14" s="21">
        <f t="shared" ca="1" si="2"/>
        <v>5.5975027121708078E-2</v>
      </c>
      <c r="AJ14" s="21">
        <f t="shared" ca="1" si="2"/>
        <v>-0.7272931835152312</v>
      </c>
      <c r="AK14" s="21">
        <f t="shared" ca="1" si="2"/>
        <v>-0.56567864587184791</v>
      </c>
    </row>
    <row r="15" spans="1:37" x14ac:dyDescent="0.35">
      <c r="E15" s="19" t="str">
        <f>H15</f>
        <v>System Strength</v>
      </c>
      <c r="H15" s="20" t="s">
        <v>79</v>
      </c>
      <c r="I15" s="21">
        <f t="shared" ca="1" si="1"/>
        <v>9.1076248377364569E-7</v>
      </c>
      <c r="J15" s="21">
        <f t="shared" ca="1" si="1"/>
        <v>9.7563247209109255E-7</v>
      </c>
      <c r="K15" s="21">
        <f t="shared" ca="1" si="1"/>
        <v>9.1089478974026855E-7</v>
      </c>
      <c r="L15" s="21">
        <f t="shared" ca="1" si="1"/>
        <v>0.46555256178428045</v>
      </c>
      <c r="M15" s="21">
        <f t="shared" ca="1" si="1"/>
        <v>-0.25860796391577878</v>
      </c>
      <c r="N15" s="21">
        <f t="shared" ca="1" si="1"/>
        <v>-0.16658179033489523</v>
      </c>
      <c r="O15" s="21">
        <f t="shared" ca="1" si="1"/>
        <v>4.6506919125577041E-3</v>
      </c>
      <c r="P15" s="21">
        <f t="shared" ca="1" si="1"/>
        <v>0.34982988027114514</v>
      </c>
      <c r="Q15" s="21">
        <f t="shared" ca="1" si="1"/>
        <v>-9.1860410681947544E-2</v>
      </c>
      <c r="R15" s="21">
        <f t="shared" ca="1" si="1"/>
        <v>-8.3686418636727461E-2</v>
      </c>
      <c r="S15" s="21">
        <f t="shared" ca="1" si="1"/>
        <v>-7.4343663988776829E-2</v>
      </c>
      <c r="T15" s="21">
        <f t="shared" ca="1" si="1"/>
        <v>-0.23972460486869204</v>
      </c>
      <c r="U15" s="21">
        <f t="shared" ca="1" si="1"/>
        <v>8.3030539664041503E-2</v>
      </c>
      <c r="V15" s="21">
        <f t="shared" ca="1" si="1"/>
        <v>0.2715619667772971</v>
      </c>
      <c r="W15" s="21">
        <f t="shared" ca="1" si="1"/>
        <v>0.63733618322980323</v>
      </c>
      <c r="X15" s="21">
        <f t="shared" ca="1" si="1"/>
        <v>0.99514638757717877</v>
      </c>
      <c r="Y15" s="21">
        <f t="shared" ca="1" si="2"/>
        <v>1.9114283728929076</v>
      </c>
      <c r="Z15" s="21">
        <f t="shared" ca="1" si="2"/>
        <v>1.4604747852898363</v>
      </c>
      <c r="AA15" s="21">
        <f t="shared" ca="1" si="2"/>
        <v>1.6136446562530109</v>
      </c>
      <c r="AB15" s="21">
        <f t="shared" ca="1" si="2"/>
        <v>1.5355919527358091</v>
      </c>
      <c r="AC15" s="21">
        <f t="shared" ca="1" si="2"/>
        <v>1.1814429589990649</v>
      </c>
      <c r="AD15" s="21">
        <f t="shared" ca="1" si="2"/>
        <v>0.99988071594260686</v>
      </c>
      <c r="AE15" s="21">
        <f t="shared" ca="1" si="2"/>
        <v>1.2912262463874249</v>
      </c>
      <c r="AF15" s="21">
        <f t="shared" ca="1" si="2"/>
        <v>1.2770371689494786</v>
      </c>
      <c r="AG15" s="21">
        <f t="shared" ca="1" si="2"/>
        <v>1.1468827293847061</v>
      </c>
      <c r="AH15" s="21">
        <f t="shared" ca="1" si="2"/>
        <v>1.4847831420839648</v>
      </c>
      <c r="AI15" s="21">
        <f t="shared" ca="1" si="2"/>
        <v>0.95902784986339251</v>
      </c>
      <c r="AJ15" s="21">
        <f t="shared" ca="1" si="2"/>
        <v>0.74906073560909503</v>
      </c>
      <c r="AK15" s="21">
        <f t="shared" ca="1" si="2"/>
        <v>1.2430284722653924</v>
      </c>
    </row>
    <row r="16" spans="1:37" x14ac:dyDescent="0.35">
      <c r="H16" s="22" t="s">
        <v>122</v>
      </c>
      <c r="I16" s="23">
        <f ca="1">SUM(I7:I15)</f>
        <v>-0.39887808162771526</v>
      </c>
      <c r="J16" s="23">
        <f ca="1">SUM(J7:J15)+I16</f>
        <v>-2.1021851048732878</v>
      </c>
      <c r="K16" s="23">
        <f t="shared" ref="K16:AC16" ca="1" si="3">SUM(K7:K15)+J16</f>
        <v>-4.8445020413733291</v>
      </c>
      <c r="L16" s="23">
        <f t="shared" ca="1" si="3"/>
        <v>1.2377403511152281</v>
      </c>
      <c r="M16" s="23">
        <f t="shared" ca="1" si="3"/>
        <v>83.702348839330284</v>
      </c>
      <c r="N16" s="23">
        <f t="shared" ca="1" si="3"/>
        <v>52.345219083089958</v>
      </c>
      <c r="O16" s="23">
        <f t="shared" ca="1" si="3"/>
        <v>75.871031545729636</v>
      </c>
      <c r="P16" s="23">
        <f t="shared" ca="1" si="3"/>
        <v>128.99583332139923</v>
      </c>
      <c r="Q16" s="23">
        <f t="shared" ca="1" si="3"/>
        <v>194.59762743453808</v>
      </c>
      <c r="R16" s="23">
        <f t="shared" ca="1" si="3"/>
        <v>246.82237973309216</v>
      </c>
      <c r="S16" s="23">
        <f t="shared" ca="1" si="3"/>
        <v>305.25322148381088</v>
      </c>
      <c r="T16" s="23">
        <f t="shared" ca="1" si="3"/>
        <v>423.77783811880005</v>
      </c>
      <c r="U16" s="23">
        <f t="shared" ca="1" si="3"/>
        <v>547.73743648477819</v>
      </c>
      <c r="V16" s="23">
        <f t="shared" ca="1" si="3"/>
        <v>670.98546125494192</v>
      </c>
      <c r="W16" s="23">
        <f t="shared" ca="1" si="3"/>
        <v>797.19206731332338</v>
      </c>
      <c r="X16" s="23">
        <f t="shared" ca="1" si="3"/>
        <v>932.72397850957816</v>
      </c>
      <c r="Y16" s="23">
        <f t="shared" ca="1" si="3"/>
        <v>1127.8417207332027</v>
      </c>
      <c r="Z16" s="23">
        <f t="shared" ca="1" si="3"/>
        <v>1306.9331894020695</v>
      </c>
      <c r="AA16" s="23">
        <f t="shared" ca="1" si="3"/>
        <v>1492.36171890074</v>
      </c>
      <c r="AB16" s="23">
        <f t="shared" ca="1" si="3"/>
        <v>1676.9593678565091</v>
      </c>
      <c r="AC16" s="23">
        <f t="shared" ca="1" si="3"/>
        <v>1855.8563946411325</v>
      </c>
      <c r="AD16" s="23">
        <f t="shared" ref="AD16" ca="1" si="4">SUM(AD7:AD15)+AC16</f>
        <v>2049.9992969549849</v>
      </c>
      <c r="AE16" s="23">
        <f t="shared" ref="AE16:AK16" ca="1" si="5">SUM(AE7:AE15)+AD16</f>
        <v>2231.8153782774434</v>
      </c>
      <c r="AF16" s="23">
        <f t="shared" ca="1" si="5"/>
        <v>2397.5207608535543</v>
      </c>
      <c r="AG16" s="23">
        <f t="shared" ca="1" si="5"/>
        <v>2567.7547755903593</v>
      </c>
      <c r="AH16" s="23">
        <f t="shared" ca="1" si="5"/>
        <v>2749.1128828430915</v>
      </c>
      <c r="AI16" s="23">
        <f t="shared" ca="1" si="5"/>
        <v>2927.9453046072786</v>
      </c>
      <c r="AJ16" s="23">
        <f t="shared" ca="1" si="5"/>
        <v>3101.1958170654393</v>
      </c>
      <c r="AK16" s="23">
        <f t="shared" ca="1" si="5"/>
        <v>3261.6873603312383</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248.01150315850828</v>
      </c>
      <c r="M26" s="24">
        <f t="shared" ca="1" si="7"/>
        <v>-198.85250421043747</v>
      </c>
      <c r="N26" s="24">
        <f t="shared" ca="1" si="7"/>
        <v>-129.91793879076067</v>
      </c>
      <c r="O26" s="24">
        <f t="shared" ca="1" si="7"/>
        <v>-607.82171643008587</v>
      </c>
      <c r="P26" s="24">
        <f t="shared" ca="1" si="7"/>
        <v>-607.8217131920519</v>
      </c>
      <c r="Q26" s="24">
        <f t="shared" ca="1" si="7"/>
        <v>-503.30546075676284</v>
      </c>
      <c r="R26" s="24">
        <f t="shared" ca="1" si="7"/>
        <v>-503.30546183560182</v>
      </c>
      <c r="S26" s="24">
        <f t="shared" ca="1" si="7"/>
        <v>-503.30546077169129</v>
      </c>
      <c r="T26" s="24">
        <f t="shared" ca="1" si="7"/>
        <v>-446.23696469367405</v>
      </c>
      <c r="U26" s="24">
        <f t="shared" ca="1" si="7"/>
        <v>-446.23696592494616</v>
      </c>
      <c r="V26" s="24">
        <f t="shared" ca="1" si="7"/>
        <v>-446.23696487183133</v>
      </c>
      <c r="W26" s="24">
        <f t="shared" ca="1" si="7"/>
        <v>0.62860000000000582</v>
      </c>
      <c r="X26" s="24">
        <f t="shared" ca="1" si="7"/>
        <v>9.000000045489287E-5</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56.72870108727011</v>
      </c>
      <c r="M27" s="24">
        <f t="shared" ca="1" si="7"/>
        <v>94.06486826254968</v>
      </c>
      <c r="N27" s="24">
        <f t="shared" ca="1" si="7"/>
        <v>77.498307658121121</v>
      </c>
      <c r="O27" s="24">
        <f t="shared" ca="1" si="7"/>
        <v>77.498307670100985</v>
      </c>
      <c r="P27" s="24">
        <f t="shared" ca="1" si="7"/>
        <v>77.498308039980657</v>
      </c>
      <c r="Q27" s="24">
        <f t="shared" ca="1" si="7"/>
        <v>-122.05143370630867</v>
      </c>
      <c r="R27" s="24">
        <f t="shared" ca="1" si="7"/>
        <v>-4.4201699984114384E-4</v>
      </c>
      <c r="S27" s="24">
        <f t="shared" ca="1" si="7"/>
        <v>-3.006453598572989E-4</v>
      </c>
      <c r="T27" s="24">
        <f t="shared" ca="1" si="7"/>
        <v>0</v>
      </c>
      <c r="U27" s="24">
        <f t="shared" ca="1" si="7"/>
        <v>0</v>
      </c>
      <c r="V27" s="24">
        <f t="shared" ca="1" si="7"/>
        <v>0</v>
      </c>
      <c r="W27" s="24">
        <f t="shared" ca="1" si="7"/>
        <v>0</v>
      </c>
      <c r="X27" s="24">
        <f t="shared" ca="1" si="7"/>
        <v>0</v>
      </c>
      <c r="Y27" s="24">
        <f t="shared" ca="1" si="8"/>
        <v>0</v>
      </c>
      <c r="Z27" s="24">
        <f t="shared" ca="1" si="8"/>
        <v>0</v>
      </c>
      <c r="AA27" s="24">
        <f t="shared" ca="1" si="8"/>
        <v>0</v>
      </c>
      <c r="AB27" s="24">
        <f t="shared" ca="1" si="8"/>
        <v>0</v>
      </c>
      <c r="AC27" s="24">
        <f t="shared" ca="1" si="8"/>
        <v>0</v>
      </c>
      <c r="AD27" s="24">
        <f t="shared" ca="1" si="8"/>
        <v>0</v>
      </c>
      <c r="AE27" s="24">
        <f t="shared" ca="1" si="8"/>
        <v>0</v>
      </c>
      <c r="AF27" s="24">
        <f t="shared" ca="1" si="8"/>
        <v>0</v>
      </c>
      <c r="AG27" s="24">
        <f t="shared" ca="1" si="8"/>
        <v>0</v>
      </c>
      <c r="AH27" s="24">
        <f t="shared" ca="1" si="8"/>
        <v>0</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0</v>
      </c>
      <c r="Z30" s="24">
        <f t="shared" ca="1" si="8"/>
        <v>0</v>
      </c>
      <c r="AA30" s="24">
        <f t="shared" ca="1" si="8"/>
        <v>-150.12647183614808</v>
      </c>
      <c r="AB30" s="24">
        <f t="shared" ca="1" si="8"/>
        <v>-150.12647185951755</v>
      </c>
      <c r="AC30" s="24">
        <f t="shared" ca="1" si="8"/>
        <v>-474.43474999999944</v>
      </c>
      <c r="AD30" s="24">
        <f t="shared" ca="1" si="8"/>
        <v>-527.95695000000069</v>
      </c>
      <c r="AE30" s="24">
        <f t="shared" ca="1" si="8"/>
        <v>-443.50114000000121</v>
      </c>
      <c r="AF30" s="24">
        <f t="shared" ca="1" si="8"/>
        <v>-845.60261213499962</v>
      </c>
      <c r="AG30" s="24">
        <f t="shared" ca="1" si="8"/>
        <v>-846.53098215983027</v>
      </c>
      <c r="AH30" s="24">
        <f t="shared" ca="1" si="8"/>
        <v>-876.58942223520171</v>
      </c>
      <c r="AI30" s="24">
        <f t="shared" ca="1" si="8"/>
        <v>-876.58942233754078</v>
      </c>
      <c r="AJ30" s="24">
        <f t="shared" ca="1" si="8"/>
        <v>-650.64545407713922</v>
      </c>
      <c r="AK30" s="24">
        <f t="shared" ca="1" si="8"/>
        <v>-650.64551464210035</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0</v>
      </c>
      <c r="J32" s="24">
        <f t="shared" ca="1" si="7"/>
        <v>1.4453027142735664E-4</v>
      </c>
      <c r="K32" s="24">
        <f t="shared" ca="1" si="7"/>
        <v>3.7334048101911321E-4</v>
      </c>
      <c r="L32" s="24">
        <f t="shared" ca="1" si="7"/>
        <v>-221.72878850941015</v>
      </c>
      <c r="M32" s="24">
        <f t="shared" ca="1" si="7"/>
        <v>127.38585244514979</v>
      </c>
      <c r="N32" s="24">
        <f t="shared" ca="1" si="7"/>
        <v>85.443650590157631</v>
      </c>
      <c r="O32" s="24">
        <f t="shared" ca="1" si="7"/>
        <v>-5.2386469700832095</v>
      </c>
      <c r="P32" s="24">
        <f t="shared" ca="1" si="7"/>
        <v>40.11982613930013</v>
      </c>
      <c r="Q32" s="24">
        <f t="shared" ca="1" si="7"/>
        <v>-333.76353869331069</v>
      </c>
      <c r="R32" s="24">
        <f t="shared" ca="1" si="7"/>
        <v>-337.93548957837265</v>
      </c>
      <c r="S32" s="24">
        <f t="shared" ca="1" si="7"/>
        <v>-338.34716779729933</v>
      </c>
      <c r="T32" s="24">
        <f t="shared" ca="1" si="7"/>
        <v>-221.20736811884126</v>
      </c>
      <c r="U32" s="24">
        <f t="shared" ca="1" si="7"/>
        <v>-447.70308271199974</v>
      </c>
      <c r="V32" s="24">
        <f t="shared" ca="1" si="7"/>
        <v>-594.13512422425993</v>
      </c>
      <c r="W32" s="24">
        <f t="shared" ca="1" si="7"/>
        <v>-894.54835709676627</v>
      </c>
      <c r="X32" s="24">
        <f t="shared" ca="1" si="7"/>
        <v>-1347.7458518705898</v>
      </c>
      <c r="Y32" s="24">
        <f t="shared" ca="1" si="8"/>
        <v>-2076.621220911813</v>
      </c>
      <c r="Z32" s="24">
        <f t="shared" ca="1" si="8"/>
        <v>-1759.4652985510984</v>
      </c>
      <c r="AA32" s="24">
        <f t="shared" ca="1" si="8"/>
        <v>-1967.1857577574519</v>
      </c>
      <c r="AB32" s="24">
        <f t="shared" ca="1" si="8"/>
        <v>-1967.3474279014226</v>
      </c>
      <c r="AC32" s="24">
        <f t="shared" ca="1" si="8"/>
        <v>-1578.5878888777879</v>
      </c>
      <c r="AD32" s="24">
        <f t="shared" ca="1" si="8"/>
        <v>-1715.9146651187039</v>
      </c>
      <c r="AE32" s="24">
        <f t="shared" ca="1" si="8"/>
        <v>-1920.9086524283848</v>
      </c>
      <c r="AF32" s="24">
        <f t="shared" ca="1" si="8"/>
        <v>-1979.8162710874967</v>
      </c>
      <c r="AG32" s="24">
        <f t="shared" ca="1" si="8"/>
        <v>-2291.8159540915658</v>
      </c>
      <c r="AH32" s="24">
        <f t="shared" ca="1" si="8"/>
        <v>-2901.0086022923424</v>
      </c>
      <c r="AI32" s="24">
        <f t="shared" ca="1" si="8"/>
        <v>-1479.1722937094091</v>
      </c>
      <c r="AJ32" s="24">
        <f t="shared" ca="1" si="8"/>
        <v>-693.0865867208995</v>
      </c>
      <c r="AK32" s="24">
        <f t="shared" ca="1" si="8"/>
        <v>-1571.3348782697503</v>
      </c>
    </row>
    <row r="33" spans="1:37" x14ac:dyDescent="0.35">
      <c r="H33" s="20" t="s">
        <v>68</v>
      </c>
      <c r="I33" s="24">
        <f t="shared" ca="1" si="7"/>
        <v>0</v>
      </c>
      <c r="J33" s="24">
        <f t="shared" ca="1" si="7"/>
        <v>0</v>
      </c>
      <c r="K33" s="24">
        <f t="shared" ca="1" si="7"/>
        <v>0</v>
      </c>
      <c r="L33" s="24">
        <f t="shared" ca="1" si="7"/>
        <v>0</v>
      </c>
      <c r="M33" s="24">
        <f t="shared" ca="1" si="7"/>
        <v>0</v>
      </c>
      <c r="N33" s="24">
        <f t="shared" ca="1" si="7"/>
        <v>0</v>
      </c>
      <c r="O33" s="24">
        <f t="shared" ca="1" si="7"/>
        <v>0</v>
      </c>
      <c r="P33" s="24">
        <f t="shared" ca="1" si="7"/>
        <v>-1.6946988034760579E-4</v>
      </c>
      <c r="Q33" s="24">
        <f t="shared" ca="1" si="7"/>
        <v>448.56627390765971</v>
      </c>
      <c r="R33" s="24">
        <f t="shared" ca="1" si="7"/>
        <v>448.56627387647859</v>
      </c>
      <c r="S33" s="24">
        <f t="shared" ca="1" si="7"/>
        <v>448.5662738355295</v>
      </c>
      <c r="T33" s="24">
        <f t="shared" ca="1" si="7"/>
        <v>448.56627362243125</v>
      </c>
      <c r="U33" s="24">
        <f t="shared" ca="1" si="7"/>
        <v>448.56627358015976</v>
      </c>
      <c r="V33" s="24">
        <f t="shared" ca="1" si="7"/>
        <v>448.56627353937984</v>
      </c>
      <c r="W33" s="24">
        <f t="shared" ca="1" si="7"/>
        <v>448.56627339503939</v>
      </c>
      <c r="X33" s="24">
        <f t="shared" ca="1" si="7"/>
        <v>448.5662732774199</v>
      </c>
      <c r="Y33" s="24">
        <f t="shared" ca="1" si="8"/>
        <v>236.34700242006511</v>
      </c>
      <c r="Z33" s="24">
        <f t="shared" ca="1" si="8"/>
        <v>236.34700235109995</v>
      </c>
      <c r="AA33" s="24">
        <f t="shared" ca="1" si="8"/>
        <v>236.34700228946531</v>
      </c>
      <c r="AB33" s="24">
        <f t="shared" ca="1" si="8"/>
        <v>236.34668492632954</v>
      </c>
      <c r="AC33" s="24">
        <f t="shared" ca="1" si="8"/>
        <v>283.4859674829604</v>
      </c>
      <c r="AD33" s="24">
        <f t="shared" ca="1" si="8"/>
        <v>38.580075257501449</v>
      </c>
      <c r="AE33" s="24">
        <f t="shared" ca="1" si="8"/>
        <v>-312.16996506985924</v>
      </c>
      <c r="AF33" s="24">
        <f t="shared" ca="1" si="8"/>
        <v>-312.16996550911972</v>
      </c>
      <c r="AG33" s="24">
        <f t="shared" ca="1" si="8"/>
        <v>-189.57727839633117</v>
      </c>
      <c r="AH33" s="24">
        <f t="shared" ca="1" si="8"/>
        <v>-107.53816962583733</v>
      </c>
      <c r="AI33" s="24">
        <f t="shared" ca="1" si="8"/>
        <v>-547.37779137110556</v>
      </c>
      <c r="AJ33" s="24">
        <f t="shared" ca="1" si="8"/>
        <v>-631.95999935184955</v>
      </c>
      <c r="AK33" s="24">
        <f t="shared" ca="1" si="8"/>
        <v>-566.6967806263674</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0</v>
      </c>
      <c r="R34" s="24">
        <f t="shared" ca="1" si="7"/>
        <v>0</v>
      </c>
      <c r="S34" s="24">
        <f t="shared" ca="1" si="7"/>
        <v>0</v>
      </c>
      <c r="T34" s="24">
        <f t="shared" ca="1" si="7"/>
        <v>0</v>
      </c>
      <c r="U34" s="24">
        <f t="shared" ca="1" si="7"/>
        <v>0</v>
      </c>
      <c r="V34" s="24">
        <f t="shared" ca="1" si="7"/>
        <v>0</v>
      </c>
      <c r="W34" s="24">
        <f t="shared" ca="1" si="7"/>
        <v>0</v>
      </c>
      <c r="X34" s="24">
        <f t="shared" ca="1" si="7"/>
        <v>0</v>
      </c>
      <c r="Y34" s="24">
        <f t="shared" ca="1" si="8"/>
        <v>-8.1669440999121434E-4</v>
      </c>
      <c r="Z34" s="24">
        <f t="shared" ca="1" si="8"/>
        <v>-8.1774320597105543E-4</v>
      </c>
      <c r="AA34" s="24">
        <f t="shared" ca="1" si="8"/>
        <v>-1.0324264900418711E-3</v>
      </c>
      <c r="AB34" s="24">
        <f t="shared" ca="1" si="8"/>
        <v>-1.0344047699391012E-3</v>
      </c>
      <c r="AC34" s="24">
        <f t="shared" ca="1" si="8"/>
        <v>-4.4570807000354762E-3</v>
      </c>
      <c r="AD34" s="24">
        <f t="shared" ca="1" si="8"/>
        <v>-4.4690051299767219E-3</v>
      </c>
      <c r="AE34" s="24">
        <f t="shared" ca="1" si="8"/>
        <v>-4.4698530300024686E-3</v>
      </c>
      <c r="AF34" s="24">
        <f t="shared" ca="1" si="8"/>
        <v>20.35818169606992</v>
      </c>
      <c r="AG34" s="24">
        <f t="shared" ca="1" si="8"/>
        <v>22.178407445489881</v>
      </c>
      <c r="AH34" s="24">
        <f t="shared" ca="1" si="8"/>
        <v>8.5158158787340312</v>
      </c>
      <c r="AI34" s="24">
        <f t="shared" ca="1" si="8"/>
        <v>8.5157131463760152</v>
      </c>
      <c r="AJ34" s="24">
        <f t="shared" ca="1" si="8"/>
        <v>8.5154265872150745</v>
      </c>
      <c r="AK34" s="24">
        <f t="shared" ca="1" si="8"/>
        <v>8.5155238678290175</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1.0000000020227162E-4</v>
      </c>
      <c r="R35" s="24">
        <f t="shared" ca="1" si="7"/>
        <v>1.0000000020227162E-4</v>
      </c>
      <c r="S35" s="24">
        <f t="shared" ca="1" si="7"/>
        <v>1.0000000020227162E-4</v>
      </c>
      <c r="T35" s="24">
        <f t="shared" ca="1" si="7"/>
        <v>3.0000000060681487E-4</v>
      </c>
      <c r="U35" s="24">
        <f t="shared" ca="1" si="7"/>
        <v>1.7793869455999811E-3</v>
      </c>
      <c r="V35" s="24">
        <f t="shared" ca="1" si="7"/>
        <v>-2.0748129827552475E-5</v>
      </c>
      <c r="W35" s="24">
        <f t="shared" ca="1" si="7"/>
        <v>-2.1222609575488605E-5</v>
      </c>
      <c r="X35" s="24">
        <f t="shared" ca="1" si="7"/>
        <v>36.2686983775302</v>
      </c>
      <c r="Y35" s="24">
        <f t="shared" ca="1" si="8"/>
        <v>122.95255877939871</v>
      </c>
      <c r="Z35" s="24">
        <f t="shared" ca="1" si="8"/>
        <v>170.13541843312942</v>
      </c>
      <c r="AA35" s="24">
        <f t="shared" ca="1" si="8"/>
        <v>278.77293854074924</v>
      </c>
      <c r="AB35" s="24">
        <f t="shared" ca="1" si="8"/>
        <v>278.76833834567788</v>
      </c>
      <c r="AC35" s="24">
        <f t="shared" ca="1" si="8"/>
        <v>268.22616261235999</v>
      </c>
      <c r="AD35" s="24">
        <f t="shared" ca="1" si="8"/>
        <v>239.07706236444028</v>
      </c>
      <c r="AE35" s="24">
        <f t="shared" ca="1" si="8"/>
        <v>239.08586226950047</v>
      </c>
      <c r="AF35" s="24">
        <f t="shared" ca="1" si="8"/>
        <v>239.07444070738075</v>
      </c>
      <c r="AG35" s="24">
        <f t="shared" ca="1" si="8"/>
        <v>239.07734040432024</v>
      </c>
      <c r="AH35" s="24">
        <f t="shared" ca="1" si="8"/>
        <v>277.43354004080356</v>
      </c>
      <c r="AI35" s="24">
        <f t="shared" ca="1" si="8"/>
        <v>277.43373965367118</v>
      </c>
      <c r="AJ35" s="24">
        <f t="shared" ca="1" si="8"/>
        <v>-49.902981981234916</v>
      </c>
      <c r="AK35" s="24">
        <f t="shared" ca="1" si="8"/>
        <v>-49.902982261750367</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0</v>
      </c>
      <c r="R38" s="24">
        <f t="shared" ca="1" si="9"/>
        <v>0</v>
      </c>
      <c r="S38" s="24">
        <f t="shared" ca="1" si="9"/>
        <v>0</v>
      </c>
      <c r="T38" s="24">
        <f t="shared" ca="1" si="9"/>
        <v>0</v>
      </c>
      <c r="U38" s="24">
        <f t="shared" ca="1" si="9"/>
        <v>0</v>
      </c>
      <c r="V38" s="24">
        <f t="shared" ca="1" si="9"/>
        <v>0</v>
      </c>
      <c r="W38" s="24">
        <f t="shared" ca="1" si="9"/>
        <v>0</v>
      </c>
      <c r="X38" s="24">
        <f t="shared" ca="1" si="9"/>
        <v>0</v>
      </c>
      <c r="Y38" s="24">
        <f t="shared" ref="Y38:AK40" ca="1" si="10">-SUMIFS(OFFSET(INDIRECT("'"&amp;$E$1 &amp; "_Capacity'!C:C"), 0, Y$1), INDIRECT("'"&amp;$E$1 &amp; "_Capacity'!B:B"),$H38, INDIRECT("'"&amp;$E$1 &amp; "_Capacity'!A:A"),$B$23) +SUMIFS(OFFSET(INDIRECT("'"&amp;$C$1 &amp; "_Capacity'!C:C"), 0, Y$1), INDIRECT("'"&amp;$C$1 &amp; "_Capacity'!B:B"),$H38, INDIRECT("'"&amp;$C$1 &amp; "_Capacity'!A:A"),$B$23)</f>
        <v>-8.1669440999121434E-4</v>
      </c>
      <c r="Z38" s="24">
        <f t="shared" ca="1" si="10"/>
        <v>-8.1774320597105543E-4</v>
      </c>
      <c r="AA38" s="24">
        <f t="shared" ca="1" si="10"/>
        <v>-1.0324264900418711E-3</v>
      </c>
      <c r="AB38" s="24">
        <f t="shared" ca="1" si="10"/>
        <v>-1.0344047699391012E-3</v>
      </c>
      <c r="AC38" s="24">
        <f t="shared" ca="1" si="10"/>
        <v>-4.4570807000354762E-3</v>
      </c>
      <c r="AD38" s="24">
        <f t="shared" ca="1" si="10"/>
        <v>-4.4690051299767219E-3</v>
      </c>
      <c r="AE38" s="24">
        <f t="shared" ca="1" si="10"/>
        <v>-4.4698530300024686E-3</v>
      </c>
      <c r="AF38" s="24">
        <f t="shared" ca="1" si="10"/>
        <v>20.35818169606992</v>
      </c>
      <c r="AG38" s="24">
        <f t="shared" ca="1" si="10"/>
        <v>22.178407445489881</v>
      </c>
      <c r="AH38" s="24">
        <f t="shared" ca="1" si="10"/>
        <v>8.5158158787340312</v>
      </c>
      <c r="AI38" s="24">
        <f t="shared" ca="1" si="10"/>
        <v>8.5157131463760152</v>
      </c>
      <c r="AJ38" s="24">
        <f t="shared" ca="1" si="10"/>
        <v>8.5154265872150745</v>
      </c>
      <c r="AK38" s="24">
        <f t="shared" ca="1" si="10"/>
        <v>8.5155238678290175</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1.0000000020227162E-4</v>
      </c>
      <c r="R39" s="24">
        <f t="shared" ca="1" si="9"/>
        <v>1.0000000020227162E-4</v>
      </c>
      <c r="S39" s="24">
        <f t="shared" ca="1" si="9"/>
        <v>1.0000000020227162E-4</v>
      </c>
      <c r="T39" s="24">
        <f t="shared" ca="1" si="9"/>
        <v>3.0000000060681487E-4</v>
      </c>
      <c r="U39" s="24">
        <f t="shared" ca="1" si="9"/>
        <v>1.7793869455999811E-3</v>
      </c>
      <c r="V39" s="24">
        <f t="shared" ca="1" si="9"/>
        <v>-2.0748129827552475E-5</v>
      </c>
      <c r="W39" s="24">
        <f t="shared" ca="1" si="9"/>
        <v>-2.1222609575488605E-5</v>
      </c>
      <c r="X39" s="24">
        <f t="shared" ca="1" si="9"/>
        <v>36.2686983775302</v>
      </c>
      <c r="Y39" s="24">
        <f t="shared" ca="1" si="10"/>
        <v>122.95255877939871</v>
      </c>
      <c r="Z39" s="24">
        <f t="shared" ca="1" si="10"/>
        <v>170.13541843312942</v>
      </c>
      <c r="AA39" s="24">
        <f t="shared" ca="1" si="10"/>
        <v>278.77293854074833</v>
      </c>
      <c r="AB39" s="24">
        <f t="shared" ca="1" si="10"/>
        <v>278.76833834567788</v>
      </c>
      <c r="AC39" s="24">
        <f t="shared" ca="1" si="10"/>
        <v>268.22616261235999</v>
      </c>
      <c r="AD39" s="24">
        <f t="shared" ca="1" si="10"/>
        <v>239.07706236444028</v>
      </c>
      <c r="AE39" s="24">
        <f t="shared" ca="1" si="10"/>
        <v>239.08586226950047</v>
      </c>
      <c r="AF39" s="24">
        <f t="shared" ca="1" si="10"/>
        <v>239.07444070737984</v>
      </c>
      <c r="AG39" s="24">
        <f t="shared" ca="1" si="10"/>
        <v>239.07734040432024</v>
      </c>
      <c r="AH39" s="24">
        <f t="shared" ca="1" si="10"/>
        <v>277.43354004080356</v>
      </c>
      <c r="AI39" s="24">
        <f t="shared" ca="1" si="10"/>
        <v>277.43373965367027</v>
      </c>
      <c r="AJ39" s="24">
        <f t="shared" ca="1" si="10"/>
        <v>-49.902981981234916</v>
      </c>
      <c r="AK39" s="24">
        <f t="shared" ca="1" si="10"/>
        <v>-49.902982261748548</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19.54747000001953</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93.786379999990459</v>
      </c>
      <c r="K47" s="24">
        <f t="shared" ca="1" si="12"/>
        <v>156.38843000002089</v>
      </c>
      <c r="L47" s="24">
        <f t="shared" ca="1" si="12"/>
        <v>747.17601198062766</v>
      </c>
      <c r="M47" s="24">
        <f t="shared" ca="1" si="12"/>
        <v>-421.61179865358281</v>
      </c>
      <c r="N47" s="24">
        <f t="shared" ca="1" si="12"/>
        <v>138.92658181933075</v>
      </c>
      <c r="O47" s="24">
        <f t="shared" ca="1" si="12"/>
        <v>-1194.1920802132372</v>
      </c>
      <c r="P47" s="24">
        <f t="shared" ca="1" si="12"/>
        <v>-1698.6012106287671</v>
      </c>
      <c r="Q47" s="24">
        <f t="shared" ca="1" si="12"/>
        <v>-398.07564445196476</v>
      </c>
      <c r="R47" s="24">
        <f t="shared" ca="1" si="12"/>
        <v>-643.05772688404249</v>
      </c>
      <c r="S47" s="24">
        <f t="shared" ca="1" si="12"/>
        <v>-1149.5173478879296</v>
      </c>
      <c r="T47" s="24">
        <f t="shared" ca="1" si="12"/>
        <v>-1787.7984681672388</v>
      </c>
      <c r="U47" s="24">
        <f t="shared" ca="1" si="12"/>
        <v>-1227.2494919853489</v>
      </c>
      <c r="V47" s="24">
        <f t="shared" ca="1" si="12"/>
        <v>-1678.8056738353116</v>
      </c>
      <c r="W47" s="24">
        <f t="shared" ca="1" si="12"/>
        <v>659.24070000001666</v>
      </c>
      <c r="X47" s="24">
        <f t="shared" ca="1" si="12"/>
        <v>1162.9644000000189</v>
      </c>
      <c r="Y47" s="24">
        <f t="shared" ca="1" si="12"/>
        <v>628.42669999999634</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1113.3462999999938</v>
      </c>
      <c r="AA47" s="24">
        <f t="shared" ca="1" si="13"/>
        <v>1389.2026000000042</v>
      </c>
      <c r="AB47" s="24">
        <f t="shared" ca="1" si="13"/>
        <v>251.27760000001581</v>
      </c>
      <c r="AC47" s="24">
        <f t="shared" ca="1" si="13"/>
        <v>596.928100000001</v>
      </c>
      <c r="AD47" s="24">
        <f t="shared" ca="1" si="13"/>
        <v>631.04560000000129</v>
      </c>
      <c r="AE47" s="24">
        <f t="shared" ca="1" si="13"/>
        <v>-13.282699999996112</v>
      </c>
      <c r="AF47" s="24">
        <f t="shared" ca="1" si="13"/>
        <v>81.853899999992791</v>
      </c>
      <c r="AG47" s="24">
        <f t="shared" ca="1" si="13"/>
        <v>328.59960000000137</v>
      </c>
      <c r="AH47" s="24">
        <f t="shared" ca="1" si="13"/>
        <v>37.745100000000093</v>
      </c>
      <c r="AI47" s="24">
        <f t="shared" ca="1" si="13"/>
        <v>75.686300000001211</v>
      </c>
      <c r="AJ47" s="24">
        <f t="shared" ca="1" si="13"/>
        <v>153.00929999999971</v>
      </c>
      <c r="AK47" s="24">
        <f t="shared" ca="1" si="13"/>
        <v>16.927799999990384</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0.20720000000073924</v>
      </c>
      <c r="J48" s="24">
        <f t="shared" ca="1" si="14"/>
        <v>36.421199999997043</v>
      </c>
      <c r="K48" s="24">
        <f t="shared" ca="1" si="14"/>
        <v>-1.5796999999984109</v>
      </c>
      <c r="L48" s="24">
        <f t="shared" ca="1" si="14"/>
        <v>374.2017624064647</v>
      </c>
      <c r="M48" s="24">
        <f t="shared" ca="1" si="14"/>
        <v>709.42630210540665</v>
      </c>
      <c r="N48" s="24">
        <f t="shared" ca="1" si="14"/>
        <v>672.41131523116928</v>
      </c>
      <c r="O48" s="24">
        <f t="shared" ca="1" si="14"/>
        <v>656.23285703406145</v>
      </c>
      <c r="P48" s="24">
        <f t="shared" ca="1" si="14"/>
        <v>718.0342430153396</v>
      </c>
      <c r="Q48" s="24">
        <f t="shared" ca="1" si="14"/>
        <v>-789.37508409122893</v>
      </c>
      <c r="R48" s="24">
        <f t="shared" ca="1" si="14"/>
        <v>74.70046326001102</v>
      </c>
      <c r="S48" s="24">
        <f t="shared" ca="1" si="12"/>
        <v>236.239192245499</v>
      </c>
      <c r="T48" s="24">
        <f t="shared" ca="1" si="12"/>
        <v>271.63039999999819</v>
      </c>
      <c r="U48" s="24">
        <f t="shared" ca="1" si="12"/>
        <v>332.02679999999964</v>
      </c>
      <c r="V48" s="24">
        <f t="shared" ca="1" si="12"/>
        <v>177.78839999999764</v>
      </c>
      <c r="W48" s="24">
        <f t="shared" ca="1" si="12"/>
        <v>191.09970000000249</v>
      </c>
      <c r="X48" s="24">
        <f t="shared" ca="1" si="12"/>
        <v>314.46630000000005</v>
      </c>
      <c r="Y48" s="24">
        <f t="shared" ca="1" si="12"/>
        <v>964.14289999999892</v>
      </c>
      <c r="Z48" s="24">
        <f t="shared" ca="1" si="13"/>
        <v>850.98480000001291</v>
      </c>
      <c r="AA48" s="24">
        <f t="shared" ca="1" si="13"/>
        <v>695.06749999999738</v>
      </c>
      <c r="AB48" s="24">
        <f t="shared" ca="1" si="13"/>
        <v>552.17569999999978</v>
      </c>
      <c r="AC48" s="24">
        <f t="shared" ca="1" si="13"/>
        <v>595.37529999998515</v>
      </c>
      <c r="AD48" s="24">
        <f t="shared" ca="1" si="13"/>
        <v>614.26780000000144</v>
      </c>
      <c r="AE48" s="24">
        <f t="shared" ca="1" si="13"/>
        <v>614.69719999999143</v>
      </c>
      <c r="AF48" s="24">
        <f t="shared" ca="1" si="13"/>
        <v>1159.8988000000027</v>
      </c>
      <c r="AG48" s="24">
        <f t="shared" ca="1" si="13"/>
        <v>1121.5362999999888</v>
      </c>
      <c r="AH48" s="24">
        <f t="shared" ca="1" si="13"/>
        <v>862.44919999999183</v>
      </c>
      <c r="AI48" s="24">
        <f t="shared" ca="1" si="13"/>
        <v>493.49339999999938</v>
      </c>
      <c r="AJ48" s="24">
        <f t="shared" ca="1" si="13"/>
        <v>0</v>
      </c>
      <c r="AK48" s="24">
        <f t="shared" ca="1" si="13"/>
        <v>0</v>
      </c>
    </row>
    <row r="49" spans="8:37" x14ac:dyDescent="0.35">
      <c r="H49" s="20" t="s">
        <v>20</v>
      </c>
      <c r="I49" s="24">
        <f t="shared" ca="1" si="14"/>
        <v>-9.7916592039837269E-5</v>
      </c>
      <c r="J49" s="24">
        <f t="shared" ca="1" si="14"/>
        <v>-9.8751372661354253E-5</v>
      </c>
      <c r="K49" s="24">
        <f t="shared" ca="1" si="14"/>
        <v>-6.78921414873912E-5</v>
      </c>
      <c r="L49" s="24">
        <f t="shared" ca="1" si="14"/>
        <v>-26.949838899165798</v>
      </c>
      <c r="M49" s="24">
        <f t="shared" ca="1" si="14"/>
        <v>8.1343387271026586</v>
      </c>
      <c r="N49" s="24">
        <f t="shared" ca="1" si="14"/>
        <v>-21.842497343307741</v>
      </c>
      <c r="O49" s="24">
        <f t="shared" ca="1" si="14"/>
        <v>-20.196842138590227</v>
      </c>
      <c r="P49" s="24">
        <f t="shared" ca="1" si="14"/>
        <v>-18.530418540167602</v>
      </c>
      <c r="Q49" s="24">
        <f t="shared" ca="1" si="14"/>
        <v>1.1098337282069224</v>
      </c>
      <c r="R49" s="24">
        <f t="shared" ca="1" si="14"/>
        <v>-3.7633046394851135</v>
      </c>
      <c r="S49" s="24">
        <f t="shared" ca="1" si="12"/>
        <v>-62.204829522478121</v>
      </c>
      <c r="T49" s="24">
        <f t="shared" ca="1" si="12"/>
        <v>-968.48782694437068</v>
      </c>
      <c r="U49" s="24">
        <f t="shared" ca="1" si="12"/>
        <v>-1132.5975626003346</v>
      </c>
      <c r="V49" s="24">
        <f t="shared" ca="1" si="12"/>
        <v>-264.82104479864665</v>
      </c>
      <c r="W49" s="24">
        <f t="shared" ca="1" si="12"/>
        <v>-1608.1097545096068</v>
      </c>
      <c r="X49" s="24">
        <f t="shared" ca="1" si="12"/>
        <v>-1398.3062741068679</v>
      </c>
      <c r="Y49" s="24">
        <f t="shared" ca="1" si="12"/>
        <v>-381.78735051479089</v>
      </c>
      <c r="Z49" s="24">
        <f t="shared" ca="1" si="13"/>
        <v>-325.09084935503142</v>
      </c>
      <c r="AA49" s="24">
        <f t="shared" ca="1" si="13"/>
        <v>-92.697566079009448</v>
      </c>
      <c r="AB49" s="24">
        <f t="shared" ca="1" si="13"/>
        <v>-131.44037035844758</v>
      </c>
      <c r="AC49" s="24">
        <f t="shared" ca="1" si="13"/>
        <v>-349.79614450115514</v>
      </c>
      <c r="AD49" s="24">
        <f t="shared" ca="1" si="13"/>
        <v>-103.39833910718153</v>
      </c>
      <c r="AE49" s="24">
        <f t="shared" ca="1" si="13"/>
        <v>-74.017808797752878</v>
      </c>
      <c r="AF49" s="24">
        <f t="shared" ca="1" si="13"/>
        <v>-124.27045909748722</v>
      </c>
      <c r="AG49" s="24">
        <f t="shared" ca="1" si="13"/>
        <v>-20.863121798402062</v>
      </c>
      <c r="AH49" s="24">
        <f t="shared" ca="1" si="13"/>
        <v>-8.8466861109282036E-4</v>
      </c>
      <c r="AI49" s="24">
        <f t="shared" ca="1" si="13"/>
        <v>-8.8833292693379917E-4</v>
      </c>
      <c r="AJ49" s="24">
        <f t="shared" ca="1" si="13"/>
        <v>-1.2595368197025891E-3</v>
      </c>
      <c r="AK49" s="24">
        <f t="shared" ca="1" si="13"/>
        <v>-1.2230704763851463E-3</v>
      </c>
    </row>
    <row r="50" spans="8:37" x14ac:dyDescent="0.35">
      <c r="H50" s="20" t="s">
        <v>32</v>
      </c>
      <c r="I50" s="24">
        <f t="shared" ca="1" si="14"/>
        <v>-5.499999929270416E-6</v>
      </c>
      <c r="J50" s="24">
        <f t="shared" ca="1" si="14"/>
        <v>-2.399999971203215E-6</v>
      </c>
      <c r="K50" s="24">
        <f t="shared" ca="1" si="14"/>
        <v>-3.9999999899009708E-6</v>
      </c>
      <c r="L50" s="24">
        <f t="shared" ca="1" si="14"/>
        <v>-2.3028290000000027</v>
      </c>
      <c r="M50" s="24">
        <f t="shared" ca="1" si="14"/>
        <v>0.44082040000000688</v>
      </c>
      <c r="N50" s="24">
        <f t="shared" ca="1" si="14"/>
        <v>-1.0651779999999746</v>
      </c>
      <c r="O50" s="24">
        <f t="shared" ca="1" si="14"/>
        <v>-3.0089789999999823</v>
      </c>
      <c r="P50" s="24">
        <f t="shared" ca="1" si="14"/>
        <v>-4.6567980000000944</v>
      </c>
      <c r="Q50" s="24">
        <f t="shared" ca="1" si="14"/>
        <v>-7.202097322078771E-6</v>
      </c>
      <c r="R50" s="24">
        <f t="shared" ca="1" si="14"/>
        <v>-0.32916969000001473</v>
      </c>
      <c r="S50" s="24">
        <f t="shared" ca="1" si="12"/>
        <v>-8.7139833908622677E-6</v>
      </c>
      <c r="T50" s="24">
        <f t="shared" ca="1" si="12"/>
        <v>-157.80362300000002</v>
      </c>
      <c r="U50" s="24">
        <f t="shared" ca="1" si="12"/>
        <v>-142.77285330000021</v>
      </c>
      <c r="V50" s="24">
        <f t="shared" ca="1" si="12"/>
        <v>-458.77659929999993</v>
      </c>
      <c r="W50" s="24">
        <f t="shared" ca="1" si="12"/>
        <v>-42.961742000000001</v>
      </c>
      <c r="X50" s="24">
        <f t="shared" ca="1" si="12"/>
        <v>-56.459202000000104</v>
      </c>
      <c r="Y50" s="24">
        <f t="shared" ca="1" si="12"/>
        <v>-237.53408500000006</v>
      </c>
      <c r="Z50" s="24">
        <f t="shared" ca="1" si="13"/>
        <v>-229.28964999999994</v>
      </c>
      <c r="AA50" s="24">
        <f t="shared" ca="1" si="13"/>
        <v>-1.3536600000000192</v>
      </c>
      <c r="AB50" s="24">
        <f t="shared" ca="1" si="13"/>
        <v>-5.2728700000000117</v>
      </c>
      <c r="AC50" s="24">
        <f t="shared" ca="1" si="13"/>
        <v>-14.179689999999994</v>
      </c>
      <c r="AD50" s="24">
        <f t="shared" ca="1" si="13"/>
        <v>-4.4690700000009826</v>
      </c>
      <c r="AE50" s="24">
        <f t="shared" ca="1" si="13"/>
        <v>-4.0269600000009973</v>
      </c>
      <c r="AF50" s="24">
        <f t="shared" ca="1" si="13"/>
        <v>-12.223549999999989</v>
      </c>
      <c r="AG50" s="24">
        <f t="shared" ca="1" si="13"/>
        <v>-11.484770000000026</v>
      </c>
      <c r="AH50" s="24">
        <f t="shared" ca="1" si="13"/>
        <v>0</v>
      </c>
      <c r="AI50" s="24">
        <f t="shared" ca="1" si="13"/>
        <v>0</v>
      </c>
      <c r="AJ50" s="24">
        <f t="shared" ca="1" si="13"/>
        <v>0</v>
      </c>
      <c r="AK50" s="24">
        <f t="shared" ca="1" si="13"/>
        <v>0</v>
      </c>
    </row>
    <row r="51" spans="8:37" x14ac:dyDescent="0.35">
      <c r="H51" s="20" t="s">
        <v>66</v>
      </c>
      <c r="I51" s="24">
        <f t="shared" ca="1" si="14"/>
        <v>-1.5358830476941421E-4</v>
      </c>
      <c r="J51" s="24">
        <f t="shared" ca="1" si="14"/>
        <v>-1.5887524599378366E-4</v>
      </c>
      <c r="K51" s="24">
        <f t="shared" ca="1" si="14"/>
        <v>-1.9203916002652477E-4</v>
      </c>
      <c r="L51" s="24">
        <f t="shared" ca="1" si="14"/>
        <v>-8.2443667964062399</v>
      </c>
      <c r="M51" s="24">
        <f t="shared" ca="1" si="14"/>
        <v>1.7917344946155236</v>
      </c>
      <c r="N51" s="24">
        <f t="shared" ca="1" si="14"/>
        <v>-7.1532622418834251</v>
      </c>
      <c r="O51" s="24">
        <f t="shared" ca="1" si="14"/>
        <v>-1.7881309846347406</v>
      </c>
      <c r="P51" s="24">
        <f t="shared" ca="1" si="14"/>
        <v>7.7616863792965631</v>
      </c>
      <c r="Q51" s="24">
        <f t="shared" ca="1" si="14"/>
        <v>-0.3569938638196577</v>
      </c>
      <c r="R51" s="24">
        <f t="shared" ca="1" si="14"/>
        <v>4.674365509547159</v>
      </c>
      <c r="S51" s="24">
        <f t="shared" ca="1" si="12"/>
        <v>-5.1049067991033468</v>
      </c>
      <c r="T51" s="24">
        <f t="shared" ca="1" si="12"/>
        <v>-194.90942038620534</v>
      </c>
      <c r="U51" s="24">
        <f t="shared" ca="1" si="12"/>
        <v>-148.74032426127908</v>
      </c>
      <c r="V51" s="24">
        <f t="shared" ca="1" si="12"/>
        <v>-217.51814534657689</v>
      </c>
      <c r="W51" s="24">
        <f t="shared" ca="1" si="12"/>
        <v>-295.20010676850995</v>
      </c>
      <c r="X51" s="24">
        <f t="shared" ca="1" si="12"/>
        <v>-342.80053815835703</v>
      </c>
      <c r="Y51" s="24">
        <f t="shared" ca="1" si="12"/>
        <v>-1049.3712194199334</v>
      </c>
      <c r="Z51" s="24">
        <f t="shared" ca="1" si="13"/>
        <v>-1424.0089111567054</v>
      </c>
      <c r="AA51" s="24">
        <f t="shared" ca="1" si="13"/>
        <v>-1713.8296521930793</v>
      </c>
      <c r="AB51" s="24">
        <f t="shared" ca="1" si="13"/>
        <v>-1676.3005669541249</v>
      </c>
      <c r="AC51" s="24">
        <f t="shared" ca="1" si="13"/>
        <v>-1737.746004466148</v>
      </c>
      <c r="AD51" s="24">
        <f t="shared" ca="1" si="13"/>
        <v>-2317.5760297234274</v>
      </c>
      <c r="AE51" s="24">
        <f t="shared" ca="1" si="13"/>
        <v>-1762.4377540464548</v>
      </c>
      <c r="AF51" s="24">
        <f t="shared" ca="1" si="13"/>
        <v>-1167.3320993626526</v>
      </c>
      <c r="AG51" s="24">
        <f t="shared" ca="1" si="13"/>
        <v>-1496.2339704605183</v>
      </c>
      <c r="AH51" s="24">
        <f t="shared" ca="1" si="13"/>
        <v>-1316.9547081022993</v>
      </c>
      <c r="AI51" s="24">
        <f t="shared" ca="1" si="13"/>
        <v>-2616.6380640041534</v>
      </c>
      <c r="AJ51" s="24">
        <f t="shared" ca="1" si="13"/>
        <v>-2831.9289080179278</v>
      </c>
      <c r="AK51" s="24">
        <f t="shared" ca="1" si="13"/>
        <v>-1878.5351251005086</v>
      </c>
    </row>
    <row r="52" spans="8:37" x14ac:dyDescent="0.35">
      <c r="H52" s="20" t="s">
        <v>65</v>
      </c>
      <c r="I52" s="24">
        <f t="shared" ca="1" si="14"/>
        <v>-21.783500000001368</v>
      </c>
      <c r="J52" s="24">
        <f t="shared" ca="1" si="14"/>
        <v>-138.97895599999902</v>
      </c>
      <c r="K52" s="24">
        <f t="shared" ca="1" si="14"/>
        <v>-180.36448800000107</v>
      </c>
      <c r="L52" s="24">
        <f t="shared" ca="1" si="14"/>
        <v>-439.83005800000319</v>
      </c>
      <c r="M52" s="24">
        <f t="shared" ca="1" si="14"/>
        <v>-897.81368500000099</v>
      </c>
      <c r="N52" s="24">
        <f t="shared" ca="1" si="14"/>
        <v>-1349.6295939999982</v>
      </c>
      <c r="O52" s="24">
        <f t="shared" ca="1" si="14"/>
        <v>187.6378650000006</v>
      </c>
      <c r="P52" s="24">
        <f t="shared" ca="1" si="14"/>
        <v>559.92022900000302</v>
      </c>
      <c r="Q52" s="24">
        <f t="shared" ca="1" si="14"/>
        <v>908.4601160000002</v>
      </c>
      <c r="R52" s="24">
        <f t="shared" ca="1" si="14"/>
        <v>84.631467999997767</v>
      </c>
      <c r="S52" s="24">
        <f t="shared" ca="1" si="12"/>
        <v>793.03258799999821</v>
      </c>
      <c r="T52" s="24">
        <f t="shared" ca="1" si="12"/>
        <v>2248.0060150000008</v>
      </c>
      <c r="U52" s="24">
        <f t="shared" ca="1" si="12"/>
        <v>2519.1892860000007</v>
      </c>
      <c r="V52" s="24">
        <f t="shared" ca="1" si="12"/>
        <v>3179.2151588260003</v>
      </c>
      <c r="W52" s="24">
        <f t="shared" ca="1" si="12"/>
        <v>2751.3777923000016</v>
      </c>
      <c r="X52" s="24">
        <f t="shared" ca="1" si="12"/>
        <v>2896.5213016999951</v>
      </c>
      <c r="Y52" s="24">
        <f t="shared" ca="1" si="12"/>
        <v>3778.4016449999908</v>
      </c>
      <c r="Z52" s="24">
        <f t="shared" ca="1" si="13"/>
        <v>3286.2316526999984</v>
      </c>
      <c r="AA52" s="24">
        <f t="shared" ca="1" si="13"/>
        <v>2324.2035766999925</v>
      </c>
      <c r="AB52" s="24">
        <f t="shared" ca="1" si="13"/>
        <v>3696.8333179000001</v>
      </c>
      <c r="AC52" s="24">
        <f t="shared" ca="1" si="13"/>
        <v>2020.0106359999991</v>
      </c>
      <c r="AD52" s="24">
        <f t="shared" ca="1" si="13"/>
        <v>3271.3490896999992</v>
      </c>
      <c r="AE52" s="24">
        <f t="shared" ca="1" si="13"/>
        <v>4163.6835469999969</v>
      </c>
      <c r="AF52" s="24">
        <f t="shared" ca="1" si="13"/>
        <v>2966.7930277999985</v>
      </c>
      <c r="AG52" s="24">
        <f t="shared" ca="1" si="13"/>
        <v>4285.2670130999977</v>
      </c>
      <c r="AH52" s="24">
        <f t="shared" ca="1" si="13"/>
        <v>4412.2131088000006</v>
      </c>
      <c r="AI52" s="24">
        <f t="shared" ca="1" si="13"/>
        <v>3911.1123770599897</v>
      </c>
      <c r="AJ52" s="24">
        <f t="shared" ca="1" si="13"/>
        <v>3564.1399855999971</v>
      </c>
      <c r="AK52" s="24">
        <f t="shared" ca="1" si="13"/>
        <v>3997.9236330999993</v>
      </c>
    </row>
    <row r="53" spans="8:37" x14ac:dyDescent="0.35">
      <c r="H53" s="20" t="s">
        <v>69</v>
      </c>
      <c r="I53" s="24">
        <f t="shared" ca="1" si="14"/>
        <v>-1.4274408385972492E-3</v>
      </c>
      <c r="J53" s="24">
        <f t="shared" ca="1" si="14"/>
        <v>0.17752370259404415</v>
      </c>
      <c r="K53" s="24">
        <f t="shared" ca="1" si="14"/>
        <v>-6.6870424125227146E-3</v>
      </c>
      <c r="L53" s="24">
        <f t="shared" ca="1" si="14"/>
        <v>-868.99093964730855</v>
      </c>
      <c r="M53" s="24">
        <f t="shared" ca="1" si="14"/>
        <v>561.39191464231408</v>
      </c>
      <c r="N53" s="24">
        <f t="shared" ca="1" si="14"/>
        <v>395.42522571990412</v>
      </c>
      <c r="O53" s="24">
        <f t="shared" ca="1" si="14"/>
        <v>102.92593245628814</v>
      </c>
      <c r="P53" s="24">
        <f t="shared" ca="1" si="14"/>
        <v>24.135543368502113</v>
      </c>
      <c r="Q53" s="24">
        <f t="shared" ca="1" si="14"/>
        <v>-1025.198481360334</v>
      </c>
      <c r="R53" s="24">
        <f t="shared" ca="1" si="14"/>
        <v>-985.38531973882345</v>
      </c>
      <c r="S53" s="24">
        <f t="shared" ca="1" si="12"/>
        <v>-1137.5289786227804</v>
      </c>
      <c r="T53" s="24">
        <f t="shared" ca="1" si="12"/>
        <v>-740.56819690119301</v>
      </c>
      <c r="U53" s="24">
        <f t="shared" ca="1" si="12"/>
        <v>-1138.3591238323133</v>
      </c>
      <c r="V53" s="24">
        <f t="shared" ca="1" si="12"/>
        <v>-1835.779276717527</v>
      </c>
      <c r="W53" s="24">
        <f t="shared" ca="1" si="12"/>
        <v>-2801.6633921091125</v>
      </c>
      <c r="X53" s="24">
        <f t="shared" ca="1" si="12"/>
        <v>-3612.3980730131298</v>
      </c>
      <c r="Y53" s="24">
        <f t="shared" ca="1" si="12"/>
        <v>-4098.4264360261877</v>
      </c>
      <c r="Z53" s="24">
        <f t="shared" ca="1" si="13"/>
        <v>-3455.0379424938292</v>
      </c>
      <c r="AA53" s="24">
        <f t="shared" ca="1" si="13"/>
        <v>-3227.0106544375449</v>
      </c>
      <c r="AB53" s="24">
        <f t="shared" ca="1" si="13"/>
        <v>-2890.5386763046845</v>
      </c>
      <c r="AC53" s="24">
        <f t="shared" ca="1" si="13"/>
        <v>-1718.1795285535918</v>
      </c>
      <c r="AD53" s="24">
        <f t="shared" ca="1" si="13"/>
        <v>-1707.3829005921871</v>
      </c>
      <c r="AE53" s="24">
        <f t="shared" ca="1" si="13"/>
        <v>-1991.7582137174904</v>
      </c>
      <c r="AF53" s="24">
        <f t="shared" ca="1" si="13"/>
        <v>-2162.365308823486</v>
      </c>
      <c r="AG53" s="24">
        <f t="shared" ca="1" si="13"/>
        <v>-3127.7439941888006</v>
      </c>
      <c r="AH53" s="24">
        <f t="shared" ca="1" si="13"/>
        <v>-3511.1871922660648</v>
      </c>
      <c r="AI53" s="24">
        <f t="shared" ca="1" si="13"/>
        <v>-529.75740970305924</v>
      </c>
      <c r="AJ53" s="24">
        <f t="shared" ca="1" si="13"/>
        <v>758.62246882231557</v>
      </c>
      <c r="AK53" s="24">
        <f t="shared" ca="1" si="13"/>
        <v>-1083.3125348794129</v>
      </c>
    </row>
    <row r="54" spans="8:37" x14ac:dyDescent="0.35">
      <c r="H54" s="20" t="s">
        <v>68</v>
      </c>
      <c r="I54" s="24">
        <f t="shared" ca="1" si="14"/>
        <v>-4.3655738409142941E-5</v>
      </c>
      <c r="J54" s="24">
        <f t="shared" ca="1" si="14"/>
        <v>-2.5226063116861042E-3</v>
      </c>
      <c r="K54" s="24">
        <f t="shared" ca="1" si="14"/>
        <v>-5.998607840956538E-2</v>
      </c>
      <c r="L54" s="24">
        <f t="shared" ca="1" si="14"/>
        <v>-0.48582326195173664</v>
      </c>
      <c r="M54" s="24">
        <f t="shared" ca="1" si="14"/>
        <v>3.9837657823227346E-5</v>
      </c>
      <c r="N54" s="24">
        <f t="shared" ca="1" si="14"/>
        <v>-1.6589060736550891</v>
      </c>
      <c r="O54" s="24">
        <f t="shared" ca="1" si="14"/>
        <v>9.3520557129522786E-5</v>
      </c>
      <c r="P54" s="24">
        <f t="shared" ca="1" si="14"/>
        <v>1.0689322188263759</v>
      </c>
      <c r="Q54" s="24">
        <f t="shared" ca="1" si="14"/>
        <v>1058.5541630123189</v>
      </c>
      <c r="R54" s="24">
        <f t="shared" ca="1" si="14"/>
        <v>1084.0228291059102</v>
      </c>
      <c r="S54" s="24">
        <f t="shared" ca="1" si="12"/>
        <v>1066.3640723815151</v>
      </c>
      <c r="T54" s="24">
        <f t="shared" ca="1" si="12"/>
        <v>1076.2205964621717</v>
      </c>
      <c r="U54" s="24">
        <f t="shared" ca="1" si="12"/>
        <v>1046.4002820713213</v>
      </c>
      <c r="V54" s="24">
        <f t="shared" ca="1" si="12"/>
        <v>998.08784965127052</v>
      </c>
      <c r="W54" s="24">
        <f t="shared" ca="1" si="12"/>
        <v>1048.2841768540093</v>
      </c>
      <c r="X54" s="24">
        <f t="shared" ca="1" si="12"/>
        <v>1037.9995460297105</v>
      </c>
      <c r="Y54" s="24">
        <f t="shared" ca="1" si="12"/>
        <v>529.3387245596823</v>
      </c>
      <c r="Z54" s="24">
        <f t="shared" ca="1" si="13"/>
        <v>560.87781068820186</v>
      </c>
      <c r="AA54" s="24">
        <f t="shared" ca="1" si="13"/>
        <v>578.66419877293447</v>
      </c>
      <c r="AB54" s="24">
        <f t="shared" ca="1" si="13"/>
        <v>521.15883795257832</v>
      </c>
      <c r="AC54" s="24">
        <f t="shared" ca="1" si="13"/>
        <v>630.84454781633394</v>
      </c>
      <c r="AD54" s="24">
        <f t="shared" ca="1" si="13"/>
        <v>53.259526698253467</v>
      </c>
      <c r="AE54" s="24">
        <f t="shared" ca="1" si="13"/>
        <v>-644.59577726453062</v>
      </c>
      <c r="AF54" s="24">
        <f t="shared" ca="1" si="13"/>
        <v>-628.44340953219944</v>
      </c>
      <c r="AG54" s="24">
        <f t="shared" ca="1" si="13"/>
        <v>-365.62498943862738</v>
      </c>
      <c r="AH54" s="24">
        <f t="shared" ca="1" si="13"/>
        <v>-102.77942073463055</v>
      </c>
      <c r="AI54" s="24">
        <f t="shared" ca="1" si="13"/>
        <v>-784.88588336688554</v>
      </c>
      <c r="AJ54" s="24">
        <f t="shared" ca="1" si="13"/>
        <v>-1249.1477582694133</v>
      </c>
      <c r="AK54" s="24">
        <f t="shared" ca="1" si="13"/>
        <v>-812.13697509103076</v>
      </c>
    </row>
    <row r="55" spans="8:37" x14ac:dyDescent="0.35">
      <c r="H55" s="20" t="s">
        <v>36</v>
      </c>
      <c r="I55" s="24">
        <f t="shared" ca="1" si="14"/>
        <v>0.26281079838673804</v>
      </c>
      <c r="J55" s="24">
        <f t="shared" ca="1" si="14"/>
        <v>8.1880162465665762E-2</v>
      </c>
      <c r="K55" s="24">
        <f t="shared" ca="1" si="14"/>
        <v>-1.9036740518876059</v>
      </c>
      <c r="L55" s="24">
        <f t="shared" ca="1" si="14"/>
        <v>-0.8646556905883358</v>
      </c>
      <c r="M55" s="24">
        <f t="shared" ca="1" si="14"/>
        <v>-4.309430761467695</v>
      </c>
      <c r="N55" s="24">
        <f t="shared" ca="1" si="14"/>
        <v>4.0018886689548481</v>
      </c>
      <c r="O55" s="24">
        <f t="shared" ca="1" si="14"/>
        <v>-4.8328916389367578</v>
      </c>
      <c r="P55" s="24">
        <f t="shared" ca="1" si="14"/>
        <v>-4.1230915925787031</v>
      </c>
      <c r="Q55" s="24">
        <f t="shared" ca="1" si="14"/>
        <v>-21.629694011186672</v>
      </c>
      <c r="R55" s="24">
        <f t="shared" ca="1" si="14"/>
        <v>-8.1741029917129424</v>
      </c>
      <c r="S55" s="24">
        <f t="shared" ca="1" si="12"/>
        <v>-9.5084506098939698</v>
      </c>
      <c r="T55" s="24">
        <f t="shared" ca="1" si="12"/>
        <v>-1.9882007770849555</v>
      </c>
      <c r="U55" s="24">
        <f t="shared" ca="1" si="12"/>
        <v>-1.2940252376334058</v>
      </c>
      <c r="V55" s="24">
        <f t="shared" ca="1" si="12"/>
        <v>-0.80512889706091073</v>
      </c>
      <c r="W55" s="24">
        <f t="shared" ca="1" si="12"/>
        <v>-1.5161391549819143</v>
      </c>
      <c r="X55" s="24">
        <f t="shared" ca="1" si="12"/>
        <v>-1.3029613677119869</v>
      </c>
      <c r="Y55" s="24">
        <f t="shared" ca="1" si="12"/>
        <v>3.0005211348558305</v>
      </c>
      <c r="Z55" s="24">
        <f t="shared" ca="1" si="13"/>
        <v>-8.2982796875114673E-2</v>
      </c>
      <c r="AA55" s="24">
        <f t="shared" ca="1" si="13"/>
        <v>-0.80354819980198045</v>
      </c>
      <c r="AB55" s="24">
        <f t="shared" ca="1" si="13"/>
        <v>-1.1790920927140007</v>
      </c>
      <c r="AC55" s="24">
        <f t="shared" ca="1" si="13"/>
        <v>2.7912584951459962</v>
      </c>
      <c r="AD55" s="24">
        <f t="shared" ca="1" si="13"/>
        <v>2.2630756047060032</v>
      </c>
      <c r="AE55" s="24">
        <f t="shared" ca="1" si="13"/>
        <v>1.4780834077739087</v>
      </c>
      <c r="AF55" s="24">
        <f t="shared" ca="1" si="13"/>
        <v>29.191952571977993</v>
      </c>
      <c r="AG55" s="24">
        <f t="shared" ca="1" si="13"/>
        <v>33.980011376016932</v>
      </c>
      <c r="AH55" s="24">
        <f t="shared" ca="1" si="13"/>
        <v>13.395230031004019</v>
      </c>
      <c r="AI55" s="24">
        <f t="shared" ca="1" si="13"/>
        <v>13.789984637133955</v>
      </c>
      <c r="AJ55" s="24">
        <f t="shared" ca="1" si="13"/>
        <v>9.7373859042400568</v>
      </c>
      <c r="AK55" s="24">
        <f t="shared" ca="1" si="13"/>
        <v>12.358514632826996</v>
      </c>
    </row>
    <row r="56" spans="8:37" x14ac:dyDescent="0.35">
      <c r="H56" s="20" t="s">
        <v>73</v>
      </c>
      <c r="I56" s="24">
        <f t="shared" ca="1" si="14"/>
        <v>1.0143595000002179</v>
      </c>
      <c r="J56" s="24">
        <f t="shared" ca="1" si="14"/>
        <v>3.8004860000000349</v>
      </c>
      <c r="K56" s="24">
        <f t="shared" ca="1" si="14"/>
        <v>2.1507662149102202</v>
      </c>
      <c r="L56" s="24">
        <f t="shared" ca="1" si="14"/>
        <v>-256.86084179330237</v>
      </c>
      <c r="M56" s="24">
        <f t="shared" ca="1" si="14"/>
        <v>12.241731507407167</v>
      </c>
      <c r="N56" s="24">
        <f t="shared" ca="1" si="14"/>
        <v>-1.3675015658945995</v>
      </c>
      <c r="O56" s="24">
        <f t="shared" ca="1" si="14"/>
        <v>-592.9753916961763</v>
      </c>
      <c r="P56" s="24">
        <f t="shared" ca="1" si="14"/>
        <v>-303.64441770920621</v>
      </c>
      <c r="Q56" s="24">
        <f t="shared" ca="1" si="14"/>
        <v>-789.24020637974354</v>
      </c>
      <c r="R56" s="24">
        <f t="shared" ca="1" si="14"/>
        <v>-763.60380652973981</v>
      </c>
      <c r="S56" s="24">
        <f t="shared" ca="1" si="12"/>
        <v>-257.051520028288</v>
      </c>
      <c r="T56" s="24">
        <f t="shared" ca="1" si="12"/>
        <v>-76.425839289146097</v>
      </c>
      <c r="U56" s="24">
        <f t="shared" ca="1" si="12"/>
        <v>53.995409020068109</v>
      </c>
      <c r="V56" s="24">
        <f t="shared" ca="1" si="12"/>
        <v>-247.64548166665554</v>
      </c>
      <c r="W56" s="24">
        <f t="shared" ca="1" si="12"/>
        <v>-37.927584396284146</v>
      </c>
      <c r="X56" s="24">
        <f t="shared" ca="1" si="12"/>
        <v>201.98390340789592</v>
      </c>
      <c r="Y56" s="24">
        <f t="shared" ca="1" si="12"/>
        <v>316.93574794447522</v>
      </c>
      <c r="Z56" s="24">
        <f t="shared" ca="1" si="13"/>
        <v>541.87389821449688</v>
      </c>
      <c r="AA56" s="24">
        <f t="shared" ca="1" si="13"/>
        <v>824.24245797066033</v>
      </c>
      <c r="AB56" s="24">
        <f t="shared" ca="1" si="13"/>
        <v>507.34232705081013</v>
      </c>
      <c r="AC56" s="24">
        <f t="shared" ca="1" si="13"/>
        <v>481.32202674566179</v>
      </c>
      <c r="AD56" s="24">
        <f t="shared" ca="1" si="13"/>
        <v>830.83980444891858</v>
      </c>
      <c r="AE56" s="24">
        <f t="shared" ca="1" si="13"/>
        <v>372.29921400498097</v>
      </c>
      <c r="AF56" s="24">
        <f t="shared" ca="1" si="13"/>
        <v>532.80727883060354</v>
      </c>
      <c r="AG56" s="24">
        <f t="shared" ca="1" si="13"/>
        <v>711.02254364550936</v>
      </c>
      <c r="AH56" s="24">
        <f t="shared" ca="1" si="13"/>
        <v>665.01518164148365</v>
      </c>
      <c r="AI56" s="24">
        <f t="shared" ca="1" si="13"/>
        <v>790.22754461118166</v>
      </c>
      <c r="AJ56" s="24">
        <f t="shared" ca="1" si="13"/>
        <v>186.72146586117015</v>
      </c>
      <c r="AK56" s="24">
        <f t="shared" ca="1" si="13"/>
        <v>-17.675914239152917</v>
      </c>
    </row>
    <row r="57" spans="8:37" x14ac:dyDescent="0.35">
      <c r="H57" s="20" t="s">
        <v>56</v>
      </c>
      <c r="I57" s="24">
        <f t="shared" ca="1" si="14"/>
        <v>2.8639420999923004E-2</v>
      </c>
      <c r="J57" s="24">
        <f t="shared" ca="1" si="14"/>
        <v>-0.60123921700011351</v>
      </c>
      <c r="K57" s="24">
        <f t="shared" ca="1" si="14"/>
        <v>-2.0919140950000497</v>
      </c>
      <c r="L57" s="24">
        <f t="shared" ca="1" si="14"/>
        <v>-8.0299195480010894</v>
      </c>
      <c r="M57" s="24">
        <f t="shared" ca="1" si="14"/>
        <v>-6.24326514400002</v>
      </c>
      <c r="N57" s="24">
        <f t="shared" ca="1" si="14"/>
        <v>-0.19331529999999475</v>
      </c>
      <c r="O57" s="24">
        <f t="shared" ca="1" si="14"/>
        <v>-33.544517290001977</v>
      </c>
      <c r="P57" s="24">
        <f t="shared" ca="1" si="14"/>
        <v>-22.45728274000021</v>
      </c>
      <c r="Q57" s="24">
        <f t="shared" ca="1" si="14"/>
        <v>-64.189365349999207</v>
      </c>
      <c r="R57" s="24">
        <f t="shared" ca="1" si="14"/>
        <v>-48.585659350001151</v>
      </c>
      <c r="S57" s="24">
        <f t="shared" ca="1" si="12"/>
        <v>-31.167064500000834</v>
      </c>
      <c r="T57" s="24">
        <f t="shared" ca="1" si="12"/>
        <v>3.4668310999973073</v>
      </c>
      <c r="U57" s="24">
        <f t="shared" ca="1" si="12"/>
        <v>9.5998072000006687</v>
      </c>
      <c r="V57" s="24">
        <f t="shared" ca="1" si="12"/>
        <v>-15.229608700000881</v>
      </c>
      <c r="W57" s="24">
        <f t="shared" ca="1" si="12"/>
        <v>4.0543637999990096</v>
      </c>
      <c r="X57" s="24">
        <f t="shared" ca="1" si="12"/>
        <v>4.6152166000001671</v>
      </c>
      <c r="Y57" s="24">
        <f t="shared" ca="1" si="12"/>
        <v>73.936397999988912</v>
      </c>
      <c r="Z57" s="24">
        <f t="shared" ca="1" si="13"/>
        <v>53.813156099999105</v>
      </c>
      <c r="AA57" s="24">
        <f t="shared" ca="1" si="13"/>
        <v>-7.1024074999977529</v>
      </c>
      <c r="AB57" s="24">
        <f t="shared" ca="1" si="13"/>
        <v>1.3453229999995528</v>
      </c>
      <c r="AC57" s="24">
        <f t="shared" ca="1" si="13"/>
        <v>99.807919000001675</v>
      </c>
      <c r="AD57" s="24">
        <f t="shared" ca="1" si="13"/>
        <v>98.812906599999224</v>
      </c>
      <c r="AE57" s="24">
        <f t="shared" ca="1" si="13"/>
        <v>12.825672700000723</v>
      </c>
      <c r="AF57" s="24">
        <f t="shared" ca="1" si="13"/>
        <v>72.518360000011853</v>
      </c>
      <c r="AG57" s="24">
        <f t="shared" ca="1" si="13"/>
        <v>183.48413970000001</v>
      </c>
      <c r="AH57" s="24">
        <f t="shared" ca="1" si="13"/>
        <v>122.6920025999998</v>
      </c>
      <c r="AI57" s="24">
        <f t="shared" ca="1" si="13"/>
        <v>59.503492499999993</v>
      </c>
      <c r="AJ57" s="24">
        <f t="shared" ca="1" si="13"/>
        <v>51.607231100000718</v>
      </c>
      <c r="AK57" s="24">
        <f t="shared" ca="1" si="13"/>
        <v>314.95906529999957</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0.32447292864952715</v>
      </c>
      <c r="J59" s="24">
        <f t="shared" ca="1" si="15"/>
        <v>0.10110286561564408</v>
      </c>
      <c r="K59" s="24">
        <f t="shared" ca="1" si="15"/>
        <v>-2.3501934565563261</v>
      </c>
      <c r="L59" s="24">
        <f t="shared" ca="1" si="15"/>
        <v>-0.7962483400410747</v>
      </c>
      <c r="M59" s="24">
        <f t="shared" ca="1" si="15"/>
        <v>-5.2002699513096786</v>
      </c>
      <c r="N59" s="24">
        <f t="shared" ca="1" si="15"/>
        <v>4.5494032305191467</v>
      </c>
      <c r="O59" s="24">
        <f t="shared" ca="1" si="15"/>
        <v>-5.9677784502624718</v>
      </c>
      <c r="P59" s="24">
        <f t="shared" ca="1" si="15"/>
        <v>-5.0889577564682895</v>
      </c>
      <c r="Q59" s="24">
        <f t="shared" ca="1" si="15"/>
        <v>-26.408223152350445</v>
      </c>
      <c r="R59" s="24">
        <f t="shared" ca="1" si="15"/>
        <v>-10.386518461091896</v>
      </c>
      <c r="S59" s="24">
        <f t="shared" ca="1" si="15"/>
        <v>-11.953760349426659</v>
      </c>
      <c r="T59" s="24">
        <f t="shared" ca="1" si="15"/>
        <v>-2.7389444631839979</v>
      </c>
      <c r="U59" s="24">
        <f t="shared" ca="1" si="15"/>
        <v>-0.86723944330100267</v>
      </c>
      <c r="V59" s="24">
        <f t="shared" ca="1" si="15"/>
        <v>-1.2249158699441125</v>
      </c>
      <c r="W59" s="24">
        <f t="shared" ca="1" si="15"/>
        <v>-1.8716104059419081</v>
      </c>
      <c r="X59" s="24">
        <f t="shared" ca="1" si="15"/>
        <v>-1.6085425500124302</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3.7044553828961</v>
      </c>
      <c r="Z59" s="24">
        <f t="shared" ca="1" si="16"/>
        <v>-0.10231595581208808</v>
      </c>
      <c r="AA59" s="24">
        <f t="shared" ca="1" si="16"/>
        <v>-0.9918872985389271</v>
      </c>
      <c r="AB59" s="24">
        <f t="shared" ca="1" si="16"/>
        <v>-1.4555237030370165</v>
      </c>
      <c r="AC59" s="24">
        <f t="shared" ca="1" si="16"/>
        <v>3.4464832586959773</v>
      </c>
      <c r="AD59" s="24">
        <f t="shared" ca="1" si="16"/>
        <v>2.709935491679019</v>
      </c>
      <c r="AE59" s="24">
        <f t="shared" ca="1" si="16"/>
        <v>1.9097587594449976</v>
      </c>
      <c r="AF59" s="24">
        <f t="shared" ca="1" si="16"/>
        <v>34.362737960819885</v>
      </c>
      <c r="AG59" s="24">
        <f t="shared" ca="1" si="16"/>
        <v>40.145088177882968</v>
      </c>
      <c r="AH59" s="24">
        <f t="shared" ca="1" si="16"/>
        <v>15.844031267269088</v>
      </c>
      <c r="AI59" s="24">
        <f t="shared" ca="1" si="16"/>
        <v>16.363206537835993</v>
      </c>
      <c r="AJ59" s="24">
        <f t="shared" ca="1" si="16"/>
        <v>11.523425808626996</v>
      </c>
      <c r="AK59" s="24">
        <f t="shared" ca="1" si="16"/>
        <v>14.537512553894942</v>
      </c>
    </row>
    <row r="60" spans="8:37" x14ac:dyDescent="0.35">
      <c r="H60" s="20" t="s">
        <v>72</v>
      </c>
      <c r="I60" s="24">
        <f t="shared" ca="1" si="15"/>
        <v>-1.4299999989475509E-4</v>
      </c>
      <c r="J60" s="24">
        <f t="shared" ca="1" si="15"/>
        <v>0.18056899999993448</v>
      </c>
      <c r="K60" s="24">
        <f t="shared" ca="1" si="15"/>
        <v>0.50681174086093961</v>
      </c>
      <c r="L60" s="24">
        <f t="shared" ca="1" si="15"/>
        <v>-416.70524318296339</v>
      </c>
      <c r="M60" s="24">
        <f t="shared" ca="1" si="15"/>
        <v>71.958216108038869</v>
      </c>
      <c r="N60" s="24">
        <f t="shared" ca="1" si="15"/>
        <v>-57.144710425409357</v>
      </c>
      <c r="O60" s="24">
        <f t="shared" ca="1" si="15"/>
        <v>-914.15856485852692</v>
      </c>
      <c r="P60" s="24">
        <f t="shared" ca="1" si="15"/>
        <v>-741.00190795169601</v>
      </c>
      <c r="Q60" s="24">
        <f t="shared" ca="1" si="15"/>
        <v>-1021.5762361131892</v>
      </c>
      <c r="R60" s="24">
        <f t="shared" ca="1" si="15"/>
        <v>-1111.9262952462741</v>
      </c>
      <c r="S60" s="24">
        <f t="shared" ca="1" si="15"/>
        <v>-566.68247158831946</v>
      </c>
      <c r="T60" s="24">
        <f t="shared" ca="1" si="15"/>
        <v>-435.663135539422</v>
      </c>
      <c r="U60" s="24">
        <f t="shared" ca="1" si="15"/>
        <v>-28.221606165319827</v>
      </c>
      <c r="V60" s="24">
        <f t="shared" ca="1" si="15"/>
        <v>-507.23734489202252</v>
      </c>
      <c r="W60" s="24">
        <f t="shared" ca="1" si="15"/>
        <v>-258.73459159987578</v>
      </c>
      <c r="X60" s="24">
        <f t="shared" ca="1" si="15"/>
        <v>82.615521428830107</v>
      </c>
      <c r="Y60" s="24">
        <f t="shared" ca="1" si="16"/>
        <v>322.74673602827534</v>
      </c>
      <c r="Z60" s="24">
        <f t="shared" ca="1" si="16"/>
        <v>702.36160956264939</v>
      </c>
      <c r="AA60" s="24">
        <f t="shared" ca="1" si="16"/>
        <v>682.29194015627581</v>
      </c>
      <c r="AB60" s="24">
        <f t="shared" ca="1" si="16"/>
        <v>599.90171443686631</v>
      </c>
      <c r="AC60" s="24">
        <f t="shared" ca="1" si="16"/>
        <v>418.55588264406833</v>
      </c>
      <c r="AD60" s="24">
        <f t="shared" ca="1" si="16"/>
        <v>937.61128117860426</v>
      </c>
      <c r="AE60" s="24">
        <f t="shared" ca="1" si="16"/>
        <v>337.10579461228554</v>
      </c>
      <c r="AF60" s="24">
        <f t="shared" ca="1" si="16"/>
        <v>345.14491310487938</v>
      </c>
      <c r="AG60" s="24">
        <f t="shared" ca="1" si="16"/>
        <v>964.62501442003486</v>
      </c>
      <c r="AH60" s="24">
        <f t="shared" ca="1" si="16"/>
        <v>652.00746461520976</v>
      </c>
      <c r="AI60" s="24">
        <f t="shared" ca="1" si="16"/>
        <v>990.09854846200324</v>
      </c>
      <c r="AJ60" s="24">
        <f t="shared" ca="1" si="16"/>
        <v>304.13548279573661</v>
      </c>
      <c r="AK60" s="24">
        <f t="shared" ca="1" si="16"/>
        <v>-44.733806586889841</v>
      </c>
    </row>
    <row r="61" spans="8:37" x14ac:dyDescent="0.35">
      <c r="H61" s="20" t="s">
        <v>76</v>
      </c>
      <c r="I61" s="24">
        <f t="shared" ca="1" si="15"/>
        <v>3.4371247999800403E-2</v>
      </c>
      <c r="J61" s="24">
        <f t="shared" ca="1" si="15"/>
        <v>-0.72176220200000785</v>
      </c>
      <c r="K61" s="24">
        <f t="shared" ca="1" si="15"/>
        <v>-2.5113645039999142</v>
      </c>
      <c r="L61" s="24">
        <f t="shared" ca="1" si="15"/>
        <v>-9.3131576169989785</v>
      </c>
      <c r="M61" s="24">
        <f t="shared" ca="1" si="15"/>
        <v>-7.1910533799998575</v>
      </c>
      <c r="N61" s="24">
        <f t="shared" ca="1" si="15"/>
        <v>-0.85834600000089267</v>
      </c>
      <c r="O61" s="24">
        <f t="shared" ca="1" si="15"/>
        <v>-40.275851360001752</v>
      </c>
      <c r="P61" s="24">
        <f t="shared" ca="1" si="15"/>
        <v>-26.939694220000092</v>
      </c>
      <c r="Q61" s="24">
        <f t="shared" ca="1" si="15"/>
        <v>-76.740536349999275</v>
      </c>
      <c r="R61" s="24">
        <f t="shared" ca="1" si="15"/>
        <v>-58.616230739999537</v>
      </c>
      <c r="S61" s="24">
        <f t="shared" ca="1" si="15"/>
        <v>-37.913722600002529</v>
      </c>
      <c r="T61" s="24">
        <f t="shared" ca="1" si="15"/>
        <v>4.2451563999998143</v>
      </c>
      <c r="U61" s="24">
        <f t="shared" ca="1" si="15"/>
        <v>12.588965400000234</v>
      </c>
      <c r="V61" s="24">
        <f t="shared" ca="1" si="15"/>
        <v>-18.38063769999917</v>
      </c>
      <c r="W61" s="24">
        <f t="shared" ca="1" si="15"/>
        <v>4.322731099999146</v>
      </c>
      <c r="X61" s="24">
        <f t="shared" ca="1" si="15"/>
        <v>5.454589599998144</v>
      </c>
      <c r="Y61" s="24">
        <f t="shared" ca="1" si="16"/>
        <v>88.825481999999283</v>
      </c>
      <c r="Z61" s="24">
        <f t="shared" ca="1" si="16"/>
        <v>64.751958600000762</v>
      </c>
      <c r="AA61" s="24">
        <f t="shared" ca="1" si="16"/>
        <v>-8.687846000000718</v>
      </c>
      <c r="AB61" s="24">
        <f t="shared" ca="1" si="16"/>
        <v>1.8446573000010176</v>
      </c>
      <c r="AC61" s="24">
        <f t="shared" ca="1" si="16"/>
        <v>119.94063259999984</v>
      </c>
      <c r="AD61" s="24">
        <f t="shared" ca="1" si="16"/>
        <v>120.84334230000059</v>
      </c>
      <c r="AE61" s="24">
        <f t="shared" ca="1" si="16"/>
        <v>13.705768299999363</v>
      </c>
      <c r="AF61" s="24">
        <f t="shared" ca="1" si="16"/>
        <v>86.946629299998676</v>
      </c>
      <c r="AG61" s="24">
        <f t="shared" ca="1" si="16"/>
        <v>218.75111399999969</v>
      </c>
      <c r="AH61" s="24">
        <f t="shared" ca="1" si="16"/>
        <v>148.80187870000009</v>
      </c>
      <c r="AI61" s="24">
        <f t="shared" ca="1" si="16"/>
        <v>70.270954399996299</v>
      </c>
      <c r="AJ61" s="24">
        <f t="shared" ca="1" si="16"/>
        <v>63.070265999999719</v>
      </c>
      <c r="AK61" s="24">
        <f t="shared" ca="1" si="16"/>
        <v>377.13406139999825</v>
      </c>
    </row>
    <row r="63" spans="8:37" x14ac:dyDescent="0.35">
      <c r="H63" s="25" t="s">
        <v>125</v>
      </c>
      <c r="I63" s="25"/>
    </row>
  </sheetData>
  <dataConsolidate/>
  <dataValidations count="1">
    <dataValidation type="list" allowBlank="1" showInputMessage="1" showErrorMessage="1" sqref="B4 B23 B44" xr:uid="{57FD1557-EBA7-4260-AD81-D0654ECDDC18}">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EE09-82F9-4EC2-8034-E81F0D048E32}">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0.56033061408141005</v>
      </c>
      <c r="D6" s="29">
        <v>0.50259817702530996</v>
      </c>
      <c r="E6" s="29">
        <v>0.54408466326704308</v>
      </c>
      <c r="F6" s="29">
        <v>0.66040685028419988</v>
      </c>
      <c r="G6" s="29">
        <v>0.69140226886357059</v>
      </c>
      <c r="H6" s="29">
        <v>0.66218470349964453</v>
      </c>
      <c r="I6" s="29">
        <v>0.60111055121597678</v>
      </c>
      <c r="J6" s="29">
        <v>0.6807229966857592</v>
      </c>
      <c r="K6" s="29">
        <v>0.63305727907077192</v>
      </c>
      <c r="L6" s="29">
        <v>0.61668337208690549</v>
      </c>
      <c r="M6" s="29">
        <v>0.59279697592441349</v>
      </c>
      <c r="N6" s="29">
        <v>0.63829678279322144</v>
      </c>
      <c r="O6" s="29">
        <v>0.68537687273582992</v>
      </c>
      <c r="P6" s="29">
        <v>0.64839595681102058</v>
      </c>
      <c r="Q6" s="29">
        <v>0.63482121525702562</v>
      </c>
      <c r="R6" s="29">
        <v>0.65829615063354563</v>
      </c>
      <c r="S6" s="29">
        <v>0.69724540289013415</v>
      </c>
      <c r="T6" s="29">
        <v>0.69791854241631357</v>
      </c>
      <c r="U6" s="29">
        <v>0.65366942545483664</v>
      </c>
      <c r="V6" s="29">
        <v>0.63874535849884284</v>
      </c>
      <c r="W6" s="29">
        <v>0.60099235425294673</v>
      </c>
      <c r="X6" s="29">
        <v>0.68534639527269769</v>
      </c>
      <c r="Y6" s="29">
        <v>0.63748402563762263</v>
      </c>
      <c r="Z6" s="29">
        <v>0.6232432722871396</v>
      </c>
      <c r="AA6" s="29">
        <v>0.61846100185800568</v>
      </c>
      <c r="AB6" s="29">
        <v>0.61907159126482947</v>
      </c>
      <c r="AC6" s="29">
        <v>0.58651513434156977</v>
      </c>
      <c r="AD6" s="29">
        <v>0.56975767646836584</v>
      </c>
      <c r="AE6" s="29">
        <v>0.51044148126558497</v>
      </c>
    </row>
    <row r="7" spans="1:31" x14ac:dyDescent="0.35">
      <c r="A7" s="28" t="s">
        <v>40</v>
      </c>
      <c r="B7" s="28" t="s">
        <v>71</v>
      </c>
      <c r="C7" s="29">
        <v>0.7082974471168052</v>
      </c>
      <c r="D7" s="29">
        <v>0.67148485953422754</v>
      </c>
      <c r="E7" s="29">
        <v>0.67940930973012648</v>
      </c>
      <c r="F7" s="29">
        <v>0.68385438783652908</v>
      </c>
      <c r="G7" s="29">
        <v>0.71970254396348443</v>
      </c>
      <c r="H7" s="29">
        <v>0.74097612255087786</v>
      </c>
      <c r="I7" s="29">
        <v>0.71813639557264264</v>
      </c>
      <c r="J7" s="29">
        <v>0.70650044161171899</v>
      </c>
      <c r="K7" s="29">
        <v>0.69065531780422662</v>
      </c>
      <c r="L7" s="29">
        <v>0.73275657505516167</v>
      </c>
      <c r="M7" s="29">
        <v>0.71472839403911248</v>
      </c>
      <c r="N7" s="29">
        <v>0.70387828110901485</v>
      </c>
      <c r="O7" s="29">
        <v>0.72018887909113283</v>
      </c>
      <c r="P7" s="29">
        <v>0.70186181746096854</v>
      </c>
      <c r="Q7" s="29">
        <v>0.74078974585076407</v>
      </c>
      <c r="R7" s="29">
        <v>0.69646436578896997</v>
      </c>
      <c r="S7" s="29">
        <v>0.61723230251825112</v>
      </c>
      <c r="T7" s="29">
        <v>0.65320259481037835</v>
      </c>
      <c r="U7" s="29">
        <v>0.5762911642468489</v>
      </c>
      <c r="V7" s="29">
        <v>0.61127775954939434</v>
      </c>
      <c r="W7" s="29">
        <v>0.67882962841440408</v>
      </c>
      <c r="X7" s="29">
        <v>0.67022169018128119</v>
      </c>
      <c r="Y7" s="29">
        <v>0.63447984852213379</v>
      </c>
      <c r="Z7" s="29">
        <v>0.62535618830831452</v>
      </c>
      <c r="AA7" s="29">
        <v>0.61814443031744726</v>
      </c>
      <c r="AB7" s="29">
        <v>0.63507829888168865</v>
      </c>
      <c r="AC7" s="29">
        <v>0.64273237904673952</v>
      </c>
      <c r="AD7" s="29" t="s">
        <v>169</v>
      </c>
      <c r="AE7" s="29" t="s">
        <v>169</v>
      </c>
    </row>
    <row r="8" spans="1:31" x14ac:dyDescent="0.35">
      <c r="A8" s="28" t="s">
        <v>40</v>
      </c>
      <c r="B8" s="28" t="s">
        <v>20</v>
      </c>
      <c r="C8" s="29">
        <v>8.4171482552288873E-2</v>
      </c>
      <c r="D8" s="29">
        <v>8.4171482586496121E-2</v>
      </c>
      <c r="E8" s="29">
        <v>7.5239483811548824E-2</v>
      </c>
      <c r="F8" s="29">
        <v>7.8174795278600273E-2</v>
      </c>
      <c r="G8" s="29">
        <v>6.8609000102540049E-2</v>
      </c>
      <c r="H8" s="29">
        <v>7.013733704879975E-2</v>
      </c>
      <c r="I8" s="29">
        <v>7.1742434814335412E-2</v>
      </c>
      <c r="J8" s="29">
        <v>7.9489738267391974E-2</v>
      </c>
      <c r="K8" s="29">
        <v>6.9180734910553279E-2</v>
      </c>
      <c r="L8" s="29">
        <v>7.2252928000123867E-2</v>
      </c>
      <c r="M8" s="29">
        <v>8.4607165887599603E-2</v>
      </c>
      <c r="N8" s="29">
        <v>0.21203537583908885</v>
      </c>
      <c r="O8" s="29">
        <v>0.23184124311317247</v>
      </c>
      <c r="P8" s="29">
        <v>0.22893535256836794</v>
      </c>
      <c r="Q8" s="29">
        <v>0.21038425618595458</v>
      </c>
      <c r="R8" s="29">
        <v>0.2194767223274135</v>
      </c>
      <c r="S8" s="29">
        <v>0.32630180892455529</v>
      </c>
      <c r="T8" s="29">
        <v>0.32246971244346845</v>
      </c>
      <c r="U8" s="29">
        <v>0.27340162967826309</v>
      </c>
      <c r="V8" s="29">
        <v>0.27919091855302103</v>
      </c>
      <c r="W8" s="29">
        <v>0.29178188172485842</v>
      </c>
      <c r="X8" s="29">
        <v>0.33740323789286369</v>
      </c>
      <c r="Y8" s="29">
        <v>0.29140797628171111</v>
      </c>
      <c r="Z8" s="29">
        <v>0.311907602497486</v>
      </c>
      <c r="AA8" s="29">
        <v>0.32077055319377845</v>
      </c>
      <c r="AB8" s="29">
        <v>0.28260026518380466</v>
      </c>
      <c r="AC8" s="29">
        <v>0.28337453916830424</v>
      </c>
      <c r="AD8" s="29">
        <v>0.28260038374899438</v>
      </c>
      <c r="AE8" s="29">
        <v>0.28260037245868436</v>
      </c>
    </row>
    <row r="9" spans="1:31" x14ac:dyDescent="0.35">
      <c r="A9" s="28" t="s">
        <v>40</v>
      </c>
      <c r="B9" s="28" t="s">
        <v>32</v>
      </c>
      <c r="C9" s="29">
        <v>5.7470559162773507E-2</v>
      </c>
      <c r="D9" s="29">
        <v>5.866701479894159E-2</v>
      </c>
      <c r="E9" s="29">
        <v>5.9718292719138498E-2</v>
      </c>
      <c r="F9" s="29">
        <v>1.3739363518489174E-2</v>
      </c>
      <c r="G9" s="29">
        <v>1.3000475179481073E-2</v>
      </c>
      <c r="H9" s="29">
        <v>1.3736516813154891E-2</v>
      </c>
      <c r="I9" s="29">
        <v>1.3474993071502097E-2</v>
      </c>
      <c r="J9" s="29">
        <v>1.4306028123102896E-2</v>
      </c>
      <c r="K9" s="29">
        <v>1.2733353277796707E-2</v>
      </c>
      <c r="L9" s="29">
        <v>1.2806752897596786E-2</v>
      </c>
      <c r="M9" s="29">
        <v>1.2768239223789078E-2</v>
      </c>
      <c r="N9" s="29">
        <v>3.124556906062765E-2</v>
      </c>
      <c r="O9" s="29">
        <v>2.5168401183123499E-2</v>
      </c>
      <c r="P9" s="29">
        <v>6.6108074669411668E-2</v>
      </c>
      <c r="Q9" s="29">
        <v>2.7011677847626196E-2</v>
      </c>
      <c r="R9" s="29">
        <v>2.737159078470007E-2</v>
      </c>
      <c r="S9" s="29">
        <v>9.9763329189341346E-2</v>
      </c>
      <c r="T9" s="29">
        <v>8.3235851785825973E-2</v>
      </c>
      <c r="U9" s="29">
        <v>0.22907352141769952</v>
      </c>
      <c r="V9" s="29">
        <v>0.23949800228310505</v>
      </c>
      <c r="W9" s="29">
        <v>0.29249400684931509</v>
      </c>
      <c r="X9" s="29">
        <v>0.32646737062404868</v>
      </c>
      <c r="Y9" s="29">
        <v>0.3066101869971733</v>
      </c>
      <c r="Z9" s="29">
        <v>0.27674569199826049</v>
      </c>
      <c r="AA9" s="29">
        <v>0.35738579038921509</v>
      </c>
      <c r="AB9" s="29" t="s">
        <v>169</v>
      </c>
      <c r="AC9" s="29" t="s">
        <v>169</v>
      </c>
      <c r="AD9" s="29" t="s">
        <v>169</v>
      </c>
      <c r="AE9" s="29" t="s">
        <v>169</v>
      </c>
    </row>
    <row r="10" spans="1:31" x14ac:dyDescent="0.35">
      <c r="A10" s="28" t="s">
        <v>40</v>
      </c>
      <c r="B10" s="28" t="s">
        <v>66</v>
      </c>
      <c r="C10" s="29">
        <v>8.4398811528933748E-4</v>
      </c>
      <c r="D10" s="29">
        <v>3.7949866745576186E-4</v>
      </c>
      <c r="E10" s="29">
        <v>1.8549701902665096E-3</v>
      </c>
      <c r="F10" s="29">
        <v>1.6033157540624504E-3</v>
      </c>
      <c r="G10" s="29">
        <v>2.3747192480835409E-4</v>
      </c>
      <c r="H10" s="29">
        <v>8.3590750546499179E-4</v>
      </c>
      <c r="I10" s="29">
        <v>5.5231175979616608E-4</v>
      </c>
      <c r="J10" s="29">
        <v>1.3275455709710405E-3</v>
      </c>
      <c r="K10" s="29">
        <v>1.0286298727458163E-4</v>
      </c>
      <c r="L10" s="29">
        <v>1.1530996762450136E-4</v>
      </c>
      <c r="M10" s="29">
        <v>6.7988079173818142E-4</v>
      </c>
      <c r="N10" s="29">
        <v>1.1284004553461426E-2</v>
      </c>
      <c r="O10" s="29">
        <v>7.7368665695548506E-3</v>
      </c>
      <c r="P10" s="29">
        <v>1.1847767721633751E-2</v>
      </c>
      <c r="Q10" s="29">
        <v>1.1071693228667854E-2</v>
      </c>
      <c r="R10" s="29">
        <v>1.3780633789582813E-2</v>
      </c>
      <c r="S10" s="29">
        <v>5.6257521806175756E-2</v>
      </c>
      <c r="T10" s="29">
        <v>5.9096695254226332E-2</v>
      </c>
      <c r="U10" s="29">
        <v>0.10522126857149154</v>
      </c>
      <c r="V10" s="29">
        <v>0.11774197373424154</v>
      </c>
      <c r="W10" s="29">
        <v>8.3040402066908894E-2</v>
      </c>
      <c r="X10" s="29">
        <v>0.1229918251958371</v>
      </c>
      <c r="Y10" s="29">
        <v>0.15781878986787079</v>
      </c>
      <c r="Z10" s="29">
        <v>8.4811016260118541E-2</v>
      </c>
      <c r="AA10" s="29">
        <v>0.10200511353714023</v>
      </c>
      <c r="AB10" s="29">
        <v>0.12794195216261481</v>
      </c>
      <c r="AC10" s="29">
        <v>0.16927209637222984</v>
      </c>
      <c r="AD10" s="29">
        <v>0.19882114270914741</v>
      </c>
      <c r="AE10" s="29">
        <v>0.19747153010888929</v>
      </c>
    </row>
    <row r="11" spans="1:31" x14ac:dyDescent="0.35">
      <c r="A11" s="28" t="s">
        <v>40</v>
      </c>
      <c r="B11" s="28" t="s">
        <v>65</v>
      </c>
      <c r="C11" s="29">
        <v>0.20371033335833028</v>
      </c>
      <c r="D11" s="29">
        <v>0.20855301696959885</v>
      </c>
      <c r="E11" s="29">
        <v>0.20854388014776792</v>
      </c>
      <c r="F11" s="29">
        <v>0.2520757245813387</v>
      </c>
      <c r="G11" s="29">
        <v>0.26004788994245237</v>
      </c>
      <c r="H11" s="29">
        <v>0.23952485698866968</v>
      </c>
      <c r="I11" s="29">
        <v>0.24369952926512009</v>
      </c>
      <c r="J11" s="29">
        <v>0.27343921583488673</v>
      </c>
      <c r="K11" s="29">
        <v>0.23641618673011594</v>
      </c>
      <c r="L11" s="29">
        <v>0.216544142706873</v>
      </c>
      <c r="M11" s="29">
        <v>0.21234445709656286</v>
      </c>
      <c r="N11" s="29">
        <v>0.21125754470335081</v>
      </c>
      <c r="O11" s="29">
        <v>0.21888483561689245</v>
      </c>
      <c r="P11" s="29">
        <v>0.21233405177208872</v>
      </c>
      <c r="Q11" s="29">
        <v>0.20228567391216368</v>
      </c>
      <c r="R11" s="29">
        <v>0.1901261341815301</v>
      </c>
      <c r="S11" s="29">
        <v>0.21501469941949783</v>
      </c>
      <c r="T11" s="29">
        <v>0.18958375681351747</v>
      </c>
      <c r="U11" s="29">
        <v>0.17988281679243134</v>
      </c>
      <c r="V11" s="29">
        <v>0.16456326804765634</v>
      </c>
      <c r="W11" s="29">
        <v>0.16925298531373714</v>
      </c>
      <c r="X11" s="29">
        <v>0.18022116527737889</v>
      </c>
      <c r="Y11" s="29">
        <v>0.17707683491588816</v>
      </c>
      <c r="Z11" s="29">
        <v>0.17519026475913271</v>
      </c>
      <c r="AA11" s="29">
        <v>0.16905089063440762</v>
      </c>
      <c r="AB11" s="29">
        <v>0.19878708897175201</v>
      </c>
      <c r="AC11" s="29">
        <v>0.17321748067312587</v>
      </c>
      <c r="AD11" s="29">
        <v>0.16746634328540819</v>
      </c>
      <c r="AE11" s="29">
        <v>0.15506704279374481</v>
      </c>
    </row>
    <row r="12" spans="1:31" x14ac:dyDescent="0.35">
      <c r="A12" s="28" t="s">
        <v>40</v>
      </c>
      <c r="B12" s="28" t="s">
        <v>69</v>
      </c>
      <c r="C12" s="29">
        <v>0.34084332585552929</v>
      </c>
      <c r="D12" s="29">
        <v>0.35649131421435371</v>
      </c>
      <c r="E12" s="29">
        <v>0.32656060364637968</v>
      </c>
      <c r="F12" s="29">
        <v>0.33653278683834464</v>
      </c>
      <c r="G12" s="29">
        <v>0.36012826270273535</v>
      </c>
      <c r="H12" s="29">
        <v>0.37584084774862225</v>
      </c>
      <c r="I12" s="29">
        <v>0.38482463533622913</v>
      </c>
      <c r="J12" s="29">
        <v>0.357233845994466</v>
      </c>
      <c r="K12" s="29">
        <v>0.33748394953353583</v>
      </c>
      <c r="L12" s="29">
        <v>0.34735300077581999</v>
      </c>
      <c r="M12" s="29">
        <v>0.36125249681903465</v>
      </c>
      <c r="N12" s="29">
        <v>0.3442149227513539</v>
      </c>
      <c r="O12" s="29">
        <v>0.33464304317066479</v>
      </c>
      <c r="P12" s="29">
        <v>0.35612506267829008</v>
      </c>
      <c r="Q12" s="29">
        <v>0.3693278822685736</v>
      </c>
      <c r="R12" s="29">
        <v>0.37491013152196084</v>
      </c>
      <c r="S12" s="29">
        <v>0.35395234238228729</v>
      </c>
      <c r="T12" s="29">
        <v>0.34907077783490992</v>
      </c>
      <c r="U12" s="29">
        <v>0.35138159528633667</v>
      </c>
      <c r="V12" s="29">
        <v>0.35468024230959788</v>
      </c>
      <c r="W12" s="29">
        <v>0.33310109236745633</v>
      </c>
      <c r="X12" s="29">
        <v>0.3145263779285204</v>
      </c>
      <c r="Y12" s="29">
        <v>0.33831263995037691</v>
      </c>
      <c r="Z12" s="29">
        <v>0.3514279704602859</v>
      </c>
      <c r="AA12" s="29">
        <v>0.36155830730197058</v>
      </c>
      <c r="AB12" s="29">
        <v>0.34456202490659804</v>
      </c>
      <c r="AC12" s="29">
        <v>0.33629029129266247</v>
      </c>
      <c r="AD12" s="29">
        <v>0.33277221842241872</v>
      </c>
      <c r="AE12" s="29">
        <v>0.32473853032176797</v>
      </c>
    </row>
    <row r="13" spans="1:31" x14ac:dyDescent="0.35">
      <c r="A13" s="28" t="s">
        <v>40</v>
      </c>
      <c r="B13" s="28" t="s">
        <v>68</v>
      </c>
      <c r="C13" s="29">
        <v>0.29560345003323812</v>
      </c>
      <c r="D13" s="29">
        <v>0.29158780507776361</v>
      </c>
      <c r="E13" s="29">
        <v>0.29631563480884698</v>
      </c>
      <c r="F13" s="29">
        <v>0.28433482264163484</v>
      </c>
      <c r="G13" s="29">
        <v>0.27849152800096821</v>
      </c>
      <c r="H13" s="29">
        <v>0.29482454140050612</v>
      </c>
      <c r="I13" s="29">
        <v>0.29848339840280608</v>
      </c>
      <c r="J13" s="29">
        <v>0.26382849990467994</v>
      </c>
      <c r="K13" s="29">
        <v>0.27506613553558268</v>
      </c>
      <c r="L13" s="29">
        <v>0.28741443776741188</v>
      </c>
      <c r="M13" s="29">
        <v>0.29131480358311473</v>
      </c>
      <c r="N13" s="29">
        <v>0.29263928123833044</v>
      </c>
      <c r="O13" s="29">
        <v>0.28184950793163038</v>
      </c>
      <c r="P13" s="29">
        <v>0.27589093741219767</v>
      </c>
      <c r="Q13" s="29">
        <v>0.29346340622443201</v>
      </c>
      <c r="R13" s="29">
        <v>0.29413605245022195</v>
      </c>
      <c r="S13" s="29">
        <v>0.26142369096712587</v>
      </c>
      <c r="T13" s="29">
        <v>0.27328327630012106</v>
      </c>
      <c r="U13" s="29">
        <v>0.28620584557068535</v>
      </c>
      <c r="V13" s="29">
        <v>0.28876187996129726</v>
      </c>
      <c r="W13" s="29">
        <v>0.28921636274941226</v>
      </c>
      <c r="X13" s="29">
        <v>0.27610289820425543</v>
      </c>
      <c r="Y13" s="29">
        <v>0.2688403378383043</v>
      </c>
      <c r="Z13" s="29">
        <v>0.28159419102163513</v>
      </c>
      <c r="AA13" s="29">
        <v>0.28162432270249682</v>
      </c>
      <c r="AB13" s="29">
        <v>0.25036242432533934</v>
      </c>
      <c r="AC13" s="29">
        <v>0.25489490268971854</v>
      </c>
      <c r="AD13" s="29">
        <v>0.25587467121824098</v>
      </c>
      <c r="AE13" s="29">
        <v>0.25244740054978365</v>
      </c>
    </row>
    <row r="14" spans="1:31" x14ac:dyDescent="0.35">
      <c r="A14" s="28" t="s">
        <v>40</v>
      </c>
      <c r="B14" s="28" t="s">
        <v>36</v>
      </c>
      <c r="C14" s="29">
        <v>9.4891284845699961E-2</v>
      </c>
      <c r="D14" s="29">
        <v>5.617435884706392E-2</v>
      </c>
      <c r="E14" s="29">
        <v>5.6241657778382324E-2</v>
      </c>
      <c r="F14" s="29">
        <v>6.1926806859006436E-2</v>
      </c>
      <c r="G14" s="29">
        <v>5.652761138939285E-2</v>
      </c>
      <c r="H14" s="29">
        <v>5.6812759760401371E-2</v>
      </c>
      <c r="I14" s="29">
        <v>5.6207223002480863E-2</v>
      </c>
      <c r="J14" s="29">
        <v>5.2586749360210239E-2</v>
      </c>
      <c r="K14" s="29">
        <v>4.9620939808314536E-2</v>
      </c>
      <c r="L14" s="29">
        <v>5.2408305793709607E-2</v>
      </c>
      <c r="M14" s="29">
        <v>5.0740511985143767E-2</v>
      </c>
      <c r="N14" s="29">
        <v>5.2111621927066844E-2</v>
      </c>
      <c r="O14" s="29">
        <v>4.9873088674491264E-2</v>
      </c>
      <c r="P14" s="29">
        <v>4.46956186486464E-2</v>
      </c>
      <c r="Q14" s="29">
        <v>4.880557970289346E-2</v>
      </c>
      <c r="R14" s="29">
        <v>4.8907315824282455E-2</v>
      </c>
      <c r="S14" s="29">
        <v>4.4957153069245859E-2</v>
      </c>
      <c r="T14" s="29">
        <v>4.4472800289508591E-2</v>
      </c>
      <c r="U14" s="29">
        <v>4.7535293463941253E-2</v>
      </c>
      <c r="V14" s="29">
        <v>3.9485689289149507E-2</v>
      </c>
      <c r="W14" s="29">
        <v>2.5706289156073179E-2</v>
      </c>
      <c r="X14" s="29">
        <v>4.5460749636775877E-2</v>
      </c>
      <c r="Y14" s="29">
        <v>4.4315488956598405E-2</v>
      </c>
      <c r="Z14" s="29">
        <v>9.1369604237540966E-2</v>
      </c>
      <c r="AA14" s="29">
        <v>8.9736098056379943E-2</v>
      </c>
      <c r="AB14" s="29">
        <v>0.11196188716534061</v>
      </c>
      <c r="AC14" s="29">
        <v>0.11149413423625601</v>
      </c>
      <c r="AD14" s="29">
        <v>0.11129176110504926</v>
      </c>
      <c r="AE14" s="29">
        <v>0.11213217316413177</v>
      </c>
    </row>
    <row r="15" spans="1:31" x14ac:dyDescent="0.35">
      <c r="A15" s="28" t="s">
        <v>40</v>
      </c>
      <c r="B15" s="28" t="s">
        <v>73</v>
      </c>
      <c r="C15" s="29">
        <v>7.3306678786853527E-3</v>
      </c>
      <c r="D15" s="29">
        <v>2.1610599244602274E-2</v>
      </c>
      <c r="E15" s="29">
        <v>3.1873718877044925E-2</v>
      </c>
      <c r="F15" s="29">
        <v>0.25818365037308338</v>
      </c>
      <c r="G15" s="29">
        <v>0.20259840173505358</v>
      </c>
      <c r="H15" s="29">
        <v>0.20564288079942752</v>
      </c>
      <c r="I15" s="29">
        <v>0.2145812071596446</v>
      </c>
      <c r="J15" s="29">
        <v>0.24137065530019702</v>
      </c>
      <c r="K15" s="29">
        <v>0.22679593687806546</v>
      </c>
      <c r="L15" s="29">
        <v>0.2463145323070576</v>
      </c>
      <c r="M15" s="29">
        <v>0.24511109909291459</v>
      </c>
      <c r="N15" s="29">
        <v>0.26213874035366225</v>
      </c>
      <c r="O15" s="29">
        <v>0.23791665785146957</v>
      </c>
      <c r="P15" s="29">
        <v>0.24081235763884784</v>
      </c>
      <c r="Q15" s="29">
        <v>0.2547348505544445</v>
      </c>
      <c r="R15" s="29">
        <v>0.24824264499217685</v>
      </c>
      <c r="S15" s="29">
        <v>0.24012484523980487</v>
      </c>
      <c r="T15" s="29">
        <v>0.22808185760211522</v>
      </c>
      <c r="U15" s="29">
        <v>0.2452839743310147</v>
      </c>
      <c r="V15" s="29">
        <v>0.23277134433707397</v>
      </c>
      <c r="W15" s="29">
        <v>0.25335565978648533</v>
      </c>
      <c r="X15" s="29">
        <v>0.24249590677696087</v>
      </c>
      <c r="Y15" s="29">
        <v>0.24000197881546373</v>
      </c>
      <c r="Z15" s="29">
        <v>0.25941945931341326</v>
      </c>
      <c r="AA15" s="29">
        <v>0.25158232946789927</v>
      </c>
      <c r="AB15" s="29">
        <v>0.23313651887715758</v>
      </c>
      <c r="AC15" s="29">
        <v>0.22777092113963801</v>
      </c>
      <c r="AD15" s="29">
        <v>0.24499252829363263</v>
      </c>
      <c r="AE15" s="29">
        <v>0.23550289581424283</v>
      </c>
    </row>
    <row r="16" spans="1:31" x14ac:dyDescent="0.35">
      <c r="A16" s="28" t="s">
        <v>40</v>
      </c>
      <c r="B16" s="28" t="s">
        <v>56</v>
      </c>
      <c r="C16" s="29">
        <v>7.7043001113312998E-2</v>
      </c>
      <c r="D16" s="29">
        <v>8.7909185690340494E-2</v>
      </c>
      <c r="E16" s="29">
        <v>8.1263624683922314E-2</v>
      </c>
      <c r="F16" s="29">
        <v>9.5781752323189709E-2</v>
      </c>
      <c r="G16" s="29">
        <v>9.1198516799237975E-2</v>
      </c>
      <c r="H16" s="29">
        <v>8.9638911153266776E-2</v>
      </c>
      <c r="I16" s="29">
        <v>8.295249417860559E-2</v>
      </c>
      <c r="J16" s="29">
        <v>7.7526610210039398E-2</v>
      </c>
      <c r="K16" s="29">
        <v>7.0204683264792803E-2</v>
      </c>
      <c r="L16" s="29">
        <v>6.9858999538871133E-2</v>
      </c>
      <c r="M16" s="29">
        <v>6.6628167801683957E-2</v>
      </c>
      <c r="N16" s="29">
        <v>6.9084776996052602E-2</v>
      </c>
      <c r="O16" s="29">
        <v>6.8444398767168624E-2</v>
      </c>
      <c r="P16" s="29">
        <v>6.554398478093279E-2</v>
      </c>
      <c r="Q16" s="29">
        <v>6.7781949546304038E-2</v>
      </c>
      <c r="R16" s="29">
        <v>6.7518580981973456E-2</v>
      </c>
      <c r="S16" s="29">
        <v>6.270423302617302E-2</v>
      </c>
      <c r="T16" s="29">
        <v>6.1538617814531453E-2</v>
      </c>
      <c r="U16" s="29">
        <v>6.2137336119656113E-2</v>
      </c>
      <c r="V16" s="29">
        <v>5.9600375173005933E-2</v>
      </c>
      <c r="W16" s="29">
        <v>6.095567402560835E-2</v>
      </c>
      <c r="X16" s="29">
        <v>5.8773289091273405E-2</v>
      </c>
      <c r="Y16" s="29">
        <v>5.7256018315329942E-2</v>
      </c>
      <c r="Z16" s="29">
        <v>5.9313584313456666E-2</v>
      </c>
      <c r="AA16" s="29">
        <v>5.638502965663858E-2</v>
      </c>
      <c r="AB16" s="29">
        <v>5.1885568778473036E-2</v>
      </c>
      <c r="AC16" s="29">
        <v>5.0783015436951968E-2</v>
      </c>
      <c r="AD16" s="29">
        <v>5.0952107930338109E-2</v>
      </c>
      <c r="AE16" s="29">
        <v>4.3934028789558259E-2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0.51157665569706035</v>
      </c>
      <c r="D20" s="29">
        <v>0.44897752784032063</v>
      </c>
      <c r="E20" s="29">
        <v>0.48551949176815323</v>
      </c>
      <c r="F20" s="29">
        <v>0.61835233255654987</v>
      </c>
      <c r="G20" s="29">
        <v>0.67067443267262883</v>
      </c>
      <c r="H20" s="29">
        <v>0.62716462766668668</v>
      </c>
      <c r="I20" s="29">
        <v>0.56203856149352638</v>
      </c>
      <c r="J20" s="29">
        <v>0.64898234025704638</v>
      </c>
      <c r="K20" s="29">
        <v>0.5773732225747148</v>
      </c>
      <c r="L20" s="29">
        <v>0.57384733699448731</v>
      </c>
      <c r="M20" s="29">
        <v>0.53329120256306917</v>
      </c>
      <c r="N20" s="29">
        <v>0.56458951332007312</v>
      </c>
      <c r="O20" s="29">
        <v>0.65678669708433524</v>
      </c>
      <c r="P20" s="29">
        <v>0.59653893656199586</v>
      </c>
      <c r="Q20" s="29">
        <v>0.50998525283274143</v>
      </c>
      <c r="R20" s="29">
        <v>0.61667126670049044</v>
      </c>
      <c r="S20" s="29">
        <v>0.67959724336208349</v>
      </c>
      <c r="T20" s="29">
        <v>0.66610147979029255</v>
      </c>
      <c r="U20" s="29">
        <v>0.62102979029257577</v>
      </c>
      <c r="V20" s="29">
        <v>0.54636266700490443</v>
      </c>
      <c r="W20" s="29">
        <v>0.47264052088618297</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6.1459248245086745E-3</v>
      </c>
      <c r="D22" s="29">
        <v>6.1459249600281287E-3</v>
      </c>
      <c r="E22" s="29">
        <v>1.8488279885015706E-2</v>
      </c>
      <c r="F22" s="29">
        <v>1.1772044970808951E-2</v>
      </c>
      <c r="G22" s="29">
        <v>1.1608965511771287E-2</v>
      </c>
      <c r="H22" s="29">
        <v>1.1608965523973206E-2</v>
      </c>
      <c r="I22" s="29">
        <v>1.1640771024669405E-2</v>
      </c>
      <c r="J22" s="29">
        <v>1.1608966045354449E-2</v>
      </c>
      <c r="K22" s="29">
        <v>1.160896599856347E-2</v>
      </c>
      <c r="L22" s="29">
        <v>1.160896610347726E-2</v>
      </c>
      <c r="M22" s="29">
        <v>1.1640772195245664E-2</v>
      </c>
      <c r="N22" s="29">
        <v>0.19237155110928986</v>
      </c>
      <c r="O22" s="29">
        <v>0.18647688822187652</v>
      </c>
      <c r="P22" s="29">
        <v>0.20058182103034905</v>
      </c>
      <c r="Q22" s="29">
        <v>0.20718879446364566</v>
      </c>
      <c r="R22" s="29">
        <v>0.18861900871564455</v>
      </c>
      <c r="S22" s="29">
        <v>0.30183362194887126</v>
      </c>
      <c r="T22" s="29">
        <v>0.32942403343667814</v>
      </c>
      <c r="U22" s="29">
        <v>0.27096240684332235</v>
      </c>
      <c r="V22" s="29">
        <v>0.25810927781672327</v>
      </c>
      <c r="W22" s="29">
        <v>0.25100484802405476</v>
      </c>
      <c r="X22" s="29">
        <v>0.31375598635368035</v>
      </c>
      <c r="Y22" s="29">
        <v>3.9509299091348891E-2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2.5918634346520729E-6</v>
      </c>
      <c r="D24" s="29">
        <v>1.7255424914740792E-9</v>
      </c>
      <c r="E24" s="29">
        <v>1.0380457084003965E-3</v>
      </c>
      <c r="F24" s="29">
        <v>4.148206161625259E-3</v>
      </c>
      <c r="G24" s="29">
        <v>3.5971326884632547E-4</v>
      </c>
      <c r="H24" s="29">
        <v>1.5265387018175928E-3</v>
      </c>
      <c r="I24" s="29">
        <v>4.7768659555643935E-4</v>
      </c>
      <c r="J24" s="29">
        <v>6.2304311925681589E-4</v>
      </c>
      <c r="K24" s="29">
        <v>2.4015801293653666E-9</v>
      </c>
      <c r="L24" s="29">
        <v>2.4904781580835879E-9</v>
      </c>
      <c r="M24" s="29">
        <v>2.7504662741885283E-9</v>
      </c>
      <c r="N24" s="29">
        <v>3.3470028153544371E-3</v>
      </c>
      <c r="O24" s="29">
        <v>1.5113550714740951E-3</v>
      </c>
      <c r="P24" s="29">
        <v>2.3128040125365399E-3</v>
      </c>
      <c r="Q24" s="29">
        <v>1.1789305917414186E-2</v>
      </c>
      <c r="R24" s="29">
        <v>1.4052067320200052E-2</v>
      </c>
      <c r="S24" s="29">
        <v>5.6693704191236031E-2</v>
      </c>
      <c r="T24" s="29">
        <v>9.0089431750378243E-2</v>
      </c>
      <c r="U24" s="29">
        <v>0.14833745637293938</v>
      </c>
      <c r="V24" s="29">
        <v>0.17767061430229264</v>
      </c>
      <c r="W24" s="29">
        <v>8.2327992972926631E-2</v>
      </c>
      <c r="X24" s="29">
        <v>0.16549359703901795</v>
      </c>
      <c r="Y24" s="29">
        <v>0.23193673862518413</v>
      </c>
      <c r="Z24" s="29">
        <v>8.8991532406431983E-2</v>
      </c>
      <c r="AA24" s="29">
        <v>9.4008405838317197E-2</v>
      </c>
      <c r="AB24" s="29">
        <v>0.13236087953093065</v>
      </c>
      <c r="AC24" s="29">
        <v>0.2219848008981645</v>
      </c>
      <c r="AD24" s="29">
        <v>0.26479832457244534</v>
      </c>
      <c r="AE24" s="29">
        <v>0.25056523202896175</v>
      </c>
    </row>
    <row r="25" spans="1:31" s="27" customFormat="1" x14ac:dyDescent="0.35">
      <c r="A25" s="28" t="s">
        <v>130</v>
      </c>
      <c r="B25" s="28" t="s">
        <v>65</v>
      </c>
      <c r="C25" s="29">
        <v>8.8826499651130916E-2</v>
      </c>
      <c r="D25" s="29">
        <v>9.3707813783418484E-2</v>
      </c>
      <c r="E25" s="29">
        <v>8.6497747542460451E-2</v>
      </c>
      <c r="F25" s="29">
        <v>0.12694142002949929</v>
      </c>
      <c r="G25" s="29">
        <v>0.11999046395167058</v>
      </c>
      <c r="H25" s="29">
        <v>0.1168567115338756</v>
      </c>
      <c r="I25" s="29">
        <v>0.11738377140686954</v>
      </c>
      <c r="J25" s="29">
        <v>0.16352975826466354</v>
      </c>
      <c r="K25" s="29">
        <v>0.1267605850843026</v>
      </c>
      <c r="L25" s="29">
        <v>0.10948536803476326</v>
      </c>
      <c r="M25" s="29">
        <v>0.1228787309115639</v>
      </c>
      <c r="N25" s="29">
        <v>0.12913366895418776</v>
      </c>
      <c r="O25" s="29">
        <v>0.14316417600664161</v>
      </c>
      <c r="P25" s="29">
        <v>0.14782076813015019</v>
      </c>
      <c r="Q25" s="29">
        <v>0.14985787340028081</v>
      </c>
      <c r="R25" s="29">
        <v>0.14025462185245044</v>
      </c>
      <c r="S25" s="29">
        <v>0.17734910044778884</v>
      </c>
      <c r="T25" s="29">
        <v>0.14157442966535058</v>
      </c>
      <c r="U25" s="29">
        <v>0.13169048912323464</v>
      </c>
      <c r="V25" s="29">
        <v>0.12213575333633625</v>
      </c>
      <c r="W25" s="29">
        <v>0.12405947665227028</v>
      </c>
      <c r="X25" s="29">
        <v>0.14638612009044089</v>
      </c>
      <c r="Y25" s="29">
        <v>0.15119661641185977</v>
      </c>
      <c r="Z25" s="29">
        <v>0.15795940754087068</v>
      </c>
      <c r="AA25" s="29">
        <v>0.15089936015650532</v>
      </c>
      <c r="AB25" s="29">
        <v>0.18078448831067892</v>
      </c>
      <c r="AC25" s="29">
        <v>0.14842021894844687</v>
      </c>
      <c r="AD25" s="29">
        <v>0.14441998913648288</v>
      </c>
      <c r="AE25" s="29">
        <v>0.13427728774188988</v>
      </c>
    </row>
    <row r="26" spans="1:31" s="27" customFormat="1" x14ac:dyDescent="0.35">
      <c r="A26" s="28" t="s">
        <v>130</v>
      </c>
      <c r="B26" s="28" t="s">
        <v>69</v>
      </c>
      <c r="C26" s="29">
        <v>0.3214160613815667</v>
      </c>
      <c r="D26" s="29">
        <v>0.36669546935152697</v>
      </c>
      <c r="E26" s="29">
        <v>0.3511684919599708</v>
      </c>
      <c r="F26" s="29">
        <v>0.34552422935052379</v>
      </c>
      <c r="G26" s="29">
        <v>0.37554312023044395</v>
      </c>
      <c r="H26" s="29">
        <v>0.38610231432788417</v>
      </c>
      <c r="I26" s="29">
        <v>0.38128976422349214</v>
      </c>
      <c r="J26" s="29">
        <v>0.33870315214856916</v>
      </c>
      <c r="K26" s="29">
        <v>0.30566439424380737</v>
      </c>
      <c r="L26" s="29">
        <v>0.32761686350071151</v>
      </c>
      <c r="M26" s="29">
        <v>0.34029404812807085</v>
      </c>
      <c r="N26" s="29">
        <v>0.33833101465283216</v>
      </c>
      <c r="O26" s="29">
        <v>0.32768559658394592</v>
      </c>
      <c r="P26" s="29">
        <v>0.3497477323674183</v>
      </c>
      <c r="Q26" s="29">
        <v>0.36609962591569623</v>
      </c>
      <c r="R26" s="29">
        <v>0.36599541948601821</v>
      </c>
      <c r="S26" s="29">
        <v>0.3308394828225113</v>
      </c>
      <c r="T26" s="29">
        <v>0.30326232178031481</v>
      </c>
      <c r="U26" s="29">
        <v>0.3252066469171202</v>
      </c>
      <c r="V26" s="29">
        <v>0.33491336635633367</v>
      </c>
      <c r="W26" s="29">
        <v>0.33365149990835025</v>
      </c>
      <c r="X26" s="29">
        <v>0.31748623734817094</v>
      </c>
      <c r="Y26" s="29">
        <v>0.33848350468218047</v>
      </c>
      <c r="Z26" s="29">
        <v>0.35232756915847463</v>
      </c>
      <c r="AA26" s="29">
        <v>0.3512029480294438</v>
      </c>
      <c r="AB26" s="29">
        <v>0.31673172397303428</v>
      </c>
      <c r="AC26" s="29">
        <v>0.29235851604412727</v>
      </c>
      <c r="AD26" s="29">
        <v>0.30760271518375937</v>
      </c>
      <c r="AE26" s="29">
        <v>0.30870249767363733</v>
      </c>
    </row>
    <row r="27" spans="1:31" s="27" customFormat="1" x14ac:dyDescent="0.35">
      <c r="A27" s="28" t="s">
        <v>130</v>
      </c>
      <c r="B27" s="28" t="s">
        <v>68</v>
      </c>
      <c r="C27" s="29">
        <v>0.28629391482326511</v>
      </c>
      <c r="D27" s="29">
        <v>0.28533028831268037</v>
      </c>
      <c r="E27" s="29">
        <v>0.28723693415720375</v>
      </c>
      <c r="F27" s="29">
        <v>0.27653109800844722</v>
      </c>
      <c r="G27" s="29">
        <v>0.2631625525864264</v>
      </c>
      <c r="H27" s="29">
        <v>0.28478263723479663</v>
      </c>
      <c r="I27" s="29">
        <v>0.28630015613190202</v>
      </c>
      <c r="J27" s="29">
        <v>0.2607369038107335</v>
      </c>
      <c r="K27" s="29">
        <v>0.26857524438400165</v>
      </c>
      <c r="L27" s="29">
        <v>0.28335060617404856</v>
      </c>
      <c r="M27" s="29">
        <v>0.28804733745671512</v>
      </c>
      <c r="N27" s="29">
        <v>0.28583719384802692</v>
      </c>
      <c r="O27" s="29">
        <v>0.2768900310768061</v>
      </c>
      <c r="P27" s="29">
        <v>0.26723895322448399</v>
      </c>
      <c r="Q27" s="29">
        <v>0.28754143729679399</v>
      </c>
      <c r="R27" s="29">
        <v>0.28658752911130969</v>
      </c>
      <c r="S27" s="29">
        <v>0.25917428730679137</v>
      </c>
      <c r="T27" s="29">
        <v>0.26669805947819186</v>
      </c>
      <c r="U27" s="29">
        <v>0.28195770273582632</v>
      </c>
      <c r="V27" s="29">
        <v>0.28527146285326271</v>
      </c>
      <c r="W27" s="29">
        <v>0.28208108941992738</v>
      </c>
      <c r="X27" s="29">
        <v>0.27255297259041072</v>
      </c>
      <c r="Y27" s="29">
        <v>0.26431147602374055</v>
      </c>
      <c r="Z27" s="29">
        <v>0.27965706676497848</v>
      </c>
      <c r="AA27" s="29">
        <v>0.27861447262773431</v>
      </c>
      <c r="AB27" s="29">
        <v>0.25026253010331695</v>
      </c>
      <c r="AC27" s="29">
        <v>0.25200185205481374</v>
      </c>
      <c r="AD27" s="29">
        <v>0.26478851748396831</v>
      </c>
      <c r="AE27" s="29">
        <v>0.26110910176500185</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t="s">
        <v>169</v>
      </c>
      <c r="Z28" s="29" t="s">
        <v>169</v>
      </c>
      <c r="AA28" s="29" t="s">
        <v>169</v>
      </c>
      <c r="AB28" s="29" t="s">
        <v>169</v>
      </c>
      <c r="AC28" s="29" t="s">
        <v>169</v>
      </c>
      <c r="AD28" s="29" t="s">
        <v>169</v>
      </c>
      <c r="AE28" s="29" t="s">
        <v>169</v>
      </c>
    </row>
    <row r="29" spans="1:31" s="27" customFormat="1" x14ac:dyDescent="0.35">
      <c r="A29" s="28" t="s">
        <v>130</v>
      </c>
      <c r="B29" s="28" t="s">
        <v>73</v>
      </c>
      <c r="C29" s="29">
        <v>1.0592275970319582E-2</v>
      </c>
      <c r="D29" s="29">
        <v>3.7495118911719895E-2</v>
      </c>
      <c r="E29" s="29">
        <v>5.1566645897223172E-2</v>
      </c>
      <c r="F29" s="29">
        <v>0.63099068189934837</v>
      </c>
      <c r="G29" s="29">
        <v>0.22850224030731414</v>
      </c>
      <c r="H29" s="29">
        <v>0.23514530696936128</v>
      </c>
      <c r="I29" s="29">
        <v>0.24754692045300308</v>
      </c>
      <c r="J29" s="29">
        <v>0.27291085205567789</v>
      </c>
      <c r="K29" s="29">
        <v>0.24467475923970172</v>
      </c>
      <c r="L29" s="29">
        <v>0.26542581575056146</v>
      </c>
      <c r="M29" s="29">
        <v>0.26347232725841946</v>
      </c>
      <c r="N29" s="29">
        <v>0.27824936580027593</v>
      </c>
      <c r="O29" s="29">
        <v>0.25186516803938913</v>
      </c>
      <c r="P29" s="29">
        <v>0.25626112955068892</v>
      </c>
      <c r="Q29" s="29">
        <v>0.27049822573692994</v>
      </c>
      <c r="R29" s="29">
        <v>0.26386326729939252</v>
      </c>
      <c r="S29" s="29">
        <v>0.25756332316801395</v>
      </c>
      <c r="T29" s="29">
        <v>0.23971897690273827</v>
      </c>
      <c r="U29" s="29">
        <v>0.26000321925162606</v>
      </c>
      <c r="V29" s="29">
        <v>0.24735470923359199</v>
      </c>
      <c r="W29" s="29">
        <v>0.26755777789579394</v>
      </c>
      <c r="X29" s="29">
        <v>0.252258479581143</v>
      </c>
      <c r="Y29" s="29">
        <v>0.25273847361104024</v>
      </c>
      <c r="Z29" s="29">
        <v>0.27683953211983686</v>
      </c>
      <c r="AA29" s="29">
        <v>0.26920436077821019</v>
      </c>
      <c r="AB29" s="29">
        <v>0.26885934095167335</v>
      </c>
      <c r="AC29" s="29">
        <v>0.2539480104208684</v>
      </c>
      <c r="AD29" s="29">
        <v>0.27193717290281272</v>
      </c>
      <c r="AE29" s="29">
        <v>0.27584373729124756</v>
      </c>
    </row>
    <row r="30" spans="1:31" s="27" customFormat="1" x14ac:dyDescent="0.35">
      <c r="A30" s="28" t="s">
        <v>130</v>
      </c>
      <c r="B30" s="28" t="s">
        <v>56</v>
      </c>
      <c r="C30" s="29">
        <v>7.1973550282093041E-2</v>
      </c>
      <c r="D30" s="29">
        <v>8.8302747913708693E-2</v>
      </c>
      <c r="E30" s="29">
        <v>7.4047236261225141E-2</v>
      </c>
      <c r="F30" s="29">
        <v>9.2790729452104925E-2</v>
      </c>
      <c r="G30" s="29">
        <v>8.6184102206376859E-2</v>
      </c>
      <c r="H30" s="29">
        <v>8.566039511352537E-2</v>
      </c>
      <c r="I30" s="29">
        <v>8.1912069950686922E-2</v>
      </c>
      <c r="J30" s="29">
        <v>7.6802136523058076E-2</v>
      </c>
      <c r="K30" s="29">
        <v>6.9909880791666296E-2</v>
      </c>
      <c r="L30" s="29">
        <v>6.9597126898598746E-2</v>
      </c>
      <c r="M30" s="29">
        <v>6.6736950146053076E-2</v>
      </c>
      <c r="N30" s="29">
        <v>6.9176748603879776E-2</v>
      </c>
      <c r="O30" s="29">
        <v>6.8538751964107719E-2</v>
      </c>
      <c r="P30" s="29">
        <v>6.5562373701408425E-2</v>
      </c>
      <c r="Q30" s="29">
        <v>6.8053068077535347E-2</v>
      </c>
      <c r="R30" s="29">
        <v>6.7316132458530839E-2</v>
      </c>
      <c r="S30" s="29">
        <v>6.2657043646788646E-2</v>
      </c>
      <c r="T30" s="29">
        <v>6.0910334151784769E-2</v>
      </c>
      <c r="U30" s="29">
        <v>6.2015289259745698E-2</v>
      </c>
      <c r="V30" s="29">
        <v>5.9055057866536198E-2</v>
      </c>
      <c r="W30" s="29">
        <v>6.0535299510448518E-2</v>
      </c>
      <c r="X30" s="29">
        <v>5.8529865432603204E-2</v>
      </c>
      <c r="Y30" s="29">
        <v>5.8615975630163061E-2</v>
      </c>
      <c r="Z30" s="29">
        <v>6.0553649110551083E-2</v>
      </c>
      <c r="AA30" s="29">
        <v>5.8415058609183675E-2</v>
      </c>
      <c r="AB30" s="29">
        <v>5.5323776828470526E-2</v>
      </c>
      <c r="AC30" s="29">
        <v>5.2741893434517739E-2</v>
      </c>
      <c r="AD30" s="29">
        <v>5.4506162470165133E-2</v>
      </c>
      <c r="AE30" s="29">
        <v>4.967943210340782E-2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0.62176804133414687</v>
      </c>
      <c r="D34" s="29">
        <v>0.56703401745004778</v>
      </c>
      <c r="E34" s="29">
        <v>0.60383180475434262</v>
      </c>
      <c r="F34" s="29">
        <v>0.70756263094000904</v>
      </c>
      <c r="G34" s="29">
        <v>0.70899027570447493</v>
      </c>
      <c r="H34" s="29">
        <v>0.68894982556172513</v>
      </c>
      <c r="I34" s="29">
        <v>0.63091283414233901</v>
      </c>
      <c r="J34" s="29">
        <v>0.70791139094515276</v>
      </c>
      <c r="K34" s="29">
        <v>0.66498867737579426</v>
      </c>
      <c r="L34" s="29">
        <v>0.64124721647732141</v>
      </c>
      <c r="M34" s="29">
        <v>0.62691989494690059</v>
      </c>
      <c r="N34" s="29">
        <v>0.66851566546828334</v>
      </c>
      <c r="O34" s="29">
        <v>0.69709841893206759</v>
      </c>
      <c r="P34" s="29">
        <v>0.66965656274725616</v>
      </c>
      <c r="Q34" s="29">
        <v>0.66443651338276177</v>
      </c>
      <c r="R34" s="29">
        <v>0.66943241592208635</v>
      </c>
      <c r="S34" s="29">
        <v>0.70336065323994645</v>
      </c>
      <c r="T34" s="29">
        <v>0.70894344861372849</v>
      </c>
      <c r="U34" s="29">
        <v>0.66497936063683161</v>
      </c>
      <c r="V34" s="29">
        <v>0.67075681474032567</v>
      </c>
      <c r="W34" s="29">
        <v>0.64546745051709742</v>
      </c>
      <c r="X34" s="29">
        <v>0.68534639527269769</v>
      </c>
      <c r="Y34" s="29">
        <v>0.63748402563762263</v>
      </c>
      <c r="Z34" s="29">
        <v>0.6232432722871396</v>
      </c>
      <c r="AA34" s="29">
        <v>0.61846100185800568</v>
      </c>
      <c r="AB34" s="29">
        <v>0.61907159126482947</v>
      </c>
      <c r="AC34" s="29">
        <v>0.58651513434156977</v>
      </c>
      <c r="AD34" s="29">
        <v>0.56975767646836584</v>
      </c>
      <c r="AE34" s="29">
        <v>0.51044148126558497</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8.3303758271265071E-2</v>
      </c>
      <c r="D36" s="29">
        <v>8.3303758323534524E-2</v>
      </c>
      <c r="E36" s="29">
        <v>9.2980896595538487E-2</v>
      </c>
      <c r="F36" s="29">
        <v>0.10977208384649607</v>
      </c>
      <c r="G36" s="29">
        <v>9.1661977438662695E-2</v>
      </c>
      <c r="H36" s="29">
        <v>9.4566211611551446E-2</v>
      </c>
      <c r="I36" s="29">
        <v>9.7510246283306345E-2</v>
      </c>
      <c r="J36" s="29">
        <v>0.11233818394479796</v>
      </c>
      <c r="K36" s="29">
        <v>9.2748420031067452E-2</v>
      </c>
      <c r="L36" s="29">
        <v>9.8586378737409275E-2</v>
      </c>
      <c r="M36" s="29">
        <v>0.12195655017310124</v>
      </c>
      <c r="N36" s="29">
        <v>0.24900593337713098</v>
      </c>
      <c r="O36" s="29">
        <v>0.2883405473802918</v>
      </c>
      <c r="P36" s="29">
        <v>0.25546782488480069</v>
      </c>
      <c r="Q36" s="29">
        <v>0.24558156888679922</v>
      </c>
      <c r="R36" s="29">
        <v>0.28628886961290406</v>
      </c>
      <c r="S36" s="29">
        <v>0.4000347360114655</v>
      </c>
      <c r="T36" s="29">
        <v>0.37808388444238267</v>
      </c>
      <c r="U36" s="29">
        <v>0.33271297791942461</v>
      </c>
      <c r="V36" s="29">
        <v>0.35156035088843973</v>
      </c>
      <c r="W36" s="29">
        <v>0.37931488092014221</v>
      </c>
      <c r="X36" s="29">
        <v>0.42370020557333649</v>
      </c>
      <c r="Y36" s="29">
        <v>0.40031003087068284</v>
      </c>
      <c r="Z36" s="29">
        <v>0.37780573205445128</v>
      </c>
      <c r="AA36" s="29">
        <v>0.51700643035549287</v>
      </c>
      <c r="AB36" s="29">
        <v>0.60916013600104013</v>
      </c>
      <c r="AC36" s="29">
        <v>0.6108291209979515</v>
      </c>
      <c r="AD36" s="29">
        <v>0.60916013003023217</v>
      </c>
      <c r="AE36" s="29">
        <v>0.60916012649817985</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0.11584317242878887</v>
      </c>
      <c r="P37" s="29">
        <v>0.10224164220482715</v>
      </c>
      <c r="Q37" s="29">
        <v>0.1047684415090237</v>
      </c>
      <c r="R37" s="29">
        <v>0.12325537616873233</v>
      </c>
      <c r="S37" s="29">
        <v>0.30537120841487281</v>
      </c>
      <c r="T37" s="29">
        <v>0.25399146553598606</v>
      </c>
      <c r="U37" s="29">
        <v>0.22907352141769952</v>
      </c>
      <c r="V37" s="29">
        <v>0.23949800228310505</v>
      </c>
      <c r="W37" s="29">
        <v>0.29249400684931509</v>
      </c>
      <c r="X37" s="29">
        <v>0.32646737062404868</v>
      </c>
      <c r="Y37" s="29">
        <v>0.3066101869971733</v>
      </c>
      <c r="Z37" s="29">
        <v>0.27674569199826049</v>
      </c>
      <c r="AA37" s="29">
        <v>0.35738579038921509</v>
      </c>
      <c r="AB37" s="29" t="s">
        <v>169</v>
      </c>
      <c r="AC37" s="29" t="s">
        <v>169</v>
      </c>
      <c r="AD37" s="29" t="s">
        <v>169</v>
      </c>
      <c r="AE37" s="29" t="s">
        <v>169</v>
      </c>
    </row>
    <row r="38" spans="1:31" s="27" customFormat="1" x14ac:dyDescent="0.35">
      <c r="A38" s="28" t="s">
        <v>131</v>
      </c>
      <c r="B38" s="28" t="s">
        <v>66</v>
      </c>
      <c r="C38" s="29">
        <v>2.1762907731478148E-9</v>
      </c>
      <c r="D38" s="29">
        <v>2.2511871907050119E-9</v>
      </c>
      <c r="E38" s="29">
        <v>3.4165275847282979E-5</v>
      </c>
      <c r="F38" s="29">
        <v>1.7781099414449545E-3</v>
      </c>
      <c r="G38" s="29">
        <v>3.510405688945409E-4</v>
      </c>
      <c r="H38" s="29">
        <v>6.5979350667202778E-4</v>
      </c>
      <c r="I38" s="29">
        <v>9.3397613305015639E-4</v>
      </c>
      <c r="J38" s="29">
        <v>3.2809978137752337E-3</v>
      </c>
      <c r="K38" s="29">
        <v>3.6960210602687133E-4</v>
      </c>
      <c r="L38" s="29">
        <v>2.8886430700730896E-4</v>
      </c>
      <c r="M38" s="29">
        <v>2.2330854499862116E-3</v>
      </c>
      <c r="N38" s="29">
        <v>1.5871887758601985E-2</v>
      </c>
      <c r="O38" s="29">
        <v>1.0695661520716415E-2</v>
      </c>
      <c r="P38" s="29">
        <v>7.4418700463805259E-3</v>
      </c>
      <c r="Q38" s="29">
        <v>7.2901895068995101E-3</v>
      </c>
      <c r="R38" s="29">
        <v>1.8500312816406437E-2</v>
      </c>
      <c r="S38" s="29">
        <v>8.9831185228821872E-2</v>
      </c>
      <c r="T38" s="29">
        <v>7.0830084318476358E-2</v>
      </c>
      <c r="U38" s="29">
        <v>0.10074104524091913</v>
      </c>
      <c r="V38" s="29">
        <v>0.10488901004764785</v>
      </c>
      <c r="W38" s="29">
        <v>0.10195324626552174</v>
      </c>
      <c r="X38" s="29">
        <v>0.13661629376107495</v>
      </c>
      <c r="Y38" s="29">
        <v>0.13361038842738562</v>
      </c>
      <c r="Z38" s="29">
        <v>0.13718609524618264</v>
      </c>
      <c r="AA38" s="29">
        <v>0.17022063716845817</v>
      </c>
      <c r="AB38" s="29">
        <v>0.18557532381538067</v>
      </c>
      <c r="AC38" s="29">
        <v>0.16846142530257263</v>
      </c>
      <c r="AD38" s="29">
        <v>0.15586535283214142</v>
      </c>
      <c r="AE38" s="29">
        <v>0.15731669334737472</v>
      </c>
    </row>
    <row r="39" spans="1:31" s="27" customFormat="1" x14ac:dyDescent="0.35">
      <c r="A39" s="28" t="s">
        <v>131</v>
      </c>
      <c r="B39" s="28" t="s">
        <v>65</v>
      </c>
      <c r="C39" s="29">
        <v>0.51157687289659581</v>
      </c>
      <c r="D39" s="29">
        <v>0.50999535827299391</v>
      </c>
      <c r="E39" s="29">
        <v>0.51010604542058124</v>
      </c>
      <c r="F39" s="29">
        <v>0.50578645270744538</v>
      </c>
      <c r="G39" s="29">
        <v>0.50367239335589664</v>
      </c>
      <c r="H39" s="29">
        <v>0.50155833400434646</v>
      </c>
      <c r="I39" s="29">
        <v>0.50145757177186812</v>
      </c>
      <c r="J39" s="29">
        <v>0.49746691696217399</v>
      </c>
      <c r="K39" s="29">
        <v>0.49521617842120685</v>
      </c>
      <c r="L39" s="29">
        <v>0.48346177562179554</v>
      </c>
      <c r="M39" s="29">
        <v>0.49338184437516724</v>
      </c>
      <c r="N39" s="29">
        <v>0.48940898699814933</v>
      </c>
      <c r="O39" s="29">
        <v>0.48728850828641362</v>
      </c>
      <c r="P39" s="29">
        <v>0.48517432908683339</v>
      </c>
      <c r="Q39" s="29">
        <v>0.4840664239216888</v>
      </c>
      <c r="R39" s="29">
        <v>0.4807845428797517</v>
      </c>
      <c r="S39" s="29">
        <v>0.41250351113878342</v>
      </c>
      <c r="T39" s="29">
        <v>0.41342368894423687</v>
      </c>
      <c r="U39" s="29">
        <v>0.41069299155942995</v>
      </c>
      <c r="V39" s="29">
        <v>0.4090115193026152</v>
      </c>
      <c r="W39" s="29">
        <v>0.40918610765186109</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0.36020039088908479</v>
      </c>
      <c r="D40" s="29">
        <v>0.34941079659363733</v>
      </c>
      <c r="E40" s="29">
        <v>0.34765474434152122</v>
      </c>
      <c r="F40" s="29">
        <v>0.3423185512530374</v>
      </c>
      <c r="G40" s="29">
        <v>0.41898674921998202</v>
      </c>
      <c r="H40" s="29">
        <v>0.43005970425007534</v>
      </c>
      <c r="I40" s="29">
        <v>0.45396801180537621</v>
      </c>
      <c r="J40" s="29">
        <v>0.45358955239605159</v>
      </c>
      <c r="K40" s="29">
        <v>0.43031108441323551</v>
      </c>
      <c r="L40" s="29">
        <v>0.44057428800705156</v>
      </c>
      <c r="M40" s="29">
        <v>0.41681290322681136</v>
      </c>
      <c r="N40" s="29">
        <v>0.39674307308046175</v>
      </c>
      <c r="O40" s="29">
        <v>0.35101050630059427</v>
      </c>
      <c r="P40" s="29">
        <v>0.41964058237107343</v>
      </c>
      <c r="Q40" s="29">
        <v>0.41332243464352725</v>
      </c>
      <c r="R40" s="29">
        <v>0.43299306410897626</v>
      </c>
      <c r="S40" s="29">
        <v>0.42855477403617454</v>
      </c>
      <c r="T40" s="29">
        <v>0.42348628782098235</v>
      </c>
      <c r="U40" s="29">
        <v>0.43066403439307738</v>
      </c>
      <c r="V40" s="29">
        <v>0.40288793491589819</v>
      </c>
      <c r="W40" s="29">
        <v>0.37974120066993045</v>
      </c>
      <c r="X40" s="29">
        <v>0.32995846732994449</v>
      </c>
      <c r="Y40" s="29">
        <v>0.38854285437964758</v>
      </c>
      <c r="Z40" s="29">
        <v>0.39005776669938974</v>
      </c>
      <c r="AA40" s="29">
        <v>0.41600098007227415</v>
      </c>
      <c r="AB40" s="29">
        <v>0.41930348736262257</v>
      </c>
      <c r="AC40" s="29">
        <v>0.41654344119526854</v>
      </c>
      <c r="AD40" s="29">
        <v>0.41866701804832446</v>
      </c>
      <c r="AE40" s="29">
        <v>0.36426054308296152</v>
      </c>
    </row>
    <row r="41" spans="1:31" s="27" customFormat="1" x14ac:dyDescent="0.35">
      <c r="A41" s="28" t="s">
        <v>131</v>
      </c>
      <c r="B41" s="28" t="s">
        <v>68</v>
      </c>
      <c r="C41" s="29">
        <v>0.31430043883600661</v>
      </c>
      <c r="D41" s="29">
        <v>0.30433471795869438</v>
      </c>
      <c r="E41" s="29">
        <v>0.31010147674846356</v>
      </c>
      <c r="F41" s="29">
        <v>0.29642742240169423</v>
      </c>
      <c r="G41" s="29">
        <v>0.30069358346310998</v>
      </c>
      <c r="H41" s="29">
        <v>0.31492078892657499</v>
      </c>
      <c r="I41" s="29">
        <v>0.31866008843135701</v>
      </c>
      <c r="J41" s="29">
        <v>0.26615736073606278</v>
      </c>
      <c r="K41" s="29">
        <v>0.28832057781604947</v>
      </c>
      <c r="L41" s="29">
        <v>0.29984936565735681</v>
      </c>
      <c r="M41" s="29">
        <v>0.30464305096675742</v>
      </c>
      <c r="N41" s="29">
        <v>0.30922204563006539</v>
      </c>
      <c r="O41" s="29">
        <v>0.29574753310179763</v>
      </c>
      <c r="P41" s="29">
        <v>0.30044795169854938</v>
      </c>
      <c r="Q41" s="29">
        <v>0.3151548631233565</v>
      </c>
      <c r="R41" s="29">
        <v>0.317639633142762</v>
      </c>
      <c r="S41" s="29">
        <v>0.26489704764718058</v>
      </c>
      <c r="T41" s="29">
        <v>0.28723377180202792</v>
      </c>
      <c r="U41" s="29">
        <v>0.29933727772964097</v>
      </c>
      <c r="V41" s="29">
        <v>0.30247121955953382</v>
      </c>
      <c r="W41" s="29">
        <v>0.30537325772831614</v>
      </c>
      <c r="X41" s="29">
        <v>0.28220760429875347</v>
      </c>
      <c r="Y41" s="29">
        <v>0.28179747921835696</v>
      </c>
      <c r="Z41" s="29">
        <v>0.29097707083127822</v>
      </c>
      <c r="AA41" s="29">
        <v>0.29105274361733646</v>
      </c>
      <c r="AB41" s="29">
        <v>0.25113978204170745</v>
      </c>
      <c r="AC41" s="29">
        <v>0.26453200109640218</v>
      </c>
      <c r="AD41" s="29">
        <v>0.27169894813606904</v>
      </c>
      <c r="AE41" s="29">
        <v>0.26839068017801204</v>
      </c>
    </row>
    <row r="42" spans="1:31" s="27" customFormat="1" x14ac:dyDescent="0.35">
      <c r="A42" s="28" t="s">
        <v>131</v>
      </c>
      <c r="B42" s="28" t="s">
        <v>36</v>
      </c>
      <c r="C42" s="29" t="s">
        <v>169</v>
      </c>
      <c r="D42" s="29">
        <v>0.14728037407406391</v>
      </c>
      <c r="E42" s="29">
        <v>0.14994833232804794</v>
      </c>
      <c r="F42" s="29">
        <v>0.18220030865591894</v>
      </c>
      <c r="G42" s="29">
        <v>0.18451030905713467</v>
      </c>
      <c r="H42" s="29">
        <v>0.17937247805848744</v>
      </c>
      <c r="I42" s="29">
        <v>0.17498456996963471</v>
      </c>
      <c r="J42" s="29">
        <v>0.16978135690644922</v>
      </c>
      <c r="K42" s="29">
        <v>0.16446758277111873</v>
      </c>
      <c r="L42" s="29">
        <v>0.16498448719805936</v>
      </c>
      <c r="M42" s="29">
        <v>0.16223956269880135</v>
      </c>
      <c r="N42" s="29">
        <v>0.16544178192357306</v>
      </c>
      <c r="O42" s="29">
        <v>0.1646441755302506</v>
      </c>
      <c r="P42" s="29">
        <v>0.16372142789897204</v>
      </c>
      <c r="Q42" s="29">
        <v>0.1629809706558219</v>
      </c>
      <c r="R42" s="29">
        <v>0.16354744845936073</v>
      </c>
      <c r="S42" s="29">
        <v>0.15162101011703177</v>
      </c>
      <c r="T42" s="29">
        <v>0.15165609966943039</v>
      </c>
      <c r="U42" s="29">
        <v>0.15579011392957767</v>
      </c>
      <c r="V42" s="29" t="s">
        <v>169</v>
      </c>
      <c r="W42" s="29" t="s">
        <v>169</v>
      </c>
      <c r="X42" s="29" t="s">
        <v>169</v>
      </c>
      <c r="Y42" s="29" t="s">
        <v>169</v>
      </c>
      <c r="Z42" s="29">
        <v>0.15819423034716104</v>
      </c>
      <c r="AA42" s="29">
        <v>0.15344889600168704</v>
      </c>
      <c r="AB42" s="29">
        <v>0.14750482369042456</v>
      </c>
      <c r="AC42" s="29">
        <v>0.14768376611921047</v>
      </c>
      <c r="AD42" s="29">
        <v>0.14608125438248737</v>
      </c>
      <c r="AE42" s="29">
        <v>0.1491129003798059</v>
      </c>
    </row>
    <row r="43" spans="1:31" s="27" customFormat="1" x14ac:dyDescent="0.35">
      <c r="A43" s="28" t="s">
        <v>131</v>
      </c>
      <c r="B43" s="28" t="s">
        <v>73</v>
      </c>
      <c r="C43" s="29">
        <v>5.9573592085235714E-3</v>
      </c>
      <c r="D43" s="29">
        <v>1.4922380437394855E-2</v>
      </c>
      <c r="E43" s="29">
        <v>2.3581910463681608E-2</v>
      </c>
      <c r="F43" s="29">
        <v>0.10121221621339022</v>
      </c>
      <c r="G43" s="29">
        <v>9.8982990435035653E-2</v>
      </c>
      <c r="H43" s="29">
        <v>8.7633115451145549E-2</v>
      </c>
      <c r="I43" s="29">
        <v>8.271829215891012E-2</v>
      </c>
      <c r="J43" s="29">
        <v>0.11520980302363515</v>
      </c>
      <c r="K43" s="29">
        <v>9.2547872863007696E-2</v>
      </c>
      <c r="L43" s="29">
        <v>0.10281219553417849</v>
      </c>
      <c r="M43" s="29">
        <v>0.10724074831027075</v>
      </c>
      <c r="N43" s="29">
        <v>0.14116763145916447</v>
      </c>
      <c r="O43" s="29">
        <v>0.13318039979167404</v>
      </c>
      <c r="P43" s="29">
        <v>0.1248109769512051</v>
      </c>
      <c r="Q43" s="29">
        <v>0.13637117817953887</v>
      </c>
      <c r="R43" s="29">
        <v>0.13095086069378994</v>
      </c>
      <c r="S43" s="29">
        <v>0.19072890252047653</v>
      </c>
      <c r="T43" s="29">
        <v>0.1951187272102394</v>
      </c>
      <c r="U43" s="29">
        <v>0.20359046051220386</v>
      </c>
      <c r="V43" s="29">
        <v>0.19146272034151945</v>
      </c>
      <c r="W43" s="29">
        <v>0.21383909068030399</v>
      </c>
      <c r="X43" s="29">
        <v>0.22443387579178148</v>
      </c>
      <c r="Y43" s="29">
        <v>0.21747360294927787</v>
      </c>
      <c r="Z43" s="29">
        <v>0.22869245888704889</v>
      </c>
      <c r="AA43" s="29">
        <v>0.22046955992219622</v>
      </c>
      <c r="AB43" s="29">
        <v>0.19050252074701698</v>
      </c>
      <c r="AC43" s="29">
        <v>0.19611458201137197</v>
      </c>
      <c r="AD43" s="29">
        <v>0.20712732665198513</v>
      </c>
      <c r="AE43" s="29">
        <v>0.18170012255359388</v>
      </c>
    </row>
    <row r="44" spans="1:31" s="27" customFormat="1" x14ac:dyDescent="0.35">
      <c r="A44" s="28" t="s">
        <v>131</v>
      </c>
      <c r="B44" s="28" t="s">
        <v>56</v>
      </c>
      <c r="C44" s="29">
        <v>6.8012680459113892E-2</v>
      </c>
      <c r="D44" s="29">
        <v>7.8378737337593457E-2</v>
      </c>
      <c r="E44" s="29">
        <v>7.5692127623008462E-2</v>
      </c>
      <c r="F44" s="29">
        <v>9.6006095477915082E-2</v>
      </c>
      <c r="G44" s="29">
        <v>9.7730471610365965E-2</v>
      </c>
      <c r="H44" s="29">
        <v>9.3334483734679799E-2</v>
      </c>
      <c r="I44" s="29">
        <v>8.6478008935581524E-2</v>
      </c>
      <c r="J44" s="29">
        <v>8.2563980116484845E-2</v>
      </c>
      <c r="K44" s="29">
        <v>7.6000716301188168E-2</v>
      </c>
      <c r="L44" s="29">
        <v>7.4807471470364165E-2</v>
      </c>
      <c r="M44" s="29">
        <v>7.0667403928361711E-2</v>
      </c>
      <c r="N44" s="29">
        <v>7.259216090388812E-2</v>
      </c>
      <c r="O44" s="29">
        <v>7.2914425925917264E-2</v>
      </c>
      <c r="P44" s="29">
        <v>7.1763452333315408E-2</v>
      </c>
      <c r="Q44" s="29">
        <v>7.1315537189967956E-2</v>
      </c>
      <c r="R44" s="29">
        <v>7.0561955150620137E-2</v>
      </c>
      <c r="S44" s="29">
        <v>6.5429668566434798E-2</v>
      </c>
      <c r="T44" s="29">
        <v>6.4907554363757336E-2</v>
      </c>
      <c r="U44" s="29">
        <v>6.4467024502029749E-2</v>
      </c>
      <c r="V44" s="29">
        <v>6.3876957797282516E-2</v>
      </c>
      <c r="W44" s="29">
        <v>6.4931103648672397E-2</v>
      </c>
      <c r="X44" s="29">
        <v>6.3903589067218519E-2</v>
      </c>
      <c r="Y44" s="29">
        <v>6.2741685828060417E-2</v>
      </c>
      <c r="Z44" s="29">
        <v>6.2275659420610252E-2</v>
      </c>
      <c r="AA44" s="29">
        <v>5.7326898295884755E-2</v>
      </c>
      <c r="AB44" s="29">
        <v>4.9747716329895109E-2</v>
      </c>
      <c r="AC44" s="29">
        <v>5.047687227307103E-2</v>
      </c>
      <c r="AD44" s="29">
        <v>4.751116228634826E-2</v>
      </c>
      <c r="AE44" s="29">
        <v>3.7128035035098469E-2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0.7082974471168052</v>
      </c>
      <c r="D49" s="29">
        <v>0.67148485953422754</v>
      </c>
      <c r="E49" s="29">
        <v>0.67940930973012648</v>
      </c>
      <c r="F49" s="29">
        <v>0.68385438783652908</v>
      </c>
      <c r="G49" s="29">
        <v>0.71970254396348443</v>
      </c>
      <c r="H49" s="29">
        <v>0.74097612255087786</v>
      </c>
      <c r="I49" s="29">
        <v>0.71813639557264264</v>
      </c>
      <c r="J49" s="29">
        <v>0.70650044161171899</v>
      </c>
      <c r="K49" s="29">
        <v>0.69065531780422662</v>
      </c>
      <c r="L49" s="29">
        <v>0.73275657505516167</v>
      </c>
      <c r="M49" s="29">
        <v>0.71472839403911248</v>
      </c>
      <c r="N49" s="29">
        <v>0.70387828110901485</v>
      </c>
      <c r="O49" s="29">
        <v>0.72018887909113283</v>
      </c>
      <c r="P49" s="29">
        <v>0.70186181746096854</v>
      </c>
      <c r="Q49" s="29">
        <v>0.74078974585076407</v>
      </c>
      <c r="R49" s="29">
        <v>0.69646436578896997</v>
      </c>
      <c r="S49" s="29">
        <v>0.61723230251825112</v>
      </c>
      <c r="T49" s="29">
        <v>0.65320259481037835</v>
      </c>
      <c r="U49" s="29">
        <v>0.5762911642468489</v>
      </c>
      <c r="V49" s="29">
        <v>0.61127775954939434</v>
      </c>
      <c r="W49" s="29">
        <v>0.67882962841440408</v>
      </c>
      <c r="X49" s="29">
        <v>0.67022169018128119</v>
      </c>
      <c r="Y49" s="29">
        <v>0.63447984852213379</v>
      </c>
      <c r="Z49" s="29">
        <v>0.62535618830831452</v>
      </c>
      <c r="AA49" s="29">
        <v>0.61814443031744726</v>
      </c>
      <c r="AB49" s="29">
        <v>0.63507829888168865</v>
      </c>
      <c r="AC49" s="29">
        <v>0.64273237904673952</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1.6749529680365296E-3</v>
      </c>
      <c r="D51" s="29">
        <v>5.508974200913242E-4</v>
      </c>
      <c r="E51" s="29">
        <v>1.8919716894977168E-3</v>
      </c>
      <c r="F51" s="29">
        <v>2.7846381278538814E-3</v>
      </c>
      <c r="G51" s="29">
        <v>7.3939520547944976E-4</v>
      </c>
      <c r="H51" s="29">
        <v>2.7767584474885846E-3</v>
      </c>
      <c r="I51" s="29">
        <v>1.9562968036529681E-3</v>
      </c>
      <c r="J51" s="29">
        <v>4.3531657534246577E-3</v>
      </c>
      <c r="K51" s="29">
        <v>1.781617123287671E-9</v>
      </c>
      <c r="L51" s="29">
        <v>2.0317192922374429E-4</v>
      </c>
      <c r="M51" s="29">
        <v>2.153183333333331E-9</v>
      </c>
      <c r="N51" s="29">
        <v>1.0135842465753424E-2</v>
      </c>
      <c r="O51" s="29">
        <v>5.1686436073059361E-3</v>
      </c>
      <c r="P51" s="29">
        <v>1.8194924657534247E-2</v>
      </c>
      <c r="Q51" s="29">
        <v>1.3948541552511415E-2</v>
      </c>
      <c r="R51" s="29">
        <v>1.1263114840182649E-2</v>
      </c>
      <c r="S51" s="29">
        <v>6.5221205479452052E-2</v>
      </c>
      <c r="T51" s="29">
        <v>5.454890867579909E-2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3.9934298638008884E-4</v>
      </c>
      <c r="D52" s="29">
        <v>2.1429128394616674E-9</v>
      </c>
      <c r="E52" s="29">
        <v>4.1020888388933489E-4</v>
      </c>
      <c r="F52" s="29">
        <v>1.1698274027096252E-4</v>
      </c>
      <c r="G52" s="29">
        <v>2.886599471280942E-9</v>
      </c>
      <c r="H52" s="29">
        <v>2.8142978756875146E-4</v>
      </c>
      <c r="I52" s="29">
        <v>2.6930287354616018E-4</v>
      </c>
      <c r="J52" s="29">
        <v>2.3202040001550106E-5</v>
      </c>
      <c r="K52" s="29">
        <v>3.3481528478731052E-9</v>
      </c>
      <c r="L52" s="29">
        <v>3.3876295061283335E-9</v>
      </c>
      <c r="M52" s="29">
        <v>3.6851177781783227E-9</v>
      </c>
      <c r="N52" s="29">
        <v>2.299477067776068E-3</v>
      </c>
      <c r="O52" s="29">
        <v>1.4289597403467549E-3</v>
      </c>
      <c r="P52" s="29">
        <v>1.3299084525448702E-3</v>
      </c>
      <c r="Q52" s="29">
        <v>1.9963570498099346E-3</v>
      </c>
      <c r="R52" s="29">
        <v>8.4593879134673496E-4</v>
      </c>
      <c r="S52" s="29">
        <v>5.3969515089359148E-3</v>
      </c>
      <c r="T52" s="29">
        <v>1.6574703843455537E-3</v>
      </c>
      <c r="U52" s="29">
        <v>4.1386229208445008E-2</v>
      </c>
      <c r="V52" s="29">
        <v>4.328440723806555E-2</v>
      </c>
      <c r="W52" s="29">
        <v>1.9791824935860416E-2</v>
      </c>
      <c r="X52" s="29">
        <v>1.3020167441858797E-2</v>
      </c>
      <c r="Y52" s="29">
        <v>5.0243637694683665E-2</v>
      </c>
      <c r="Z52" s="29">
        <v>1.7050810284751736E-2</v>
      </c>
      <c r="AA52" s="29">
        <v>1.8744317696094862E-2</v>
      </c>
      <c r="AB52" s="29">
        <v>1.4255448327766693E-2</v>
      </c>
      <c r="AC52" s="29">
        <v>2.2983707906003445E-2</v>
      </c>
      <c r="AD52" s="29">
        <v>0.18219730804674744</v>
      </c>
      <c r="AE52" s="29">
        <v>0.19089103832203327</v>
      </c>
    </row>
    <row r="53" spans="1:31" s="27" customFormat="1" x14ac:dyDescent="0.35">
      <c r="A53" s="28" t="s">
        <v>132</v>
      </c>
      <c r="B53" s="28" t="s">
        <v>65</v>
      </c>
      <c r="C53" s="29">
        <v>0.14064168986811698</v>
      </c>
      <c r="D53" s="29">
        <v>0.1410468482038682</v>
      </c>
      <c r="E53" s="29">
        <v>0.1275337678332211</v>
      </c>
      <c r="F53" s="29">
        <v>0.15740079800642434</v>
      </c>
      <c r="G53" s="29">
        <v>0.16059668625671608</v>
      </c>
      <c r="H53" s="29">
        <v>0.1518942492298764</v>
      </c>
      <c r="I53" s="29">
        <v>0.15397136354563429</v>
      </c>
      <c r="J53" s="29">
        <v>0.19309687901909817</v>
      </c>
      <c r="K53" s="29">
        <v>0.16042886944631354</v>
      </c>
      <c r="L53" s="29">
        <v>0.13702632243122384</v>
      </c>
      <c r="M53" s="29">
        <v>0.13779761076506139</v>
      </c>
      <c r="N53" s="29">
        <v>0.12428576320939333</v>
      </c>
      <c r="O53" s="29">
        <v>0.1524235383086297</v>
      </c>
      <c r="P53" s="29">
        <v>0.15692410718144051</v>
      </c>
      <c r="Q53" s="29">
        <v>0.14845201240428749</v>
      </c>
      <c r="R53" s="29">
        <v>0.14886675155002149</v>
      </c>
      <c r="S53" s="29">
        <v>0.18680343757009307</v>
      </c>
      <c r="T53" s="29">
        <v>0.15509366595261762</v>
      </c>
      <c r="U53" s="29">
        <v>0.13322892372021619</v>
      </c>
      <c r="V53" s="29">
        <v>0.13296717997946339</v>
      </c>
      <c r="W53" s="29">
        <v>0.12058868870135661</v>
      </c>
      <c r="X53" s="29">
        <v>0.14744572758925095</v>
      </c>
      <c r="Y53" s="29">
        <v>0.15258046849438539</v>
      </c>
      <c r="Z53" s="29">
        <v>0.14370070190817774</v>
      </c>
      <c r="AA53" s="29">
        <v>0.14450039313854396</v>
      </c>
      <c r="AB53" s="29">
        <v>0.18109131566113321</v>
      </c>
      <c r="AC53" s="29">
        <v>0.15051938648368896</v>
      </c>
      <c r="AD53" s="29">
        <v>0.1289951676677758</v>
      </c>
      <c r="AE53" s="29">
        <v>0.12914811769874537</v>
      </c>
    </row>
    <row r="54" spans="1:31" s="27" customFormat="1" x14ac:dyDescent="0.35">
      <c r="A54" s="28" t="s">
        <v>132</v>
      </c>
      <c r="B54" s="28" t="s">
        <v>69</v>
      </c>
      <c r="C54" s="29">
        <v>0.35802209831357301</v>
      </c>
      <c r="D54" s="29">
        <v>0.3633892220477043</v>
      </c>
      <c r="E54" s="29">
        <v>0.31252882787093939</v>
      </c>
      <c r="F54" s="29">
        <v>0.32292211964144846</v>
      </c>
      <c r="G54" s="29">
        <v>0.331751705832805</v>
      </c>
      <c r="H54" s="29">
        <v>0.34365880263953608</v>
      </c>
      <c r="I54" s="29">
        <v>0.35709913599623688</v>
      </c>
      <c r="J54" s="29">
        <v>0.3224302730887893</v>
      </c>
      <c r="K54" s="29">
        <v>0.32429142815170336</v>
      </c>
      <c r="L54" s="29">
        <v>0.31305776726758172</v>
      </c>
      <c r="M54" s="29">
        <v>0.34653292492805465</v>
      </c>
      <c r="N54" s="29">
        <v>0.30999201746438332</v>
      </c>
      <c r="O54" s="29">
        <v>0.32001568106382666</v>
      </c>
      <c r="P54" s="29">
        <v>0.32294166011413528</v>
      </c>
      <c r="Q54" s="29">
        <v>0.33793722492525369</v>
      </c>
      <c r="R54" s="29">
        <v>0.34231457322972392</v>
      </c>
      <c r="S54" s="29">
        <v>0.32023102055826252</v>
      </c>
      <c r="T54" s="29">
        <v>0.34177504054125823</v>
      </c>
      <c r="U54" s="29">
        <v>0.32362768706254258</v>
      </c>
      <c r="V54" s="29">
        <v>0.33257133026613939</v>
      </c>
      <c r="W54" s="29">
        <v>0.29032049262018317</v>
      </c>
      <c r="X54" s="29">
        <v>0.28715800067116282</v>
      </c>
      <c r="Y54" s="29">
        <v>0.30327517859850245</v>
      </c>
      <c r="Z54" s="29">
        <v>0.31960760721586995</v>
      </c>
      <c r="AA54" s="29">
        <v>0.32642956809317303</v>
      </c>
      <c r="AB54" s="29">
        <v>0.31285533365391266</v>
      </c>
      <c r="AC54" s="29">
        <v>0.31650100495491296</v>
      </c>
      <c r="AD54" s="29">
        <v>0.30021436067741075</v>
      </c>
      <c r="AE54" s="29">
        <v>0.30449250113223381</v>
      </c>
    </row>
    <row r="55" spans="1:31" s="27" customFormat="1" x14ac:dyDescent="0.35">
      <c r="A55" s="28" t="s">
        <v>132</v>
      </c>
      <c r="B55" s="28" t="s">
        <v>68</v>
      </c>
      <c r="C55" s="29">
        <v>0.27589073027287675</v>
      </c>
      <c r="D55" s="29">
        <v>0.27385117159612032</v>
      </c>
      <c r="E55" s="29">
        <v>0.28404741307299081</v>
      </c>
      <c r="F55" s="29">
        <v>0.27266434071057133</v>
      </c>
      <c r="G55" s="29">
        <v>0.25897690698717246</v>
      </c>
      <c r="H55" s="29">
        <v>0.2720675983573323</v>
      </c>
      <c r="I55" s="29">
        <v>0.27859720615232575</v>
      </c>
      <c r="J55" s="29">
        <v>0.26088861968569715</v>
      </c>
      <c r="K55" s="29">
        <v>0.27047966769613374</v>
      </c>
      <c r="L55" s="29">
        <v>0.27589280486025175</v>
      </c>
      <c r="M55" s="29">
        <v>0.27430594530967167</v>
      </c>
      <c r="N55" s="29">
        <v>0.28475033870850919</v>
      </c>
      <c r="O55" s="29">
        <v>0.2724579011906415</v>
      </c>
      <c r="P55" s="29">
        <v>0.25897716698695461</v>
      </c>
      <c r="Q55" s="29">
        <v>0.27360206079114135</v>
      </c>
      <c r="R55" s="29">
        <v>0.27803664988646049</v>
      </c>
      <c r="S55" s="29">
        <v>0.25974875819580667</v>
      </c>
      <c r="T55" s="29">
        <v>0.26880700776619376</v>
      </c>
      <c r="U55" s="29">
        <v>0.2751065011229023</v>
      </c>
      <c r="V55" s="29">
        <v>0.27300741903374415</v>
      </c>
      <c r="W55" s="29">
        <v>0.28306014389804052</v>
      </c>
      <c r="X55" s="29">
        <v>0.27197831088953561</v>
      </c>
      <c r="Y55" s="29">
        <v>0.25920906084898993</v>
      </c>
      <c r="Z55" s="29">
        <v>0.27655002213572083</v>
      </c>
      <c r="AA55" s="29">
        <v>0.28273539638266471</v>
      </c>
      <c r="AB55" s="29">
        <v>0.26234314857066188</v>
      </c>
      <c r="AC55" s="29">
        <v>0.24446201488665351</v>
      </c>
      <c r="AD55" s="29">
        <v>0.20608886239183613</v>
      </c>
      <c r="AE55" s="29">
        <v>0.21075296249921435</v>
      </c>
    </row>
    <row r="56" spans="1:31" s="27" customFormat="1" x14ac:dyDescent="0.35">
      <c r="A56" s="28" t="s">
        <v>132</v>
      </c>
      <c r="B56" s="28" t="s">
        <v>36</v>
      </c>
      <c r="C56" s="29">
        <v>0.23411816997874207</v>
      </c>
      <c r="D56" s="29">
        <v>5.1040876810445571E-2</v>
      </c>
      <c r="E56" s="29">
        <v>4.9640352425604412E-2</v>
      </c>
      <c r="F56" s="29">
        <v>5.6032100111668322E-2</v>
      </c>
      <c r="G56" s="29">
        <v>5.0014257895730989E-2</v>
      </c>
      <c r="H56" s="29">
        <v>5.1388280417182526E-2</v>
      </c>
      <c r="I56" s="29">
        <v>5.170247645626172E-2</v>
      </c>
      <c r="J56" s="29">
        <v>4.7262071072984822E-2</v>
      </c>
      <c r="K56" s="29">
        <v>4.4400798791910737E-2</v>
      </c>
      <c r="L56" s="29">
        <v>4.5114053297135144E-2</v>
      </c>
      <c r="M56" s="29">
        <v>4.3634658650064523E-2</v>
      </c>
      <c r="N56" s="29">
        <v>4.4965253859666141E-2</v>
      </c>
      <c r="O56" s="29">
        <v>4.0992324669006854E-2</v>
      </c>
      <c r="P56" s="29">
        <v>3.6498232625920342E-2</v>
      </c>
      <c r="Q56" s="29">
        <v>4.1502758691862873E-2</v>
      </c>
      <c r="R56" s="29">
        <v>4.1665639733971888E-2</v>
      </c>
      <c r="S56" s="29">
        <v>3.7163799434458349E-2</v>
      </c>
      <c r="T56" s="29">
        <v>3.6714949032527845E-2</v>
      </c>
      <c r="U56" s="29">
        <v>4.0116372081277697E-2</v>
      </c>
      <c r="V56" s="29">
        <v>3.6750084727401648E-2</v>
      </c>
      <c r="W56" s="29">
        <v>1.4926679063471233E-2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v>0.29238131853452176</v>
      </c>
      <c r="X57" s="29">
        <v>0.27634062667811432</v>
      </c>
      <c r="Y57" s="29">
        <v>0.25689398235814381</v>
      </c>
      <c r="Z57" s="29">
        <v>0.28026765450949437</v>
      </c>
      <c r="AA57" s="29">
        <v>0.27344966981601659</v>
      </c>
      <c r="AB57" s="29">
        <v>0.27089516636962341</v>
      </c>
      <c r="AC57" s="29">
        <v>0.27152912060220169</v>
      </c>
      <c r="AD57" s="29">
        <v>0.27564590483211138</v>
      </c>
      <c r="AE57" s="29">
        <v>0.26765400474253948</v>
      </c>
    </row>
    <row r="58" spans="1:31" s="27" customFormat="1" x14ac:dyDescent="0.35">
      <c r="A58" s="28" t="s">
        <v>132</v>
      </c>
      <c r="B58" s="28" t="s">
        <v>56</v>
      </c>
      <c r="C58" s="29">
        <v>8.4380283503274048E-2</v>
      </c>
      <c r="D58" s="29">
        <v>9.3054516235725956E-2</v>
      </c>
      <c r="E58" s="29">
        <v>8.7481978038499192E-2</v>
      </c>
      <c r="F58" s="29">
        <v>9.9019054065087625E-2</v>
      </c>
      <c r="G58" s="29">
        <v>9.2098469132841337E-2</v>
      </c>
      <c r="H58" s="29">
        <v>9.1456701597871018E-2</v>
      </c>
      <c r="I58" s="29">
        <v>8.2784386229723228E-2</v>
      </c>
      <c r="J58" s="29">
        <v>7.5527340390702219E-2</v>
      </c>
      <c r="K58" s="29">
        <v>6.7526180448339052E-2</v>
      </c>
      <c r="L58" s="29">
        <v>6.7348416076882495E-2</v>
      </c>
      <c r="M58" s="29">
        <v>6.390886779351912E-2</v>
      </c>
      <c r="N58" s="29">
        <v>6.6859584387273699E-2</v>
      </c>
      <c r="O58" s="29">
        <v>6.5304182554492565E-2</v>
      </c>
      <c r="P58" s="29">
        <v>6.1237176303657416E-2</v>
      </c>
      <c r="Q58" s="29">
        <v>6.4900449496412008E-2</v>
      </c>
      <c r="R58" s="29">
        <v>6.5497168353267868E-2</v>
      </c>
      <c r="S58" s="29">
        <v>5.999608514778762E-2</v>
      </c>
      <c r="T58" s="29">
        <v>5.8813546748233768E-2</v>
      </c>
      <c r="U58" s="29">
        <v>6.0028742466196855E-2</v>
      </c>
      <c r="V58" s="29">
        <v>5.6376186158167613E-2</v>
      </c>
      <c r="W58" s="29">
        <v>5.8113283116667934E-2</v>
      </c>
      <c r="X58" s="29">
        <v>5.4846471474010179E-2</v>
      </c>
      <c r="Y58" s="29">
        <v>5.1525131548272769E-2</v>
      </c>
      <c r="Z58" s="29">
        <v>5.6207310817159635E-2</v>
      </c>
      <c r="AA58" s="29">
        <v>5.3656166386266281E-2</v>
      </c>
      <c r="AB58" s="29">
        <v>4.9896985843272228E-2</v>
      </c>
      <c r="AC58" s="29">
        <v>4.9162398852570163E-2</v>
      </c>
      <c r="AD58" s="29">
        <v>5.041456457240584E-2</v>
      </c>
      <c r="AE58" s="29">
        <v>4.3462730358950333E-2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0.17949788267695141</v>
      </c>
      <c r="D64" s="29">
        <v>0.17949788265726924</v>
      </c>
      <c r="E64" s="29">
        <v>0.12113424253484777</v>
      </c>
      <c r="F64" s="29">
        <v>9.7000001094103422E-2</v>
      </c>
      <c r="G64" s="29">
        <v>9.7000001154779206E-2</v>
      </c>
      <c r="H64" s="29">
        <v>9.7000001127490479E-2</v>
      </c>
      <c r="I64" s="29">
        <v>9.726576069042607E-2</v>
      </c>
      <c r="J64" s="29">
        <v>9.7000001893069968E-2</v>
      </c>
      <c r="K64" s="29">
        <v>9.7000001860321011E-2</v>
      </c>
      <c r="L64" s="29">
        <v>9.7000001991150483E-2</v>
      </c>
      <c r="M64" s="29">
        <v>9.7265762130911246E-2</v>
      </c>
      <c r="N64" s="29">
        <v>0.21290585629087447</v>
      </c>
      <c r="O64" s="29">
        <v>0.21501306731958292</v>
      </c>
      <c r="P64" s="29">
        <v>0.27656961497055832</v>
      </c>
      <c r="Q64" s="29">
        <v>0.1962199199671798</v>
      </c>
      <c r="R64" s="29">
        <v>0.19977880182206736</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9.3081021689497709E-2</v>
      </c>
      <c r="D65" s="29">
        <v>9.5853424657534256E-2</v>
      </c>
      <c r="E65" s="29">
        <v>9.161087328767123E-2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3.7331232876712327E-2</v>
      </c>
      <c r="O65" s="29">
        <v>2.8147398687214612E-2</v>
      </c>
      <c r="P65" s="29">
        <v>9.2259768835616429E-2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3.4999541301057417E-3</v>
      </c>
      <c r="D66" s="29">
        <v>1.8123078407370704E-3</v>
      </c>
      <c r="E66" s="29">
        <v>7.2321111678388186E-3</v>
      </c>
      <c r="F66" s="29">
        <v>9.8821351538908595E-4</v>
      </c>
      <c r="G66" s="29">
        <v>3.075836710690108E-4</v>
      </c>
      <c r="H66" s="29">
        <v>1.2155139324385596E-3</v>
      </c>
      <c r="I66" s="29">
        <v>5.6230288048872152E-4</v>
      </c>
      <c r="J66" s="29">
        <v>1.3251343372471774E-3</v>
      </c>
      <c r="K66" s="29">
        <v>7.8775234565474362E-9</v>
      </c>
      <c r="L66" s="29">
        <v>1.8540882834759684E-4</v>
      </c>
      <c r="M66" s="29">
        <v>1.3355886930535669E-4</v>
      </c>
      <c r="N66" s="29">
        <v>3.895458229091138E-2</v>
      </c>
      <c r="O66" s="29">
        <v>2.8690380325616816E-2</v>
      </c>
      <c r="P66" s="29">
        <v>6.3585100549591128E-2</v>
      </c>
      <c r="Q66" s="29">
        <v>4.2761869807659697E-2</v>
      </c>
      <c r="R66" s="29">
        <v>3.8407012602234759E-2</v>
      </c>
      <c r="S66" s="29">
        <v>0.12290027438420638</v>
      </c>
      <c r="T66" s="29">
        <v>0.12893837018012419</v>
      </c>
      <c r="U66" s="29">
        <v>0.15011443232930075</v>
      </c>
      <c r="V66" s="29">
        <v>0.14316947595648599</v>
      </c>
      <c r="W66" s="29">
        <v>0.13359152987042416</v>
      </c>
      <c r="X66" s="29">
        <v>0.15641549733526419</v>
      </c>
      <c r="Y66" s="29">
        <v>0.19957193678132593</v>
      </c>
      <c r="Z66" s="29">
        <v>7.3584360943778598E-2</v>
      </c>
      <c r="AA66" s="29">
        <v>8.6189428662746079E-2</v>
      </c>
      <c r="AB66" s="29">
        <v>9.1110585241075112E-2</v>
      </c>
      <c r="AC66" s="29">
        <v>0.1328723687446329</v>
      </c>
      <c r="AD66" s="29">
        <v>0.16624290896684879</v>
      </c>
      <c r="AE66" s="29">
        <v>0.16292950662227976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0.34725887118341853</v>
      </c>
      <c r="D68" s="29">
        <v>0.34267683402579074</v>
      </c>
      <c r="E68" s="29">
        <v>0.30312204928443193</v>
      </c>
      <c r="F68" s="29">
        <v>0.33675978045378474</v>
      </c>
      <c r="G68" s="29">
        <v>0.32883979298681476</v>
      </c>
      <c r="H68" s="29">
        <v>0.36116420763609791</v>
      </c>
      <c r="I68" s="29">
        <v>0.36569487411291435</v>
      </c>
      <c r="J68" s="29">
        <v>0.34355547735799702</v>
      </c>
      <c r="K68" s="29">
        <v>0.33445424433906107</v>
      </c>
      <c r="L68" s="29">
        <v>0.33799996921958081</v>
      </c>
      <c r="M68" s="29">
        <v>0.35510364485537887</v>
      </c>
      <c r="N68" s="29">
        <v>0.32317610873320624</v>
      </c>
      <c r="O68" s="29">
        <v>0.32875223392361852</v>
      </c>
      <c r="P68" s="29">
        <v>0.31439327096761188</v>
      </c>
      <c r="Q68" s="29">
        <v>0.35536582380728365</v>
      </c>
      <c r="R68" s="29">
        <v>0.35653189092422033</v>
      </c>
      <c r="S68" s="29">
        <v>0.34262124394881777</v>
      </c>
      <c r="T68" s="29">
        <v>0.35001421736085336</v>
      </c>
      <c r="U68" s="29">
        <v>0.34751715215200168</v>
      </c>
      <c r="V68" s="29">
        <v>0.3682135611903839</v>
      </c>
      <c r="W68" s="29">
        <v>0.32520212186798442</v>
      </c>
      <c r="X68" s="29">
        <v>0.31511627548831761</v>
      </c>
      <c r="Y68" s="29">
        <v>0.29804457501755638</v>
      </c>
      <c r="Z68" s="29">
        <v>0.33191552840529959</v>
      </c>
      <c r="AA68" s="29">
        <v>0.3370256249420619</v>
      </c>
      <c r="AB68" s="29">
        <v>0.32420075731399495</v>
      </c>
      <c r="AC68" s="29">
        <v>0.32816516353339487</v>
      </c>
      <c r="AD68" s="29">
        <v>0.30283171110650342</v>
      </c>
      <c r="AE68" s="29">
        <v>0.31648634891968003</v>
      </c>
    </row>
    <row r="69" spans="1:31" s="27" customFormat="1" x14ac:dyDescent="0.35">
      <c r="A69" s="28" t="s">
        <v>133</v>
      </c>
      <c r="B69" s="28" t="s">
        <v>68</v>
      </c>
      <c r="C69" s="29">
        <v>0.30629108909660158</v>
      </c>
      <c r="D69" s="29">
        <v>0.29094104396639531</v>
      </c>
      <c r="E69" s="29">
        <v>0.29194089674367191</v>
      </c>
      <c r="F69" s="29">
        <v>0.28184704641838809</v>
      </c>
      <c r="G69" s="29">
        <v>0.2750856160845937</v>
      </c>
      <c r="H69" s="29">
        <v>0.28162997679242119</v>
      </c>
      <c r="I69" s="29">
        <v>0.29034648710830274</v>
      </c>
      <c r="J69" s="29">
        <v>0.27606678452569666</v>
      </c>
      <c r="K69" s="29">
        <v>0.28770118148387097</v>
      </c>
      <c r="L69" s="29">
        <v>0.29025708999980421</v>
      </c>
      <c r="M69" s="29">
        <v>0.29150712761599912</v>
      </c>
      <c r="N69" s="29">
        <v>0.29610058878097051</v>
      </c>
      <c r="O69" s="29">
        <v>0.28180360145613259</v>
      </c>
      <c r="P69" s="29">
        <v>0.27512055690238713</v>
      </c>
      <c r="Q69" s="29">
        <v>0.28205445471140439</v>
      </c>
      <c r="R69" s="29">
        <v>0.28985986811082037</v>
      </c>
      <c r="S69" s="29">
        <v>0.27535558471084481</v>
      </c>
      <c r="T69" s="29">
        <v>0.28713501165357969</v>
      </c>
      <c r="U69" s="29">
        <v>0.29028464489633038</v>
      </c>
      <c r="V69" s="29">
        <v>0.2907949088018924</v>
      </c>
      <c r="W69" s="29">
        <v>0.29358444544565088</v>
      </c>
      <c r="X69" s="29">
        <v>0.28084231896082734</v>
      </c>
      <c r="Y69" s="29">
        <v>0.23952209280751532</v>
      </c>
      <c r="Z69" s="29">
        <v>0.22554116241503641</v>
      </c>
      <c r="AA69" s="29">
        <v>0.23234399914044171</v>
      </c>
      <c r="AB69" s="29">
        <v>0.21052156162336982</v>
      </c>
      <c r="AC69" s="29">
        <v>0.21040815702103352</v>
      </c>
      <c r="AD69" s="29">
        <v>0.20322041113904676</v>
      </c>
      <c r="AE69" s="29">
        <v>0.15870272092402085</v>
      </c>
    </row>
    <row r="70" spans="1:31" s="27" customFormat="1" x14ac:dyDescent="0.35">
      <c r="A70" s="28" t="s">
        <v>133</v>
      </c>
      <c r="B70" s="28" t="s">
        <v>36</v>
      </c>
      <c r="C70" s="29">
        <v>5.7313510707498613E-2</v>
      </c>
      <c r="D70" s="29">
        <v>5.6684673839025437E-2</v>
      </c>
      <c r="E70" s="29">
        <v>5.9185655864076182E-2</v>
      </c>
      <c r="F70" s="29">
        <v>6.098522379739503E-2</v>
      </c>
      <c r="G70" s="29">
        <v>5.5966576644238153E-2</v>
      </c>
      <c r="H70" s="29">
        <v>5.4787195557893978E-2</v>
      </c>
      <c r="I70" s="29">
        <v>5.2866742874209213E-2</v>
      </c>
      <c r="J70" s="29">
        <v>5.0901864859307831E-2</v>
      </c>
      <c r="K70" s="29">
        <v>4.7973586772705704E-2</v>
      </c>
      <c r="L70" s="29">
        <v>5.5186450560322245E-2</v>
      </c>
      <c r="M70" s="29">
        <v>5.3237680294142137E-2</v>
      </c>
      <c r="N70" s="29">
        <v>5.4486392063659489E-2</v>
      </c>
      <c r="O70" s="29">
        <v>5.2995171169210702E-2</v>
      </c>
      <c r="P70" s="29">
        <v>4.6312866440547946E-2</v>
      </c>
      <c r="Q70" s="29">
        <v>4.9161120120129298E-2</v>
      </c>
      <c r="R70" s="29">
        <v>4.9070423436270924E-2</v>
      </c>
      <c r="S70" s="29">
        <v>4.7360259811580971E-2</v>
      </c>
      <c r="T70" s="29">
        <v>4.6730904397323622E-2</v>
      </c>
      <c r="U70" s="29">
        <v>4.8927349820218222E-2</v>
      </c>
      <c r="V70" s="29">
        <v>4.5320332406754808E-2</v>
      </c>
      <c r="W70" s="29">
        <v>4.726189228530784E-2</v>
      </c>
      <c r="X70" s="29">
        <v>4.5457570439155014E-2</v>
      </c>
      <c r="Y70" s="29">
        <v>4.4312013939747284E-2</v>
      </c>
      <c r="Z70" s="29">
        <v>7.7442386933128354E-2</v>
      </c>
      <c r="AA70" s="29">
        <v>7.6457441814920063E-2</v>
      </c>
      <c r="AB70" s="29">
        <v>7.4086351727610508E-2</v>
      </c>
      <c r="AC70" s="29">
        <v>7.2929493889133293E-2</v>
      </c>
      <c r="AD70" s="29">
        <v>7.4218856089692725E-2</v>
      </c>
      <c r="AE70" s="29">
        <v>7.2724287367804188E-2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9.4184327540740118E-2</v>
      </c>
      <c r="D72" s="29">
        <v>9.8247662754635784E-2</v>
      </c>
      <c r="E72" s="29">
        <v>9.8729378611735474E-2</v>
      </c>
      <c r="F72" s="29">
        <v>9.9513339971165266E-2</v>
      </c>
      <c r="G72" s="29">
        <v>9.318257813807157E-2</v>
      </c>
      <c r="H72" s="29">
        <v>9.1254894581313542E-2</v>
      </c>
      <c r="I72" s="29">
        <v>8.3167978050540478E-2</v>
      </c>
      <c r="J72" s="29">
        <v>7.9639187921618892E-2</v>
      </c>
      <c r="K72" s="29">
        <v>7.0153249667390241E-2</v>
      </c>
      <c r="L72" s="29">
        <v>7.0934550478755728E-2</v>
      </c>
      <c r="M72" s="29">
        <v>6.8296717348377431E-2</v>
      </c>
      <c r="N72" s="29">
        <v>7.0016393833531004E-2</v>
      </c>
      <c r="O72" s="29">
        <v>6.9816340425367482E-2</v>
      </c>
      <c r="P72" s="29">
        <v>6.5770913423911323E-2</v>
      </c>
      <c r="Q72" s="29">
        <v>6.934532769471502E-2</v>
      </c>
      <c r="R72" s="29">
        <v>6.7997743572082381E-2</v>
      </c>
      <c r="S72" s="29">
        <v>6.5956107374386522E-2</v>
      </c>
      <c r="T72" s="29">
        <v>6.4934612164306266E-2</v>
      </c>
      <c r="U72" s="29">
        <v>6.4707201660303387E-2</v>
      </c>
      <c r="V72" s="29">
        <v>6.147022950378335E-2</v>
      </c>
      <c r="W72" s="29">
        <v>6.1928683358630429E-2</v>
      </c>
      <c r="X72" s="29">
        <v>5.9572014470679176E-2</v>
      </c>
      <c r="Y72" s="29">
        <v>5.8231661856349398E-2</v>
      </c>
      <c r="Z72" s="29">
        <v>5.8166726950239417E-2</v>
      </c>
      <c r="AA72" s="29">
        <v>5.6319315195932244E-2</v>
      </c>
      <c r="AB72" s="29">
        <v>5.3117748440059918E-2</v>
      </c>
      <c r="AC72" s="29">
        <v>5.0587950128386974E-2</v>
      </c>
      <c r="AD72" s="29">
        <v>5.0157310672832786E-2</v>
      </c>
      <c r="AE72" s="29">
        <v>4.4716744099457501E-2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9.6743523884791005E-9</v>
      </c>
      <c r="D78" s="29">
        <v>9.5705660563751306E-9</v>
      </c>
      <c r="E78" s="29">
        <v>9.7776810019318563E-9</v>
      </c>
      <c r="F78" s="29">
        <v>9.7847953986652619E-9</v>
      </c>
      <c r="G78" s="29">
        <v>9.7064739199157016E-9</v>
      </c>
      <c r="H78" s="29">
        <v>9.791697949596066E-9</v>
      </c>
      <c r="I78" s="29">
        <v>1.0175836406743941E-8</v>
      </c>
      <c r="J78" s="29">
        <v>1.0566421891464699E-8</v>
      </c>
      <c r="K78" s="29">
        <v>1.0991624407270811E-8</v>
      </c>
      <c r="L78" s="29">
        <v>1.1259923823322796E-8</v>
      </c>
      <c r="M78" s="29">
        <v>1.1266455369687335E-8</v>
      </c>
      <c r="N78" s="29">
        <v>1.1650051589392287E-8</v>
      </c>
      <c r="O78" s="29">
        <v>1.2089210682297155E-8</v>
      </c>
      <c r="P78" s="29">
        <v>1.245712921496312E-8</v>
      </c>
      <c r="Q78" s="29">
        <v>1.2942695161573587E-8</v>
      </c>
      <c r="R78" s="29">
        <v>1.3407561687741482E-8</v>
      </c>
      <c r="S78" s="29">
        <v>1.4042493743414121E-8</v>
      </c>
      <c r="T78" s="29">
        <v>1.4630777463119074E-8</v>
      </c>
      <c r="U78" s="29">
        <v>1.6089200254653967E-8</v>
      </c>
      <c r="V78" s="29">
        <v>1.6192123287671232E-8</v>
      </c>
      <c r="W78" s="29">
        <v>1.7413209079733E-8</v>
      </c>
      <c r="X78" s="29">
        <v>1.7667264884088518E-8</v>
      </c>
      <c r="Y78" s="29">
        <v>1.8459430979978873E-8</v>
      </c>
      <c r="Z78" s="29">
        <v>1.9283334430979984E-8</v>
      </c>
      <c r="AA78" s="29">
        <v>2.0085649367755477E-8</v>
      </c>
      <c r="AB78" s="29">
        <v>2.1093371311907271E-8</v>
      </c>
      <c r="AC78" s="29">
        <v>2.214946434843695E-8</v>
      </c>
      <c r="AD78" s="29">
        <v>2.3415120082543023E-8</v>
      </c>
      <c r="AE78" s="29">
        <v>2.4161240450474181E-8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9.0250259093940782E-9</v>
      </c>
      <c r="D80" s="29">
        <v>8.7275248191472984E-9</v>
      </c>
      <c r="E80" s="29">
        <v>9.1418330254989407E-9</v>
      </c>
      <c r="F80" s="29">
        <v>9.2846617669693644E-9</v>
      </c>
      <c r="G80" s="29">
        <v>9.0889786952952574E-9</v>
      </c>
      <c r="H80" s="29">
        <v>9.5504618798419703E-9</v>
      </c>
      <c r="I80" s="29">
        <v>9.9509581986557827E-9</v>
      </c>
      <c r="J80" s="29">
        <v>1.0352235775486122E-8</v>
      </c>
      <c r="K80" s="29">
        <v>1.0803697475758029E-8</v>
      </c>
      <c r="L80" s="29">
        <v>1.1113750128264314E-8</v>
      </c>
      <c r="M80" s="29">
        <v>1.0996496780565389E-8</v>
      </c>
      <c r="N80" s="29">
        <v>1.146260748550613E-8</v>
      </c>
      <c r="O80" s="29">
        <v>1.1856480875788819E-8</v>
      </c>
      <c r="P80" s="29">
        <v>1.225422066594838E-8</v>
      </c>
      <c r="Q80" s="29">
        <v>1.2710250692627369E-8</v>
      </c>
      <c r="R80" s="29">
        <v>1.3134283066543533E-8</v>
      </c>
      <c r="S80" s="29">
        <v>1.3818259004155759E-8</v>
      </c>
      <c r="T80" s="29">
        <v>1.4227651480170328E-8</v>
      </c>
      <c r="U80" s="29">
        <v>1.5113155430711602E-8</v>
      </c>
      <c r="V80" s="29">
        <v>3.9221234451267502E-8</v>
      </c>
      <c r="W80" s="29">
        <v>1.1339730797315383E-4</v>
      </c>
      <c r="X80" s="29">
        <v>4.2625468430168471E-8</v>
      </c>
      <c r="Y80" s="29">
        <v>4.4690998661628088E-8</v>
      </c>
      <c r="Z80" s="29">
        <v>4.6461822153991495E-8</v>
      </c>
      <c r="AA80" s="29">
        <v>4.8030129703983633E-8</v>
      </c>
      <c r="AB80" s="29">
        <v>5.0679519563848197E-8</v>
      </c>
      <c r="AC80" s="29">
        <v>5.3300741812313029E-8</v>
      </c>
      <c r="AD80" s="29">
        <v>4.4721132071327347E-4</v>
      </c>
      <c r="AE80" s="29">
        <v>5.7903958431743036E-8</v>
      </c>
    </row>
    <row r="81" spans="1:31" s="27" customFormat="1" x14ac:dyDescent="0.35">
      <c r="A81" s="28" t="s">
        <v>134</v>
      </c>
      <c r="B81" s="28" t="s">
        <v>65</v>
      </c>
      <c r="C81" s="29">
        <v>0.36561210177157488</v>
      </c>
      <c r="D81" s="29">
        <v>0.37490746359178234</v>
      </c>
      <c r="E81" s="29">
        <v>0.39505748332820873</v>
      </c>
      <c r="F81" s="29">
        <v>0.45751817766640257</v>
      </c>
      <c r="G81" s="29">
        <v>0.48654226241755777</v>
      </c>
      <c r="H81" s="29">
        <v>0.43530532671150335</v>
      </c>
      <c r="I81" s="29">
        <v>0.44559695504288799</v>
      </c>
      <c r="J81" s="29">
        <v>0.45121902085157739</v>
      </c>
      <c r="K81" s="29">
        <v>0.40771199362291849</v>
      </c>
      <c r="L81" s="29">
        <v>0.38779190272213493</v>
      </c>
      <c r="M81" s="29">
        <v>0.35924065737233979</v>
      </c>
      <c r="N81" s="29">
        <v>0.36190320149109362</v>
      </c>
      <c r="O81" s="29">
        <v>0.34438228443632157</v>
      </c>
      <c r="P81" s="29">
        <v>0.31534399291148602</v>
      </c>
      <c r="Q81" s="29">
        <v>0.29030899286065942</v>
      </c>
      <c r="R81" s="29">
        <v>0.26326162670809966</v>
      </c>
      <c r="S81" s="29">
        <v>0.27601021695219369</v>
      </c>
      <c r="T81" s="29">
        <v>0.26674104322999459</v>
      </c>
      <c r="U81" s="29">
        <v>0.26825040563250363</v>
      </c>
      <c r="V81" s="29">
        <v>0.23250019394076496</v>
      </c>
      <c r="W81" s="29">
        <v>0.25600449369014849</v>
      </c>
      <c r="X81" s="29">
        <v>0.24672134728745637</v>
      </c>
      <c r="Y81" s="29">
        <v>0.22741425125922463</v>
      </c>
      <c r="Z81" s="29">
        <v>0.22268792184966343</v>
      </c>
      <c r="AA81" s="29">
        <v>0.21114448542274167</v>
      </c>
      <c r="AB81" s="29">
        <v>0.23440651854647113</v>
      </c>
      <c r="AC81" s="29">
        <v>0.22073626221436352</v>
      </c>
      <c r="AD81" s="29">
        <v>0.22763586652744561</v>
      </c>
      <c r="AE81" s="29">
        <v>0.20125227749702901</v>
      </c>
    </row>
    <row r="82" spans="1:31" s="27" customFormat="1" x14ac:dyDescent="0.35">
      <c r="A82" s="28" t="s">
        <v>134</v>
      </c>
      <c r="B82" s="28" t="s">
        <v>69</v>
      </c>
      <c r="C82" s="29">
        <v>0.26664340799597869</v>
      </c>
      <c r="D82" s="29">
        <v>0.32224457601145856</v>
      </c>
      <c r="E82" s="29">
        <v>0.32490062711272705</v>
      </c>
      <c r="F82" s="29">
        <v>0.34763789327386901</v>
      </c>
      <c r="G82" s="29">
        <v>0.37948418935812034</v>
      </c>
      <c r="H82" s="29">
        <v>0.39420237990885409</v>
      </c>
      <c r="I82" s="29">
        <v>0.41072362293468512</v>
      </c>
      <c r="J82" s="29">
        <v>0.39166225641256242</v>
      </c>
      <c r="K82" s="29">
        <v>0.39286815274334819</v>
      </c>
      <c r="L82" s="29">
        <v>0.38120625312932577</v>
      </c>
      <c r="M82" s="29">
        <v>0.42172983055159735</v>
      </c>
      <c r="N82" s="29">
        <v>0.39056556658453689</v>
      </c>
      <c r="O82" s="29">
        <v>0.38493806455286589</v>
      </c>
      <c r="P82" s="29">
        <v>0.40129306225070577</v>
      </c>
      <c r="Q82" s="29">
        <v>0.39668232430178202</v>
      </c>
      <c r="R82" s="29">
        <v>0.39968087190917989</v>
      </c>
      <c r="S82" s="29">
        <v>0.36777015392530427</v>
      </c>
      <c r="T82" s="29">
        <v>0.35540564147482462</v>
      </c>
      <c r="U82" s="29">
        <v>0.33416163402949711</v>
      </c>
      <c r="V82" s="29">
        <v>0.345969236522848</v>
      </c>
      <c r="W82" s="29">
        <v>0.32833399140919911</v>
      </c>
      <c r="X82" s="29">
        <v>0.32641668469023999</v>
      </c>
      <c r="Y82" s="29">
        <v>0.33866567201523379</v>
      </c>
      <c r="Z82" s="29">
        <v>0.34782403767743281</v>
      </c>
      <c r="AA82" s="29">
        <v>0.3575709859416118</v>
      </c>
      <c r="AB82" s="29">
        <v>0.33699466101752118</v>
      </c>
      <c r="AC82" s="29">
        <v>0.33614281048680844</v>
      </c>
      <c r="AD82" s="29">
        <v>0.31618668682361145</v>
      </c>
      <c r="AE82" s="29">
        <v>0.32393678533733061</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1.6221979735548418E-2</v>
      </c>
      <c r="D86" s="29">
        <v>3.335844668573567E-2</v>
      </c>
      <c r="E86" s="29">
        <v>1.4563226161818543E-2</v>
      </c>
      <c r="F86" s="29">
        <v>1.9614751245220045E-2</v>
      </c>
      <c r="G86" s="29">
        <v>2.3213015209064883E-2</v>
      </c>
      <c r="H86" s="29">
        <v>2.601126388092594E-2</v>
      </c>
      <c r="I86" s="29">
        <v>2.4150715463371577E-2</v>
      </c>
      <c r="J86" s="29">
        <v>2.3823024719790916E-2</v>
      </c>
      <c r="K86" s="29">
        <v>2.913440215996076E-2</v>
      </c>
      <c r="L86" s="29">
        <v>3.1331659355376941E-2</v>
      </c>
      <c r="M86" s="29">
        <v>4.1404808871860245E-2</v>
      </c>
      <c r="N86" s="29">
        <v>4.5867980679631583E-2</v>
      </c>
      <c r="O86" s="29">
        <v>4.7460822893155778E-2</v>
      </c>
      <c r="P86" s="29">
        <v>5.106650871820765E-2</v>
      </c>
      <c r="Q86" s="29">
        <v>5.3981341217843794E-2</v>
      </c>
      <c r="R86" s="29">
        <v>6.0372026280129519E-2</v>
      </c>
      <c r="S86" s="29">
        <v>5.9232035669207553E-2</v>
      </c>
      <c r="T86" s="29">
        <v>5.8699673244925768E-2</v>
      </c>
      <c r="U86" s="29">
        <v>5.6432378029679577E-2</v>
      </c>
      <c r="V86" s="29">
        <v>5.9596931069335217E-2</v>
      </c>
      <c r="W86" s="29">
        <v>5.9224873544370206E-2</v>
      </c>
      <c r="X86" s="29">
        <v>5.9115855011240934E-2</v>
      </c>
      <c r="Y86" s="29">
        <v>5.6927059362537814E-2</v>
      </c>
      <c r="Z86" s="29">
        <v>5.7116830398035369E-2</v>
      </c>
      <c r="AA86" s="29">
        <v>5.9305379570554061E-2</v>
      </c>
      <c r="AB86" s="29">
        <v>5.470629699078404E-2</v>
      </c>
      <c r="AC86" s="29">
        <v>5.2080173888701085E-2</v>
      </c>
      <c r="AD86" s="29">
        <v>5.1684269143179168E-2</v>
      </c>
      <c r="AE86" s="29">
        <v>4.7134593096703259E-2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0.11681443656448832</v>
      </c>
      <c r="D92" s="30">
        <v>6.9521047475705186E-2</v>
      </c>
      <c r="E92" s="30">
        <v>6.924537238166327E-2</v>
      </c>
      <c r="F92" s="30">
        <v>7.6534728839607366E-2</v>
      </c>
      <c r="G92" s="30">
        <v>6.9723619827424213E-2</v>
      </c>
      <c r="H92" s="30">
        <v>7.012087265306842E-2</v>
      </c>
      <c r="I92" s="30">
        <v>6.9561901891641797E-2</v>
      </c>
      <c r="J92" s="30">
        <v>6.4751633345205187E-2</v>
      </c>
      <c r="K92" s="30">
        <v>6.1260411912504878E-2</v>
      </c>
      <c r="L92" s="30">
        <v>6.4701606172898662E-2</v>
      </c>
      <c r="M92" s="30">
        <v>6.2839318970897756E-2</v>
      </c>
      <c r="N92" s="30">
        <v>6.4256454830039278E-2</v>
      </c>
      <c r="O92" s="30">
        <v>6.1549856933362151E-2</v>
      </c>
      <c r="P92" s="30">
        <v>5.5065624547581772E-2</v>
      </c>
      <c r="Q92" s="30">
        <v>6.0253715300146747E-2</v>
      </c>
      <c r="R92" s="30">
        <v>6.0379385505302148E-2</v>
      </c>
      <c r="S92" s="30">
        <v>5.5525638839156226E-2</v>
      </c>
      <c r="T92" s="30">
        <v>5.5049648345184721E-2</v>
      </c>
      <c r="U92" s="30">
        <v>5.8517514271309953E-2</v>
      </c>
      <c r="V92" s="30">
        <v>4.8916874412955301E-2</v>
      </c>
      <c r="W92" s="30">
        <v>3.1559308919655076E-2</v>
      </c>
      <c r="X92" s="30">
        <v>5.6299524593341296E-2</v>
      </c>
      <c r="Y92" s="30">
        <v>5.4534202620554258E-2</v>
      </c>
      <c r="Z92" s="30">
        <v>0.10912442882210147</v>
      </c>
      <c r="AA92" s="30">
        <v>0.10733447412420281</v>
      </c>
      <c r="AB92" s="30">
        <v>0.13261401673498149</v>
      </c>
      <c r="AC92" s="30">
        <v>0.1320337680235073</v>
      </c>
      <c r="AD92" s="30">
        <v>0.13184727661865908</v>
      </c>
      <c r="AE92" s="30">
        <v>0.13266132169428085</v>
      </c>
    </row>
    <row r="93" spans="1:31" collapsed="1" x14ac:dyDescent="0.35">
      <c r="A93" s="28" t="s">
        <v>40</v>
      </c>
      <c r="B93" s="28" t="s">
        <v>72</v>
      </c>
      <c r="C93" s="30">
        <v>1.2134495227795505E-2</v>
      </c>
      <c r="D93" s="30">
        <v>4.3704336783740173E-2</v>
      </c>
      <c r="E93" s="30">
        <v>5.8000341965513867E-2</v>
      </c>
      <c r="F93" s="30">
        <v>0.32555534166712702</v>
      </c>
      <c r="G93" s="30">
        <v>0.23099812053448127</v>
      </c>
      <c r="H93" s="30">
        <v>0.25127032855108361</v>
      </c>
      <c r="I93" s="30">
        <v>0.27741127972462842</v>
      </c>
      <c r="J93" s="30">
        <v>0.29876012027857513</v>
      </c>
      <c r="K93" s="30">
        <v>0.28395485197255887</v>
      </c>
      <c r="L93" s="30">
        <v>0.310159500895614</v>
      </c>
      <c r="M93" s="30">
        <v>0.31760146281413187</v>
      </c>
      <c r="N93" s="30">
        <v>0.33699097634621861</v>
      </c>
      <c r="O93" s="30">
        <v>0.32069926240207175</v>
      </c>
      <c r="P93" s="30">
        <v>0.30705171768928841</v>
      </c>
      <c r="Q93" s="30">
        <v>0.33687726845186317</v>
      </c>
      <c r="R93" s="30">
        <v>0.33489204951624785</v>
      </c>
      <c r="S93" s="30">
        <v>0.30771899163718702</v>
      </c>
      <c r="T93" s="30">
        <v>0.29541676394653943</v>
      </c>
      <c r="U93" s="30">
        <v>0.31572402549682321</v>
      </c>
      <c r="V93" s="30">
        <v>0.30534899336301674</v>
      </c>
      <c r="W93" s="30">
        <v>0.32712501801675375</v>
      </c>
      <c r="X93" s="30">
        <v>0.32143074885697875</v>
      </c>
      <c r="Y93" s="30">
        <v>0.3059982530530358</v>
      </c>
      <c r="Z93" s="30">
        <v>0.34429040750812984</v>
      </c>
      <c r="AA93" s="30">
        <v>0.33501772822895953</v>
      </c>
      <c r="AB93" s="30">
        <v>0.30499880616666736</v>
      </c>
      <c r="AC93" s="30">
        <v>0.29721037033135489</v>
      </c>
      <c r="AD93" s="30">
        <v>0.32051157105115141</v>
      </c>
      <c r="AE93" s="30">
        <v>0.30386744580764258</v>
      </c>
    </row>
    <row r="94" spans="1:31" x14ac:dyDescent="0.35">
      <c r="A94" s="28" t="s">
        <v>40</v>
      </c>
      <c r="B94" s="28" t="s">
        <v>76</v>
      </c>
      <c r="C94" s="30">
        <v>9.2469912540741731E-2</v>
      </c>
      <c r="D94" s="30">
        <v>0.10576247471486387</v>
      </c>
      <c r="E94" s="30">
        <v>9.740977546995358E-2</v>
      </c>
      <c r="F94" s="30">
        <v>0.11501456842585699</v>
      </c>
      <c r="G94" s="30">
        <v>0.10943510039885782</v>
      </c>
      <c r="H94" s="30">
        <v>0.10758067262740273</v>
      </c>
      <c r="I94" s="30">
        <v>9.9728355733364124E-2</v>
      </c>
      <c r="J94" s="30">
        <v>9.2921995093656076E-2</v>
      </c>
      <c r="K94" s="30">
        <v>8.4262641511687358E-2</v>
      </c>
      <c r="L94" s="30">
        <v>8.3847104054761382E-2</v>
      </c>
      <c r="M94" s="30">
        <v>8.0186739757776224E-2</v>
      </c>
      <c r="N94" s="30">
        <v>8.2765472607451707E-2</v>
      </c>
      <c r="O94" s="30">
        <v>8.2194492265839539E-2</v>
      </c>
      <c r="P94" s="30">
        <v>7.8653348687491118E-2</v>
      </c>
      <c r="Q94" s="30">
        <v>8.1304678833375152E-2</v>
      </c>
      <c r="R94" s="30">
        <v>8.1040605122406406E-2</v>
      </c>
      <c r="S94" s="30">
        <v>7.5381194261255308E-2</v>
      </c>
      <c r="T94" s="30">
        <v>7.3901572816112357E-2</v>
      </c>
      <c r="U94" s="30">
        <v>7.44289787258368E-2</v>
      </c>
      <c r="V94" s="30">
        <v>7.1706168367942941E-2</v>
      </c>
      <c r="W94" s="30">
        <v>7.3042944089510911E-2</v>
      </c>
      <c r="X94" s="30">
        <v>7.0612414195753204E-2</v>
      </c>
      <c r="Y94" s="30">
        <v>6.8649645171690934E-2</v>
      </c>
      <c r="Z94" s="30">
        <v>7.1161372495976899E-2</v>
      </c>
      <c r="AA94" s="30">
        <v>6.7817446187767624E-2</v>
      </c>
      <c r="AB94" s="30">
        <v>6.2168692952819522E-2</v>
      </c>
      <c r="AC94" s="30">
        <v>6.1058116316484431E-2</v>
      </c>
      <c r="AD94" s="30">
        <v>6.1054415097526307E-2</v>
      </c>
      <c r="AE94" s="30">
        <v>5.2697411328212915E-2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t="s">
        <v>169</v>
      </c>
      <c r="Z97" s="30" t="s">
        <v>169</v>
      </c>
      <c r="AA97" s="30" t="s">
        <v>169</v>
      </c>
      <c r="AB97" s="30" t="s">
        <v>169</v>
      </c>
      <c r="AC97" s="30" t="s">
        <v>169</v>
      </c>
      <c r="AD97" s="30" t="s">
        <v>169</v>
      </c>
      <c r="AE97" s="30" t="s">
        <v>169</v>
      </c>
    </row>
    <row r="98" spans="1:31" x14ac:dyDescent="0.35">
      <c r="A98" s="28" t="s">
        <v>130</v>
      </c>
      <c r="B98" s="28" t="s">
        <v>72</v>
      </c>
      <c r="C98" s="30">
        <v>1.3592659137856053E-2</v>
      </c>
      <c r="D98" s="30">
        <v>5.4215335127201572E-2</v>
      </c>
      <c r="E98" s="30">
        <v>6.9170182957677476E-2</v>
      </c>
      <c r="F98" s="30">
        <v>0.41685486818780382</v>
      </c>
      <c r="G98" s="30">
        <v>0.24211037684291919</v>
      </c>
      <c r="H98" s="30">
        <v>0.26912964766024583</v>
      </c>
      <c r="I98" s="30">
        <v>0.30102512560267275</v>
      </c>
      <c r="J98" s="30">
        <v>0.31687681323258815</v>
      </c>
      <c r="K98" s="30">
        <v>0.29693106052090001</v>
      </c>
      <c r="L98" s="30">
        <v>0.32404388454646255</v>
      </c>
      <c r="M98" s="30">
        <v>0.3314389163616448</v>
      </c>
      <c r="N98" s="30">
        <v>0.34718169473760635</v>
      </c>
      <c r="O98" s="30">
        <v>0.33054415110081914</v>
      </c>
      <c r="P98" s="30">
        <v>0.31693118839286555</v>
      </c>
      <c r="Q98" s="30">
        <v>0.34781097412506978</v>
      </c>
      <c r="R98" s="30">
        <v>0.34653629610422271</v>
      </c>
      <c r="S98" s="30">
        <v>0.32211163522360098</v>
      </c>
      <c r="T98" s="30">
        <v>0.3050320498312305</v>
      </c>
      <c r="U98" s="30">
        <v>0.32792167256248161</v>
      </c>
      <c r="V98" s="30">
        <v>0.31916254760993651</v>
      </c>
      <c r="W98" s="30">
        <v>0.33915726759911402</v>
      </c>
      <c r="X98" s="30">
        <v>0.33472117216847097</v>
      </c>
      <c r="Y98" s="30">
        <v>0.31705918393308274</v>
      </c>
      <c r="Z98" s="30">
        <v>0.36716450686092605</v>
      </c>
      <c r="AA98" s="30">
        <v>0.35806131673717079</v>
      </c>
      <c r="AB98" s="30">
        <v>0.34850974194801454</v>
      </c>
      <c r="AC98" s="30">
        <v>0.33006281575961732</v>
      </c>
      <c r="AD98" s="30">
        <v>0.35630534828017441</v>
      </c>
      <c r="AE98" s="30">
        <v>0.35216601215256754</v>
      </c>
    </row>
    <row r="99" spans="1:31" x14ac:dyDescent="0.35">
      <c r="A99" s="28" t="s">
        <v>130</v>
      </c>
      <c r="B99" s="28" t="s">
        <v>76</v>
      </c>
      <c r="C99" s="30">
        <v>8.6385368292024187E-2</v>
      </c>
      <c r="D99" s="30">
        <v>0.10623336124167695</v>
      </c>
      <c r="E99" s="30">
        <v>8.8737166721760616E-2</v>
      </c>
      <c r="F99" s="30">
        <v>0.11142303480453762</v>
      </c>
      <c r="G99" s="30">
        <v>0.10340775310014416</v>
      </c>
      <c r="H99" s="30">
        <v>0.10281252202570634</v>
      </c>
      <c r="I99" s="30">
        <v>9.8489659124356962E-2</v>
      </c>
      <c r="J99" s="30">
        <v>9.2045168218439485E-2</v>
      </c>
      <c r="K99" s="30">
        <v>8.3908470164229004E-2</v>
      </c>
      <c r="L99" s="30">
        <v>8.3533086362016784E-2</v>
      </c>
      <c r="M99" s="30">
        <v>8.0320778820094085E-2</v>
      </c>
      <c r="N99" s="30">
        <v>8.2836662423894605E-2</v>
      </c>
      <c r="O99" s="30">
        <v>8.2263109701924866E-2</v>
      </c>
      <c r="P99" s="30">
        <v>7.8862757934479735E-2</v>
      </c>
      <c r="Q99" s="30">
        <v>8.1524429843668964E-2</v>
      </c>
      <c r="R99" s="30">
        <v>8.0795357359410333E-2</v>
      </c>
      <c r="S99" s="30">
        <v>7.5420929718825358E-2</v>
      </c>
      <c r="T99" s="30">
        <v>7.3115705161519245E-2</v>
      </c>
      <c r="U99" s="30">
        <v>7.4228488917877186E-2</v>
      </c>
      <c r="V99" s="30">
        <v>7.1091559079320965E-2</v>
      </c>
      <c r="W99" s="30">
        <v>7.260066932294329E-2</v>
      </c>
      <c r="X99" s="30">
        <v>7.016126646156963E-2</v>
      </c>
      <c r="Y99" s="30">
        <v>7.0305355327390476E-2</v>
      </c>
      <c r="Z99" s="30">
        <v>7.2678773144432565E-2</v>
      </c>
      <c r="AA99" s="30">
        <v>7.0313921596096257E-2</v>
      </c>
      <c r="AB99" s="30">
        <v>6.6208502865116328E-2</v>
      </c>
      <c r="AC99" s="30">
        <v>6.3495943962846038E-2</v>
      </c>
      <c r="AD99" s="30">
        <v>6.5235277481173873E-2</v>
      </c>
      <c r="AE99" s="30">
        <v>5.9627121653541844E-2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0.18182756173761416</v>
      </c>
      <c r="E102" s="30">
        <v>0.18455769488436075</v>
      </c>
      <c r="F102" s="30">
        <v>0.22493863158784247</v>
      </c>
      <c r="G102" s="30">
        <v>0.2277904996349315</v>
      </c>
      <c r="H102" s="30">
        <v>0.22144748112596971</v>
      </c>
      <c r="I102" s="30">
        <v>0.21603888117425799</v>
      </c>
      <c r="J102" s="30">
        <v>0.2095980110798516</v>
      </c>
      <c r="K102" s="30">
        <v>0.20304635716775113</v>
      </c>
      <c r="L102" s="30">
        <v>0.20368452975787671</v>
      </c>
      <c r="M102" s="30">
        <v>0.20085944442819634</v>
      </c>
      <c r="N102" s="30">
        <v>0.20368532693710048</v>
      </c>
      <c r="O102" s="30">
        <v>0.20326433562488586</v>
      </c>
      <c r="P102" s="30">
        <v>0.20212692900867579</v>
      </c>
      <c r="Q102" s="30">
        <v>0.20120920870376713</v>
      </c>
      <c r="R102" s="30">
        <v>0.20191032408304793</v>
      </c>
      <c r="S102" s="30">
        <v>0.18774982500695578</v>
      </c>
      <c r="T102" s="30">
        <v>0.18666570813596323</v>
      </c>
      <c r="U102" s="30">
        <v>0.19233310571440118</v>
      </c>
      <c r="V102" s="30" t="s">
        <v>169</v>
      </c>
      <c r="W102" s="30" t="s">
        <v>169</v>
      </c>
      <c r="X102" s="30" t="s">
        <v>169</v>
      </c>
      <c r="Y102" s="30" t="s">
        <v>169</v>
      </c>
      <c r="Z102" s="30">
        <v>0.18628383492443334</v>
      </c>
      <c r="AA102" s="30">
        <v>0.18035511590111802</v>
      </c>
      <c r="AB102" s="30">
        <v>0.17378376709744661</v>
      </c>
      <c r="AC102" s="30">
        <v>0.17349691874380607</v>
      </c>
      <c r="AD102" s="30">
        <v>0.17212047050271065</v>
      </c>
      <c r="AE102" s="30">
        <v>0.17516676619565702</v>
      </c>
    </row>
    <row r="103" spans="1:31" x14ac:dyDescent="0.35">
      <c r="A103" s="28" t="s">
        <v>131</v>
      </c>
      <c r="B103" s="28" t="s">
        <v>72</v>
      </c>
      <c r="C103" s="30">
        <v>9.6347856676917108E-3</v>
      </c>
      <c r="D103" s="30">
        <v>2.5685482480663498E-2</v>
      </c>
      <c r="E103" s="30">
        <v>3.8851970761862829E-2</v>
      </c>
      <c r="F103" s="30">
        <v>0.16904179129076183</v>
      </c>
      <c r="G103" s="30">
        <v>0.16568518424869771</v>
      </c>
      <c r="H103" s="30">
        <v>0.14630118114884447</v>
      </c>
      <c r="I103" s="30">
        <v>0.13861960573459137</v>
      </c>
      <c r="J103" s="30">
        <v>0.19227823838341396</v>
      </c>
      <c r="K103" s="30">
        <v>0.15472231177497323</v>
      </c>
      <c r="L103" s="30">
        <v>0.17188227295337571</v>
      </c>
      <c r="M103" s="30">
        <v>0.17979160862642579</v>
      </c>
      <c r="N103" s="30">
        <v>0.23549959735383003</v>
      </c>
      <c r="O103" s="30">
        <v>0.22265208701685629</v>
      </c>
      <c r="P103" s="30">
        <v>0.20866013073480844</v>
      </c>
      <c r="Q103" s="30">
        <v>0.22798635300448869</v>
      </c>
      <c r="R103" s="30">
        <v>0.21892471301609834</v>
      </c>
      <c r="S103" s="30">
        <v>0.25863674322023544</v>
      </c>
      <c r="T103" s="30">
        <v>0.26262638656065795</v>
      </c>
      <c r="U103" s="30">
        <v>0.27412719288837362</v>
      </c>
      <c r="V103" s="30">
        <v>0.25824154858961568</v>
      </c>
      <c r="W103" s="30">
        <v>0.28694472723369097</v>
      </c>
      <c r="X103" s="30">
        <v>0.29352621206966278</v>
      </c>
      <c r="Y103" s="30">
        <v>0.28307204860640633</v>
      </c>
      <c r="Z103" s="30">
        <v>0.29773431917171128</v>
      </c>
      <c r="AA103" s="30">
        <v>0.28804983477802032</v>
      </c>
      <c r="AB103" s="30">
        <v>0.24501194655371974</v>
      </c>
      <c r="AC103" s="30">
        <v>0.25139547957924724</v>
      </c>
      <c r="AD103" s="30">
        <v>0.26673508222993858</v>
      </c>
      <c r="AE103" s="30">
        <v>0.23161807214357488</v>
      </c>
    </row>
    <row r="104" spans="1:31" x14ac:dyDescent="0.35">
      <c r="A104" s="28" t="s">
        <v>131</v>
      </c>
      <c r="B104" s="28" t="s">
        <v>76</v>
      </c>
      <c r="C104" s="30">
        <v>8.1631380351868135E-2</v>
      </c>
      <c r="D104" s="30">
        <v>9.4326402440771159E-2</v>
      </c>
      <c r="E104" s="30">
        <v>9.071795623857852E-2</v>
      </c>
      <c r="F104" s="30">
        <v>0.11523012596884087</v>
      </c>
      <c r="G104" s="30">
        <v>0.11729978885537214</v>
      </c>
      <c r="H104" s="30">
        <v>0.11202355827991511</v>
      </c>
      <c r="I104" s="30">
        <v>0.10380736736363647</v>
      </c>
      <c r="J104" s="30">
        <v>9.9086340552318408E-2</v>
      </c>
      <c r="K104" s="30">
        <v>9.1218920978367923E-2</v>
      </c>
      <c r="L104" s="30">
        <v>8.9786748748877696E-2</v>
      </c>
      <c r="M104" s="30">
        <v>8.5038086995625733E-2</v>
      </c>
      <c r="N104" s="30">
        <v>8.6936868033561779E-2</v>
      </c>
      <c r="O104" s="30">
        <v>8.7514644567697322E-2</v>
      </c>
      <c r="P104" s="30">
        <v>8.6133238778139554E-2</v>
      </c>
      <c r="Q104" s="30">
        <v>8.5595554060675483E-2</v>
      </c>
      <c r="R104" s="30">
        <v>8.4691118952890929E-2</v>
      </c>
      <c r="S104" s="30">
        <v>7.8748464561011686E-2</v>
      </c>
      <c r="T104" s="30">
        <v>7.7697690700233274E-2</v>
      </c>
      <c r="U104" s="30">
        <v>7.7375743543570116E-2</v>
      </c>
      <c r="V104" s="30">
        <v>7.6730296831033828E-2</v>
      </c>
      <c r="W104" s="30">
        <v>7.7872876042131417E-2</v>
      </c>
      <c r="X104" s="30">
        <v>7.6779991138230766E-2</v>
      </c>
      <c r="Y104" s="30">
        <v>7.5371669166371377E-2</v>
      </c>
      <c r="Z104" s="30">
        <v>7.4635469312175087E-2</v>
      </c>
      <c r="AA104" s="30">
        <v>6.8779793123614208E-2</v>
      </c>
      <c r="AB104" s="30">
        <v>5.9848927080513627E-2</v>
      </c>
      <c r="AC104" s="30">
        <v>6.0450258330406015E-2</v>
      </c>
      <c r="AD104" s="30">
        <v>5.7160655784475718E-2</v>
      </c>
      <c r="AE104" s="30">
        <v>4.4431953921465268E-2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0.28808635541948052</v>
      </c>
      <c r="D107" s="30">
        <v>6.3192577702414487E-2</v>
      </c>
      <c r="E107" s="30">
        <v>6.1105236601167442E-2</v>
      </c>
      <c r="F107" s="30">
        <v>6.9306392139711556E-2</v>
      </c>
      <c r="G107" s="30">
        <v>6.1644356817648294E-2</v>
      </c>
      <c r="H107" s="30">
        <v>6.3412994038214751E-2</v>
      </c>
      <c r="I107" s="30">
        <v>6.4009363270864927E-2</v>
      </c>
      <c r="J107" s="30">
        <v>5.8169088304710861E-2</v>
      </c>
      <c r="K107" s="30">
        <v>5.481579697505623E-2</v>
      </c>
      <c r="L107" s="30">
        <v>5.5696362638100315E-2</v>
      </c>
      <c r="M107" s="30">
        <v>5.4049090366213776E-2</v>
      </c>
      <c r="N107" s="30">
        <v>5.5422850140987363E-2</v>
      </c>
      <c r="O107" s="30">
        <v>5.0677906848084334E-2</v>
      </c>
      <c r="P107" s="30">
        <v>4.4884656948612309E-2</v>
      </c>
      <c r="Q107" s="30">
        <v>5.1237972493264852E-2</v>
      </c>
      <c r="R107" s="30">
        <v>5.143905761151861E-2</v>
      </c>
      <c r="S107" s="30">
        <v>4.5881228978863153E-2</v>
      </c>
      <c r="T107" s="30">
        <v>4.5501977667471293E-2</v>
      </c>
      <c r="U107" s="30">
        <v>4.9351493857094954E-2</v>
      </c>
      <c r="V107" s="30">
        <v>4.553654532276772E-2</v>
      </c>
      <c r="W107" s="30">
        <v>1.8250827997416418E-2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v>0.36547666324765249</v>
      </c>
      <c r="X108" s="30">
        <v>0.34691207319083389</v>
      </c>
      <c r="Y108" s="30">
        <v>0.31963114588189084</v>
      </c>
      <c r="Z108" s="30">
        <v>0.35069073988887633</v>
      </c>
      <c r="AA108" s="30">
        <v>0.34316825303124426</v>
      </c>
      <c r="AB108" s="30">
        <v>0.33690661743289618</v>
      </c>
      <c r="AC108" s="30">
        <v>0.34112373826598674</v>
      </c>
      <c r="AD108" s="30">
        <v>0.34434730099380928</v>
      </c>
      <c r="AE108" s="30">
        <v>0.33456751332861628</v>
      </c>
    </row>
    <row r="109" spans="1:31" x14ac:dyDescent="0.35">
      <c r="A109" s="28" t="s">
        <v>132</v>
      </c>
      <c r="B109" s="28" t="s">
        <v>76</v>
      </c>
      <c r="C109" s="30">
        <v>0.1012763931373539</v>
      </c>
      <c r="D109" s="30">
        <v>0.11194076631277966</v>
      </c>
      <c r="E109" s="30">
        <v>0.10489736833362244</v>
      </c>
      <c r="F109" s="30">
        <v>0.1189039057443938</v>
      </c>
      <c r="G109" s="30">
        <v>0.11053148188143845</v>
      </c>
      <c r="H109" s="30">
        <v>0.10975015439748417</v>
      </c>
      <c r="I109" s="30">
        <v>9.9597905956123681E-2</v>
      </c>
      <c r="J109" s="30">
        <v>9.0465763764774942E-2</v>
      </c>
      <c r="K109" s="30">
        <v>8.104745624431034E-2</v>
      </c>
      <c r="L109" s="30">
        <v>8.0834100003315007E-2</v>
      </c>
      <c r="M109" s="30">
        <v>7.6922568809339009E-2</v>
      </c>
      <c r="N109" s="30">
        <v>8.0136850640855808E-2</v>
      </c>
      <c r="O109" s="30">
        <v>7.8528624324584226E-2</v>
      </c>
      <c r="P109" s="30">
        <v>7.3300204974174624E-2</v>
      </c>
      <c r="Q109" s="30">
        <v>7.7895954485286883E-2</v>
      </c>
      <c r="R109" s="30">
        <v>7.8612168889551554E-2</v>
      </c>
      <c r="S109" s="30">
        <v>7.2009563630402076E-2</v>
      </c>
      <c r="T109" s="30">
        <v>7.0807576161784416E-2</v>
      </c>
      <c r="U109" s="30">
        <v>7.1841117822450951E-2</v>
      </c>
      <c r="V109" s="30">
        <v>6.7876086374642819E-2</v>
      </c>
      <c r="W109" s="30">
        <v>6.9547630991271883E-2</v>
      </c>
      <c r="X109" s="30">
        <v>6.6035649973352595E-2</v>
      </c>
      <c r="Y109" s="30">
        <v>6.164422288465167E-2</v>
      </c>
      <c r="Z109" s="30">
        <v>6.7462132210591316E-2</v>
      </c>
      <c r="AA109" s="30">
        <v>6.4600207977646776E-2</v>
      </c>
      <c r="AB109" s="30">
        <v>5.9696229516163116E-2</v>
      </c>
      <c r="AC109" s="30">
        <v>5.9195239321608292E-2</v>
      </c>
      <c r="AD109" s="30">
        <v>6.0328077038956526E-2</v>
      </c>
      <c r="AE109" s="30">
        <v>5.2165605637342301E-2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7.0587611858848417E-2</v>
      </c>
      <c r="D112" s="30">
        <v>7.0150884605741176E-2</v>
      </c>
      <c r="E112" s="30">
        <v>7.2898900048735948E-2</v>
      </c>
      <c r="F112" s="30">
        <v>7.5290417065920462E-2</v>
      </c>
      <c r="G112" s="30">
        <v>6.9094518825559642E-2</v>
      </c>
      <c r="H112" s="30">
        <v>6.7638515820709441E-2</v>
      </c>
      <c r="I112" s="30">
        <v>6.543738206752979E-2</v>
      </c>
      <c r="J112" s="30">
        <v>6.2671997441521882E-2</v>
      </c>
      <c r="K112" s="30">
        <v>5.92266498950774E-2</v>
      </c>
      <c r="L112" s="30">
        <v>6.8131415635479448E-2</v>
      </c>
      <c r="M112" s="30">
        <v>6.5917999349373771E-2</v>
      </c>
      <c r="N112" s="30">
        <v>6.726714083013699E-2</v>
      </c>
      <c r="O112" s="30">
        <v>6.5233657682120028E-2</v>
      </c>
      <c r="P112" s="30">
        <v>5.7176371174162854E-2</v>
      </c>
      <c r="Q112" s="30">
        <v>6.0692728833561568E-2</v>
      </c>
      <c r="R112" s="30">
        <v>6.0580758256735166E-2</v>
      </c>
      <c r="S112" s="30">
        <v>5.8469439538213167E-2</v>
      </c>
      <c r="T112" s="30">
        <v>5.7868154172913827E-2</v>
      </c>
      <c r="U112" s="30">
        <v>6.0228411484657463E-2</v>
      </c>
      <c r="V112" s="30">
        <v>5.6126701964966087E-2</v>
      </c>
      <c r="W112" s="30">
        <v>5.8171995358276551E-2</v>
      </c>
      <c r="X112" s="30">
        <v>5.629582388729281E-2</v>
      </c>
      <c r="Y112" s="30">
        <v>5.4530152080631347E-2</v>
      </c>
      <c r="Z112" s="30">
        <v>9.3043274300266487E-2</v>
      </c>
      <c r="AA112" s="30">
        <v>9.2115903561800674E-2</v>
      </c>
      <c r="AB112" s="30">
        <v>8.8742378402736188E-2</v>
      </c>
      <c r="AC112" s="30">
        <v>8.7849497377686575E-2</v>
      </c>
      <c r="AD112" s="30">
        <v>8.8930726424236481E-2</v>
      </c>
      <c r="AE112" s="30">
        <v>8.7366084161829602E-2</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0.11304357872340402</v>
      </c>
      <c r="D114" s="30">
        <v>0.11816816871567232</v>
      </c>
      <c r="E114" s="30">
        <v>0.11834773834459378</v>
      </c>
      <c r="F114" s="30">
        <v>0.11957957266276631</v>
      </c>
      <c r="G114" s="30">
        <v>0.11174237768623577</v>
      </c>
      <c r="H114" s="30">
        <v>0.10952755931910671</v>
      </c>
      <c r="I114" s="30">
        <v>0.10005094377836611</v>
      </c>
      <c r="J114" s="30">
        <v>9.5402750135458181E-2</v>
      </c>
      <c r="K114" s="30">
        <v>8.4200570341059766E-2</v>
      </c>
      <c r="L114" s="30">
        <v>8.5138320340039639E-2</v>
      </c>
      <c r="M114" s="30">
        <v>8.2192117536746143E-2</v>
      </c>
      <c r="N114" s="30">
        <v>8.3921871995415204E-2</v>
      </c>
      <c r="O114" s="30">
        <v>8.3723713163990729E-2</v>
      </c>
      <c r="P114" s="30">
        <v>7.8940726775625289E-2</v>
      </c>
      <c r="Q114" s="30">
        <v>8.3230867202247746E-2</v>
      </c>
      <c r="R114" s="30">
        <v>8.1613454206293054E-2</v>
      </c>
      <c r="S114" s="30">
        <v>7.9163000929805591E-2</v>
      </c>
      <c r="T114" s="30">
        <v>7.8151159556694549E-2</v>
      </c>
      <c r="U114" s="30">
        <v>7.7459374153261012E-2</v>
      </c>
      <c r="V114" s="30">
        <v>7.3987852274480431E-2</v>
      </c>
      <c r="W114" s="30">
        <v>7.4129120324779196E-2</v>
      </c>
      <c r="X114" s="30">
        <v>7.1578075557492626E-2</v>
      </c>
      <c r="Y114" s="30">
        <v>6.9817540546545084E-2</v>
      </c>
      <c r="Z114" s="30">
        <v>6.9813897237385847E-2</v>
      </c>
      <c r="AA114" s="30">
        <v>6.7794352621760215E-2</v>
      </c>
      <c r="AB114" s="30">
        <v>6.3563920143130115E-2</v>
      </c>
      <c r="AC114" s="30">
        <v>6.0904503144091661E-2</v>
      </c>
      <c r="AD114" s="30">
        <v>6.0020890067735595E-2</v>
      </c>
      <c r="AE114" s="30">
        <v>5.3670719053518508E-2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1.9470233268923474E-2</v>
      </c>
      <c r="D119" s="30">
        <v>4.0264189076278996E-2</v>
      </c>
      <c r="E119" s="30">
        <v>1.7345500325488278E-2</v>
      </c>
      <c r="F119" s="30">
        <v>2.3749820163761513E-2</v>
      </c>
      <c r="G119" s="30">
        <v>2.7716626753978731E-2</v>
      </c>
      <c r="H119" s="30">
        <v>3.1207007685140526E-2</v>
      </c>
      <c r="I119" s="30">
        <v>2.9219663798099253E-2</v>
      </c>
      <c r="J119" s="30">
        <v>2.8418545407054258E-2</v>
      </c>
      <c r="K119" s="30">
        <v>3.5006601435080262E-2</v>
      </c>
      <c r="L119" s="30">
        <v>3.7573313526805138E-2</v>
      </c>
      <c r="M119" s="30">
        <v>4.9702055999624552E-2</v>
      </c>
      <c r="N119" s="30">
        <v>5.5273879288510276E-2</v>
      </c>
      <c r="O119" s="30">
        <v>5.694448998849444E-2</v>
      </c>
      <c r="P119" s="30">
        <v>6.1360258507315267E-2</v>
      </c>
      <c r="Q119" s="30">
        <v>6.4592265800578752E-2</v>
      </c>
      <c r="R119" s="30">
        <v>7.2679458182980022E-2</v>
      </c>
      <c r="S119" s="30">
        <v>7.088726929675937E-2</v>
      </c>
      <c r="T119" s="30">
        <v>7.0453563101760916E-2</v>
      </c>
      <c r="U119" s="30">
        <v>6.7732264452849217E-2</v>
      </c>
      <c r="V119" s="30">
        <v>7.1629974899766635E-2</v>
      </c>
      <c r="W119" s="30">
        <v>7.0989841720574917E-2</v>
      </c>
      <c r="X119" s="30">
        <v>7.1099908370096762E-2</v>
      </c>
      <c r="Y119" s="30">
        <v>6.8236237542825803E-2</v>
      </c>
      <c r="Z119" s="30">
        <v>6.8506795438102105E-2</v>
      </c>
      <c r="AA119" s="30">
        <v>7.1388206013675362E-2</v>
      </c>
      <c r="AB119" s="30">
        <v>6.5462900154831152E-2</v>
      </c>
      <c r="AC119" s="30">
        <v>6.270691528745273E-2</v>
      </c>
      <c r="AD119" s="30">
        <v>6.184413035833556E-2</v>
      </c>
      <c r="AE119" s="30">
        <v>5.6572706441015377E-2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0.15730230160615744</v>
      </c>
      <c r="D124" s="30">
        <v>0.16090841083970139</v>
      </c>
      <c r="E124" s="30">
        <v>0.16229268289232532</v>
      </c>
      <c r="F124" s="30">
        <v>0.1581764784414513</v>
      </c>
      <c r="G124" s="30">
        <v>0.15340652367920546</v>
      </c>
      <c r="H124" s="30">
        <v>0.16508854552035399</v>
      </c>
      <c r="I124" s="30">
        <v>0.16552708315534348</v>
      </c>
      <c r="J124" s="30">
        <v>0.14978861532770146</v>
      </c>
      <c r="K124" s="30">
        <v>0.15758477656480491</v>
      </c>
      <c r="L124" s="30">
        <v>0.16423594390912508</v>
      </c>
      <c r="M124" s="30">
        <v>0.16681688249596016</v>
      </c>
      <c r="N124" s="30">
        <v>0.16824351509810861</v>
      </c>
      <c r="O124" s="30">
        <v>0.16416042490742511</v>
      </c>
      <c r="P124" s="30">
        <v>0.15972999246582509</v>
      </c>
      <c r="Q124" s="30">
        <v>0.17123807903678842</v>
      </c>
      <c r="R124" s="30">
        <v>0.17168848340997098</v>
      </c>
      <c r="S124" s="30">
        <v>0.15455505973214473</v>
      </c>
      <c r="T124" s="30">
        <v>0.16303234532146746</v>
      </c>
      <c r="U124" s="30">
        <v>0.16997037252256231</v>
      </c>
      <c r="V124" s="30">
        <v>0.1729087859633478</v>
      </c>
      <c r="W124" s="30">
        <v>0.1733808105857918</v>
      </c>
      <c r="X124" s="30">
        <v>0.16882234175787517</v>
      </c>
      <c r="Y124" s="30">
        <v>0.16368125085996163</v>
      </c>
      <c r="Z124" s="30">
        <v>0.17525995434072386</v>
      </c>
      <c r="AA124" s="30">
        <v>0.17492048887758949</v>
      </c>
      <c r="AB124" s="30">
        <v>0.1572138113343072</v>
      </c>
      <c r="AC124" s="30">
        <v>0.16535290510945277</v>
      </c>
      <c r="AD124" s="30">
        <v>0.17242190942604782</v>
      </c>
      <c r="AE124" s="30">
        <v>0.17497996836120169</v>
      </c>
    </row>
    <row r="125" spans="1:31" collapsed="1" x14ac:dyDescent="0.35">
      <c r="A125" s="28" t="s">
        <v>40</v>
      </c>
      <c r="B125" s="28" t="s">
        <v>77</v>
      </c>
      <c r="C125" s="30">
        <v>5.6672319867165998E-2</v>
      </c>
      <c r="D125" s="30">
        <v>5.7228758071750326E-2</v>
      </c>
      <c r="E125" s="30">
        <v>5.6968999076640277E-2</v>
      </c>
      <c r="F125" s="30">
        <v>5.6008204222620372E-2</v>
      </c>
      <c r="G125" s="30">
        <v>5.5154035008729486E-2</v>
      </c>
      <c r="H125" s="30">
        <v>5.4156238724462277E-2</v>
      </c>
      <c r="I125" s="30">
        <v>5.3470406976073082E-2</v>
      </c>
      <c r="J125" s="30">
        <v>5.2355518632616282E-2</v>
      </c>
      <c r="K125" s="30">
        <v>5.1398513505589882E-2</v>
      </c>
      <c r="L125" s="30">
        <v>5.0396011431391663E-2</v>
      </c>
      <c r="M125" s="30">
        <v>4.9666791732178882E-2</v>
      </c>
      <c r="N125" s="30">
        <v>4.9754321557374234E-2</v>
      </c>
      <c r="O125" s="30">
        <v>5.0111050699585491E-2</v>
      </c>
      <c r="P125" s="30">
        <v>5.0195491824594922E-2</v>
      </c>
      <c r="Q125" s="30">
        <v>5.0421259879968774E-2</v>
      </c>
      <c r="R125" s="30">
        <v>4.9697178199441486E-2</v>
      </c>
      <c r="S125" s="30">
        <v>4.9148417106008188E-2</v>
      </c>
      <c r="T125" s="30">
        <v>4.862568492253188E-2</v>
      </c>
      <c r="U125" s="30">
        <v>4.8283516761730622E-2</v>
      </c>
      <c r="V125" s="30">
        <v>4.7512808812875743E-2</v>
      </c>
      <c r="W125" s="30">
        <v>4.7132933556185704E-2</v>
      </c>
      <c r="X125" s="30">
        <v>4.6803462232470582E-2</v>
      </c>
      <c r="Y125" s="30">
        <v>4.6669918627391525E-2</v>
      </c>
      <c r="Z125" s="30">
        <v>4.6062673518927309E-2</v>
      </c>
      <c r="AA125" s="30">
        <v>4.558708553777633E-2</v>
      </c>
      <c r="AB125" s="30">
        <v>4.4214246828014232E-2</v>
      </c>
      <c r="AC125" s="30">
        <v>4.312199698732129E-2</v>
      </c>
      <c r="AD125" s="30">
        <v>4.1847423815068924E-2</v>
      </c>
      <c r="AE125" s="30">
        <v>4.0686492333211005E-2</v>
      </c>
    </row>
    <row r="126" spans="1:31" collapsed="1" x14ac:dyDescent="0.35">
      <c r="A126" s="28" t="s">
        <v>40</v>
      </c>
      <c r="B126" s="28" t="s">
        <v>78</v>
      </c>
      <c r="C126" s="30">
        <v>4.8145015678086177E-2</v>
      </c>
      <c r="D126" s="30">
        <v>4.860726902889468E-2</v>
      </c>
      <c r="E126" s="30">
        <v>4.8398320839765897E-2</v>
      </c>
      <c r="F126" s="30">
        <v>4.7575533313188846E-2</v>
      </c>
      <c r="G126" s="30">
        <v>4.6851105161943282E-2</v>
      </c>
      <c r="H126" s="30">
        <v>4.6012372611231943E-2</v>
      </c>
      <c r="I126" s="30">
        <v>4.5424083553832893E-2</v>
      </c>
      <c r="J126" s="30">
        <v>4.4474899152291872E-2</v>
      </c>
      <c r="K126" s="30">
        <v>4.3669703217726341E-2</v>
      </c>
      <c r="L126" s="30">
        <v>4.2813531988884164E-2</v>
      </c>
      <c r="M126" s="30">
        <v>4.2205976652757118E-2</v>
      </c>
      <c r="N126" s="30">
        <v>4.2265034836490217E-2</v>
      </c>
      <c r="O126" s="30">
        <v>4.2560910755575103E-2</v>
      </c>
      <c r="P126" s="30">
        <v>4.2642010310902208E-2</v>
      </c>
      <c r="Q126" s="30">
        <v>4.2842437522613665E-2</v>
      </c>
      <c r="R126" s="30">
        <v>4.2221930051777663E-2</v>
      </c>
      <c r="S126" s="30">
        <v>4.1749464638287416E-2</v>
      </c>
      <c r="T126" s="30">
        <v>4.1303476230558238E-2</v>
      </c>
      <c r="U126" s="30">
        <v>4.1002526460829705E-2</v>
      </c>
      <c r="V126" s="30">
        <v>4.0374928248993178E-2</v>
      </c>
      <c r="W126" s="30">
        <v>4.0040244386151717E-2</v>
      </c>
      <c r="X126" s="30">
        <v>3.9743296711201782E-2</v>
      </c>
      <c r="Y126" s="30">
        <v>3.9643500598371954E-2</v>
      </c>
      <c r="Z126" s="30">
        <v>3.9121754604137297E-2</v>
      </c>
      <c r="AA126" s="30">
        <v>3.8728194478426646E-2</v>
      </c>
      <c r="AB126" s="30">
        <v>3.7549534305568899E-2</v>
      </c>
      <c r="AC126" s="30">
        <v>3.661925338893629E-2</v>
      </c>
      <c r="AD126" s="30">
        <v>3.5543779116377905E-2</v>
      </c>
      <c r="AE126" s="30">
        <v>3.4556232516289642E-2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0.15887119742456843</v>
      </c>
      <c r="D129" s="30">
        <v>0.16649853254336569</v>
      </c>
      <c r="E129" s="30">
        <v>0.16194548928017144</v>
      </c>
      <c r="F129" s="30">
        <v>0.15982429479354451</v>
      </c>
      <c r="G129" s="30">
        <v>0.15400002091448758</v>
      </c>
      <c r="H129" s="30">
        <v>0.17096895666540438</v>
      </c>
      <c r="I129" s="30">
        <v>0.16862257347365639</v>
      </c>
      <c r="J129" s="30">
        <v>0.15015183761039799</v>
      </c>
      <c r="K129" s="30">
        <v>0.15415706476464897</v>
      </c>
      <c r="L129" s="30">
        <v>0.16361488749249403</v>
      </c>
      <c r="M129" s="30">
        <v>0.1706084993878666</v>
      </c>
      <c r="N129" s="30">
        <v>0.16643072722539479</v>
      </c>
      <c r="O129" s="30">
        <v>0.16456679129972476</v>
      </c>
      <c r="P129" s="30">
        <v>0.15933529546374972</v>
      </c>
      <c r="Q129" s="30">
        <v>0.17534906892126997</v>
      </c>
      <c r="R129" s="30">
        <v>0.17310742078032193</v>
      </c>
      <c r="S129" s="30">
        <v>0.1542103930079107</v>
      </c>
      <c r="T129" s="30">
        <v>0.15926225185499576</v>
      </c>
      <c r="U129" s="30">
        <v>0.1688863888712048</v>
      </c>
      <c r="V129" s="30">
        <v>0.17604374911928128</v>
      </c>
      <c r="W129" s="30">
        <v>0.1711209571347978</v>
      </c>
      <c r="X129" s="30">
        <v>0.16872111144067481</v>
      </c>
      <c r="Y129" s="30">
        <v>0.16271667349291799</v>
      </c>
      <c r="Z129" s="30">
        <v>0.17874706935634674</v>
      </c>
      <c r="AA129" s="30">
        <v>0.175829615264568</v>
      </c>
      <c r="AB129" s="30">
        <v>0.15659695697934672</v>
      </c>
      <c r="AC129" s="30">
        <v>0.16114576747818909</v>
      </c>
      <c r="AD129" s="30">
        <v>0.17095777187038194</v>
      </c>
      <c r="AE129" s="30">
        <v>0.17769601862248682</v>
      </c>
    </row>
    <row r="130" spans="1:31" x14ac:dyDescent="0.35">
      <c r="A130" s="28" t="s">
        <v>130</v>
      </c>
      <c r="B130" s="28" t="s">
        <v>77</v>
      </c>
      <c r="C130" s="30">
        <v>5.6383177311186097E-2</v>
      </c>
      <c r="D130" s="30">
        <v>5.7025147188183682E-2</v>
      </c>
      <c r="E130" s="30">
        <v>5.6601298734797259E-2</v>
      </c>
      <c r="F130" s="30">
        <v>5.5673227014963134E-2</v>
      </c>
      <c r="G130" s="30">
        <v>5.4985584670116772E-2</v>
      </c>
      <c r="H130" s="30">
        <v>5.4129149337918375E-2</v>
      </c>
      <c r="I130" s="30">
        <v>5.3539022439608279E-2</v>
      </c>
      <c r="J130" s="30">
        <v>5.2525534398550962E-2</v>
      </c>
      <c r="K130" s="30">
        <v>5.1612914629051557E-2</v>
      </c>
      <c r="L130" s="30">
        <v>5.0732870552141276E-2</v>
      </c>
      <c r="M130" s="30">
        <v>5.0109926708132149E-2</v>
      </c>
      <c r="N130" s="30">
        <v>5.0316298911112972E-2</v>
      </c>
      <c r="O130" s="30">
        <v>5.04341414411522E-2</v>
      </c>
      <c r="P130" s="30">
        <v>5.0324829207537058E-2</v>
      </c>
      <c r="Q130" s="30">
        <v>5.0622736492054538E-2</v>
      </c>
      <c r="R130" s="30">
        <v>4.9764689407563442E-2</v>
      </c>
      <c r="S130" s="30">
        <v>4.9100073699207311E-2</v>
      </c>
      <c r="T130" s="30">
        <v>4.8531312904441244E-2</v>
      </c>
      <c r="U130" s="30">
        <v>4.8342014381788229E-2</v>
      </c>
      <c r="V130" s="30">
        <v>4.7600876926036914E-2</v>
      </c>
      <c r="W130" s="30">
        <v>4.7382127266488626E-2</v>
      </c>
      <c r="X130" s="30">
        <v>4.7101599627517442E-2</v>
      </c>
      <c r="Y130" s="30">
        <v>4.6937858144749961E-2</v>
      </c>
      <c r="Z130" s="30">
        <v>4.6470290678511807E-2</v>
      </c>
      <c r="AA130" s="30">
        <v>4.6067436212279475E-2</v>
      </c>
      <c r="AB130" s="30">
        <v>4.4719855053148849E-2</v>
      </c>
      <c r="AC130" s="30">
        <v>4.3695355647074642E-2</v>
      </c>
      <c r="AD130" s="30">
        <v>4.2446041503070776E-2</v>
      </c>
      <c r="AE130" s="30">
        <v>4.1362872293411942E-2</v>
      </c>
    </row>
    <row r="131" spans="1:31" x14ac:dyDescent="0.35">
      <c r="A131" s="28" t="s">
        <v>130</v>
      </c>
      <c r="B131" s="28" t="s">
        <v>78</v>
      </c>
      <c r="C131" s="30">
        <v>4.7897438062572469E-2</v>
      </c>
      <c r="D131" s="30">
        <v>4.843455412323848E-2</v>
      </c>
      <c r="E131" s="30">
        <v>4.8105433551302916E-2</v>
      </c>
      <c r="F131" s="30">
        <v>4.7288135932177441E-2</v>
      </c>
      <c r="G131" s="30">
        <v>4.6716680301177642E-2</v>
      </c>
      <c r="H131" s="30">
        <v>4.598950521104609E-2</v>
      </c>
      <c r="I131" s="30">
        <v>4.5484661068998337E-2</v>
      </c>
      <c r="J131" s="30">
        <v>4.4596285450658725E-2</v>
      </c>
      <c r="K131" s="30">
        <v>4.3829106281900891E-2</v>
      </c>
      <c r="L131" s="30">
        <v>4.3113125841529099E-2</v>
      </c>
      <c r="M131" s="30">
        <v>4.2579679066649181E-2</v>
      </c>
      <c r="N131" s="30">
        <v>4.2753173755984926E-2</v>
      </c>
      <c r="O131" s="30">
        <v>4.2836654782099109E-2</v>
      </c>
      <c r="P131" s="30">
        <v>4.276925941974636E-2</v>
      </c>
      <c r="Q131" s="30">
        <v>4.3022602101743239E-2</v>
      </c>
      <c r="R131" s="30">
        <v>4.2282322397248821E-2</v>
      </c>
      <c r="S131" s="30">
        <v>4.1719931800599595E-2</v>
      </c>
      <c r="T131" s="30">
        <v>4.1211091739064142E-2</v>
      </c>
      <c r="U131" s="30">
        <v>4.1039215600877997E-2</v>
      </c>
      <c r="V131" s="30">
        <v>4.0453200675791771E-2</v>
      </c>
      <c r="W131" s="30">
        <v>4.0252904924157715E-2</v>
      </c>
      <c r="X131" s="30">
        <v>3.9995134065572105E-2</v>
      </c>
      <c r="Y131" s="30">
        <v>3.9877132647652705E-2</v>
      </c>
      <c r="Z131" s="30">
        <v>3.9467257768924228E-2</v>
      </c>
      <c r="AA131" s="30">
        <v>3.9114848016070382E-2</v>
      </c>
      <c r="AB131" s="30">
        <v>3.7969846431955619E-2</v>
      </c>
      <c r="AC131" s="30">
        <v>3.7126825581009201E-2</v>
      </c>
      <c r="AD131" s="30">
        <v>3.6042157854560206E-2</v>
      </c>
      <c r="AE131" s="30">
        <v>3.5148580234177045E-2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0.16097173545129992</v>
      </c>
      <c r="D134" s="30">
        <v>0.17062564723501472</v>
      </c>
      <c r="E134" s="30">
        <v>0.17043933953694729</v>
      </c>
      <c r="F134" s="30">
        <v>0.16377458710244619</v>
      </c>
      <c r="G134" s="30">
        <v>0.16504745443046526</v>
      </c>
      <c r="H134" s="30">
        <v>0.17648789299333126</v>
      </c>
      <c r="I134" s="30">
        <v>0.17743490490475866</v>
      </c>
      <c r="J134" s="30">
        <v>0.14956462893897102</v>
      </c>
      <c r="K134" s="30">
        <v>0.16273609815335011</v>
      </c>
      <c r="L134" s="30">
        <v>0.16886857891333787</v>
      </c>
      <c r="M134" s="30">
        <v>0.17759086281438416</v>
      </c>
      <c r="N134" s="30">
        <v>0.17604192073224198</v>
      </c>
      <c r="O134" s="30">
        <v>0.16964894171140393</v>
      </c>
      <c r="P134" s="30">
        <v>0.17189297391358427</v>
      </c>
      <c r="Q134" s="30">
        <v>0.18264150555495443</v>
      </c>
      <c r="R134" s="30">
        <v>0.18339720718982327</v>
      </c>
      <c r="S134" s="30">
        <v>0.15462072818079994</v>
      </c>
      <c r="T134" s="30">
        <v>0.16891621083550681</v>
      </c>
      <c r="U134" s="30">
        <v>0.17521896915650839</v>
      </c>
      <c r="V134" s="30">
        <v>0.1842128734688401</v>
      </c>
      <c r="W134" s="30">
        <v>0.18185211046190555</v>
      </c>
      <c r="X134" s="30">
        <v>0.17484098170252044</v>
      </c>
      <c r="Y134" s="30">
        <v>0.17642609133858397</v>
      </c>
      <c r="Z134" s="30">
        <v>0.18683889410821325</v>
      </c>
      <c r="AA134" s="30">
        <v>0.1869786603359371</v>
      </c>
      <c r="AB134" s="30">
        <v>0.15738717888218332</v>
      </c>
      <c r="AC134" s="30">
        <v>0.17143980795316396</v>
      </c>
      <c r="AD134" s="30">
        <v>0.17771058927481462</v>
      </c>
      <c r="AE134" s="30">
        <v>0.18655752674071521</v>
      </c>
    </row>
    <row r="135" spans="1:31" x14ac:dyDescent="0.35">
      <c r="A135" s="28" t="s">
        <v>131</v>
      </c>
      <c r="B135" s="28" t="s">
        <v>77</v>
      </c>
      <c r="C135" s="30">
        <v>5.683856500897793E-2</v>
      </c>
      <c r="D135" s="30">
        <v>5.775051477870953E-2</v>
      </c>
      <c r="E135" s="30">
        <v>5.7186269065428751E-2</v>
      </c>
      <c r="F135" s="30">
        <v>5.6203818062998616E-2</v>
      </c>
      <c r="G135" s="30">
        <v>5.544690437171601E-2</v>
      </c>
      <c r="H135" s="30">
        <v>5.4385800132656793E-2</v>
      </c>
      <c r="I135" s="30">
        <v>5.3610195412687189E-2</v>
      </c>
      <c r="J135" s="30">
        <v>5.2612529645000329E-2</v>
      </c>
      <c r="K135" s="30">
        <v>5.1726295161984293E-2</v>
      </c>
      <c r="L135" s="30">
        <v>5.0694518580949012E-2</v>
      </c>
      <c r="M135" s="30">
        <v>5.0030174390385158E-2</v>
      </c>
      <c r="N135" s="30">
        <v>5.0227314666488401E-2</v>
      </c>
      <c r="O135" s="30">
        <v>5.0398411082862249E-2</v>
      </c>
      <c r="P135" s="30">
        <v>5.0343219213818326E-2</v>
      </c>
      <c r="Q135" s="30">
        <v>5.0561083895805638E-2</v>
      </c>
      <c r="R135" s="30">
        <v>4.9692851702756113E-2</v>
      </c>
      <c r="S135" s="30">
        <v>4.9075061229335908E-2</v>
      </c>
      <c r="T135" s="30">
        <v>4.8609316724324295E-2</v>
      </c>
      <c r="U135" s="30">
        <v>4.8366391152965177E-2</v>
      </c>
      <c r="V135" s="30">
        <v>4.7752582252371036E-2</v>
      </c>
      <c r="W135" s="30">
        <v>4.7411339777707791E-2</v>
      </c>
      <c r="X135" s="30">
        <v>4.7169852654985675E-2</v>
      </c>
      <c r="Y135" s="30">
        <v>4.713072382311842E-2</v>
      </c>
      <c r="Z135" s="30">
        <v>4.6543403654016775E-2</v>
      </c>
      <c r="AA135" s="30">
        <v>4.6083408462278326E-2</v>
      </c>
      <c r="AB135" s="30">
        <v>4.4712697380219317E-2</v>
      </c>
      <c r="AC135" s="30">
        <v>4.3557027773131245E-2</v>
      </c>
      <c r="AD135" s="30">
        <v>4.2231842338947605E-2</v>
      </c>
      <c r="AE135" s="30">
        <v>4.109582224787247E-2</v>
      </c>
    </row>
    <row r="136" spans="1:31" x14ac:dyDescent="0.35">
      <c r="A136" s="28" t="s">
        <v>131</v>
      </c>
      <c r="B136" s="28" t="s">
        <v>78</v>
      </c>
      <c r="C136" s="30">
        <v>4.8297450129721788E-2</v>
      </c>
      <c r="D136" s="30">
        <v>4.9062980889010274E-2</v>
      </c>
      <c r="E136" s="30">
        <v>4.8568002383643671E-2</v>
      </c>
      <c r="F136" s="30">
        <v>4.77601182688909E-2</v>
      </c>
      <c r="G136" s="30">
        <v>4.7088443836324746E-2</v>
      </c>
      <c r="H136" s="30">
        <v>4.6197893922653499E-2</v>
      </c>
      <c r="I136" s="30">
        <v>4.5538396934028377E-2</v>
      </c>
      <c r="J136" s="30">
        <v>4.469040428377799E-2</v>
      </c>
      <c r="K136" s="30">
        <v>4.3958366043371909E-2</v>
      </c>
      <c r="L136" s="30">
        <v>4.3068382625591921E-2</v>
      </c>
      <c r="M136" s="30">
        <v>4.2513340687066373E-2</v>
      </c>
      <c r="N136" s="30">
        <v>4.2645419343629934E-2</v>
      </c>
      <c r="O136" s="30">
        <v>4.2813361750112681E-2</v>
      </c>
      <c r="P136" s="30">
        <v>4.275743499900643E-2</v>
      </c>
      <c r="Q136" s="30">
        <v>4.2975101043703265E-2</v>
      </c>
      <c r="R136" s="30">
        <v>4.218783531120282E-2</v>
      </c>
      <c r="S136" s="30">
        <v>4.1668250430275493E-2</v>
      </c>
      <c r="T136" s="30">
        <v>4.1301722087053384E-2</v>
      </c>
      <c r="U136" s="30">
        <v>4.1099838463605924E-2</v>
      </c>
      <c r="V136" s="30">
        <v>4.0572898044713479E-2</v>
      </c>
      <c r="W136" s="30">
        <v>4.02513916540434E-2</v>
      </c>
      <c r="X136" s="30">
        <v>4.0051064118410272E-2</v>
      </c>
      <c r="Y136" s="30">
        <v>4.0056321975417641E-2</v>
      </c>
      <c r="Z136" s="30">
        <v>3.9529205905856686E-2</v>
      </c>
      <c r="AA136" s="30">
        <v>3.9166007703763821E-2</v>
      </c>
      <c r="AB136" s="30">
        <v>3.7968200596344856E-2</v>
      </c>
      <c r="AC136" s="30">
        <v>3.6975800235130904E-2</v>
      </c>
      <c r="AD136" s="30">
        <v>3.5885616996790264E-2</v>
      </c>
      <c r="AE136" s="30">
        <v>3.4895601453827155E-2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0.14638798054908841</v>
      </c>
      <c r="D139" s="30">
        <v>0.1422641960722523</v>
      </c>
      <c r="E139" s="30">
        <v>0.15089952923329661</v>
      </c>
      <c r="F139" s="30">
        <v>0.14834376646347644</v>
      </c>
      <c r="G139" s="30">
        <v>0.14081226169551747</v>
      </c>
      <c r="H139" s="30">
        <v>0.15016839366180948</v>
      </c>
      <c r="I139" s="30">
        <v>0.15132582012323345</v>
      </c>
      <c r="J139" s="30">
        <v>0.14555356988220322</v>
      </c>
      <c r="K139" s="30">
        <v>0.15276605855452216</v>
      </c>
      <c r="L139" s="30">
        <v>0.15887140162516922</v>
      </c>
      <c r="M139" s="30">
        <v>0.15284248639020453</v>
      </c>
      <c r="N139" s="30">
        <v>0.16111509761244652</v>
      </c>
      <c r="O139" s="30">
        <v>0.15730592160230208</v>
      </c>
      <c r="P139" s="30">
        <v>0.14891044660845756</v>
      </c>
      <c r="Q139" s="30">
        <v>0.15834401850552179</v>
      </c>
      <c r="R139" s="30">
        <v>0.15945266856881835</v>
      </c>
      <c r="S139" s="30">
        <v>0.15171320393787716</v>
      </c>
      <c r="T139" s="30">
        <v>0.15875695698765135</v>
      </c>
      <c r="U139" s="30">
        <v>0.16517092334883635</v>
      </c>
      <c r="V139" s="30">
        <v>0.15912026789346601</v>
      </c>
      <c r="W139" s="30">
        <v>0.16662316578009667</v>
      </c>
      <c r="X139" s="30">
        <v>0.16244989678088526</v>
      </c>
      <c r="Y139" s="30">
        <v>0.15308254044780964</v>
      </c>
      <c r="Z139" s="30">
        <v>0.16273730849815118</v>
      </c>
      <c r="AA139" s="30">
        <v>0.16300700841075705</v>
      </c>
      <c r="AB139" s="30">
        <v>0.1549356281300254</v>
      </c>
      <c r="AC139" s="30">
        <v>0.16177619452600589</v>
      </c>
      <c r="AD139" s="30">
        <v>0.16826101950962552</v>
      </c>
      <c r="AE139" s="30">
        <v>0.16149186504224242</v>
      </c>
    </row>
    <row r="140" spans="1:31" x14ac:dyDescent="0.35">
      <c r="A140" s="28" t="s">
        <v>132</v>
      </c>
      <c r="B140" s="28" t="s">
        <v>77</v>
      </c>
      <c r="C140" s="30">
        <v>5.6857208661512407E-2</v>
      </c>
      <c r="D140" s="30">
        <v>5.7585294185397769E-2</v>
      </c>
      <c r="E140" s="30">
        <v>5.7685799723240033E-2</v>
      </c>
      <c r="F140" s="30">
        <v>5.6614826012516994E-2</v>
      </c>
      <c r="G140" s="30">
        <v>5.550410254679225E-2</v>
      </c>
      <c r="H140" s="30">
        <v>5.4413318532870868E-2</v>
      </c>
      <c r="I140" s="30">
        <v>5.3655675310577348E-2</v>
      </c>
      <c r="J140" s="30">
        <v>5.2297055419121038E-2</v>
      </c>
      <c r="K140" s="30">
        <v>5.1037817572570594E-2</v>
      </c>
      <c r="L140" s="30">
        <v>4.9826059326022784E-2</v>
      </c>
      <c r="M140" s="30">
        <v>4.8893556846934152E-2</v>
      </c>
      <c r="N140" s="30">
        <v>4.8754687284184091E-2</v>
      </c>
      <c r="O140" s="30">
        <v>4.9520689868723586E-2</v>
      </c>
      <c r="P140" s="30">
        <v>4.9875641709103441E-2</v>
      </c>
      <c r="Q140" s="30">
        <v>5.0108647081383156E-2</v>
      </c>
      <c r="R140" s="30">
        <v>4.9658782255038426E-2</v>
      </c>
      <c r="S140" s="30">
        <v>4.9359461443577571E-2</v>
      </c>
      <c r="T140" s="30">
        <v>4.8791974871201904E-2</v>
      </c>
      <c r="U140" s="30">
        <v>4.82630959375112E-2</v>
      </c>
      <c r="V140" s="30">
        <v>4.734891551643293E-2</v>
      </c>
      <c r="W140" s="30">
        <v>4.679392194356341E-2</v>
      </c>
      <c r="X140" s="30">
        <v>4.638205758748877E-2</v>
      </c>
      <c r="Y140" s="30">
        <v>4.6202182160947493E-2</v>
      </c>
      <c r="Z140" s="30">
        <v>4.5464480880016575E-2</v>
      </c>
      <c r="AA140" s="30">
        <v>4.4913523020782886E-2</v>
      </c>
      <c r="AB140" s="30">
        <v>4.3527558735159448E-2</v>
      </c>
      <c r="AC140" s="30">
        <v>4.2384285532754661E-2</v>
      </c>
      <c r="AD140" s="30">
        <v>4.1127012902292398E-2</v>
      </c>
      <c r="AE140" s="30">
        <v>3.9849979327592315E-2</v>
      </c>
    </row>
    <row r="141" spans="1:31" x14ac:dyDescent="0.35">
      <c r="A141" s="28" t="s">
        <v>132</v>
      </c>
      <c r="B141" s="28" t="s">
        <v>78</v>
      </c>
      <c r="C141" s="30">
        <v>4.8307698319224351E-2</v>
      </c>
      <c r="D141" s="30">
        <v>4.8906392359894302E-2</v>
      </c>
      <c r="E141" s="30">
        <v>4.9005328523472134E-2</v>
      </c>
      <c r="F141" s="30">
        <v>4.8071638549207242E-2</v>
      </c>
      <c r="G141" s="30">
        <v>4.7149839622644803E-2</v>
      </c>
      <c r="H141" s="30">
        <v>4.6236891738367834E-2</v>
      </c>
      <c r="I141" s="30">
        <v>4.5583335792726644E-2</v>
      </c>
      <c r="J141" s="30">
        <v>4.4447472888527052E-2</v>
      </c>
      <c r="K141" s="30">
        <v>4.3379663280460209E-2</v>
      </c>
      <c r="L141" s="30">
        <v>4.2314804639421666E-2</v>
      </c>
      <c r="M141" s="30">
        <v>4.1550119537614762E-2</v>
      </c>
      <c r="N141" s="30">
        <v>4.141806749713417E-2</v>
      </c>
      <c r="O141" s="30">
        <v>4.2049045405529166E-2</v>
      </c>
      <c r="P141" s="30">
        <v>4.2362736518234266E-2</v>
      </c>
      <c r="Q141" s="30">
        <v>4.2558379820374824E-2</v>
      </c>
      <c r="R141" s="30">
        <v>4.2208747348947168E-2</v>
      </c>
      <c r="S141" s="30">
        <v>4.1926595253624903E-2</v>
      </c>
      <c r="T141" s="30">
        <v>4.1441067758342658E-2</v>
      </c>
      <c r="U141" s="30">
        <v>4.0971527257648299E-2</v>
      </c>
      <c r="V141" s="30">
        <v>4.0237512653449478E-2</v>
      </c>
      <c r="W141" s="30">
        <v>3.9770158179510108E-2</v>
      </c>
      <c r="X141" s="30">
        <v>3.9381917480162398E-2</v>
      </c>
      <c r="Y141" s="30">
        <v>3.9223930713229875E-2</v>
      </c>
      <c r="Z141" s="30">
        <v>3.8618328898721833E-2</v>
      </c>
      <c r="AA141" s="30">
        <v>3.8165381203772233E-2</v>
      </c>
      <c r="AB141" s="30">
        <v>3.6979261723037268E-2</v>
      </c>
      <c r="AC141" s="30">
        <v>3.5978802819038369E-2</v>
      </c>
      <c r="AD141" s="30">
        <v>3.4923301718570568E-2</v>
      </c>
      <c r="AE141" s="30">
        <v>3.3841496023589483E-2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0.16996430394612205</v>
      </c>
      <c r="D144" s="30">
        <v>0.17028090820228922</v>
      </c>
      <c r="E144" s="30">
        <v>0.173973980589468</v>
      </c>
      <c r="F144" s="30">
        <v>0.16792041792583676</v>
      </c>
      <c r="G144" s="30">
        <v>0.15951814958460489</v>
      </c>
      <c r="H144" s="30">
        <v>0.16620334438920731</v>
      </c>
      <c r="I144" s="30">
        <v>0.1714313758050077</v>
      </c>
      <c r="J144" s="30">
        <v>0.16320753978288466</v>
      </c>
      <c r="K144" s="30">
        <v>0.17018025168602624</v>
      </c>
      <c r="L144" s="30">
        <v>0.1725364213761669</v>
      </c>
      <c r="M144" s="30">
        <v>0.17225836680661383</v>
      </c>
      <c r="N144" s="30">
        <v>0.17684107565975749</v>
      </c>
      <c r="O144" s="30">
        <v>0.17102898463187069</v>
      </c>
      <c r="P144" s="30">
        <v>0.16257017812003213</v>
      </c>
      <c r="Q144" s="30">
        <v>0.16894984760063322</v>
      </c>
      <c r="R144" s="30">
        <v>0.17461005771001734</v>
      </c>
      <c r="S144" s="30">
        <v>0.16600483050163622</v>
      </c>
      <c r="T144" s="30">
        <v>0.17389847458014099</v>
      </c>
      <c r="U144" s="30">
        <v>0.17625377137487783</v>
      </c>
      <c r="V144" s="30">
        <v>0.17621045623268436</v>
      </c>
      <c r="W144" s="30">
        <v>0.18025053149482534</v>
      </c>
      <c r="X144" s="30">
        <v>0.17411646598001021</v>
      </c>
      <c r="Y144" s="30">
        <v>0.16521426393192673</v>
      </c>
      <c r="Z144" s="30">
        <v>0.17175735950624843</v>
      </c>
      <c r="AA144" s="30">
        <v>0.17672539150226685</v>
      </c>
      <c r="AB144" s="30">
        <v>0.16791329904988272</v>
      </c>
      <c r="AC144" s="30">
        <v>0.17562389778085866</v>
      </c>
      <c r="AD144" s="30">
        <v>0.17811371619856223</v>
      </c>
      <c r="AE144" s="30">
        <v>0.17748795330166228</v>
      </c>
    </row>
    <row r="145" spans="1:31" x14ac:dyDescent="0.35">
      <c r="A145" s="28" t="s">
        <v>133</v>
      </c>
      <c r="B145" s="28" t="s">
        <v>77</v>
      </c>
      <c r="C145" s="30">
        <v>5.6865145263449213E-2</v>
      </c>
      <c r="D145" s="30">
        <v>5.6493510220656108E-2</v>
      </c>
      <c r="E145" s="30">
        <v>5.5831554493745252E-2</v>
      </c>
      <c r="F145" s="30">
        <v>5.4815661336967345E-2</v>
      </c>
      <c r="G145" s="30">
        <v>5.3953321000338582E-2</v>
      </c>
      <c r="H145" s="30">
        <v>5.2837813594343308E-2</v>
      </c>
      <c r="I145" s="30">
        <v>5.21926396842659E-2</v>
      </c>
      <c r="J145" s="30">
        <v>5.1269880112497737E-2</v>
      </c>
      <c r="K145" s="30">
        <v>5.1085821609203677E-2</v>
      </c>
      <c r="L145" s="30">
        <v>5.0492117981154848E-2</v>
      </c>
      <c r="M145" s="30">
        <v>4.9932339054031813E-2</v>
      </c>
      <c r="N145" s="30">
        <v>5.0220762729278341E-2</v>
      </c>
      <c r="O145" s="30">
        <v>5.0367903748864531E-2</v>
      </c>
      <c r="P145" s="30">
        <v>5.0513912958092121E-2</v>
      </c>
      <c r="Q145" s="30">
        <v>5.0518217108226363E-2</v>
      </c>
      <c r="R145" s="30">
        <v>4.9638561211598833E-2</v>
      </c>
      <c r="S145" s="30">
        <v>4.8711717966015748E-2</v>
      </c>
      <c r="T145" s="30">
        <v>4.8341462007201415E-2</v>
      </c>
      <c r="U145" s="30">
        <v>4.7843383482448772E-2</v>
      </c>
      <c r="V145" s="30">
        <v>4.6989812458277311E-2</v>
      </c>
      <c r="W145" s="30">
        <v>4.6569923247676219E-2</v>
      </c>
      <c r="X145" s="30">
        <v>4.6071874964656076E-2</v>
      </c>
      <c r="Y145" s="30">
        <v>4.5922744434602099E-2</v>
      </c>
      <c r="Z145" s="30">
        <v>4.5194319807916779E-2</v>
      </c>
      <c r="AA145" s="30">
        <v>4.4639201200084994E-2</v>
      </c>
      <c r="AB145" s="30">
        <v>4.315562904165083E-2</v>
      </c>
      <c r="AC145" s="30">
        <v>4.2174635260771108E-2</v>
      </c>
      <c r="AD145" s="30">
        <v>4.0858709172515287E-2</v>
      </c>
      <c r="AE145" s="30">
        <v>3.9740004854279795E-2</v>
      </c>
    </row>
    <row r="146" spans="1:31" x14ac:dyDescent="0.35">
      <c r="A146" s="28" t="s">
        <v>133</v>
      </c>
      <c r="B146" s="28" t="s">
        <v>78</v>
      </c>
      <c r="C146" s="30">
        <v>4.82938134425712E-2</v>
      </c>
      <c r="D146" s="30">
        <v>4.7968802043886496E-2</v>
      </c>
      <c r="E146" s="30">
        <v>4.7418327615127973E-2</v>
      </c>
      <c r="F146" s="30">
        <v>4.6590858101913227E-2</v>
      </c>
      <c r="G146" s="30">
        <v>4.5829498995273069E-2</v>
      </c>
      <c r="H146" s="30">
        <v>4.4892967411769701E-2</v>
      </c>
      <c r="I146" s="30">
        <v>4.4334205405102758E-2</v>
      </c>
      <c r="J146" s="30">
        <v>4.3543476323946534E-2</v>
      </c>
      <c r="K146" s="30">
        <v>4.3384070618053473E-2</v>
      </c>
      <c r="L146" s="30">
        <v>4.2906126546110403E-2</v>
      </c>
      <c r="M146" s="30">
        <v>4.2442526463033918E-2</v>
      </c>
      <c r="N146" s="30">
        <v>4.2678945350966078E-2</v>
      </c>
      <c r="O146" s="30">
        <v>4.2792772930730423E-2</v>
      </c>
      <c r="P146" s="30">
        <v>4.2913065407238611E-2</v>
      </c>
      <c r="Q146" s="30">
        <v>4.2925226028176777E-2</v>
      </c>
      <c r="R146" s="30">
        <v>4.2180071643992248E-2</v>
      </c>
      <c r="S146" s="30">
        <v>4.1404522314959648E-2</v>
      </c>
      <c r="T146" s="30">
        <v>4.1086559105667289E-2</v>
      </c>
      <c r="U146" s="30">
        <v>4.0643712885392237E-2</v>
      </c>
      <c r="V146" s="30">
        <v>3.9930243221781438E-2</v>
      </c>
      <c r="W146" s="30">
        <v>3.9563847809940982E-2</v>
      </c>
      <c r="X146" s="30">
        <v>3.914974548886014E-2</v>
      </c>
      <c r="Y146" s="30">
        <v>3.9010984869795207E-2</v>
      </c>
      <c r="Z146" s="30">
        <v>3.837078148136891E-2</v>
      </c>
      <c r="AA146" s="30">
        <v>3.7915166195367132E-2</v>
      </c>
      <c r="AB146" s="30">
        <v>3.6646655660701931E-2</v>
      </c>
      <c r="AC146" s="30">
        <v>3.5830087201965441E-2</v>
      </c>
      <c r="AD146" s="30">
        <v>3.4728574312400791E-2</v>
      </c>
      <c r="AE146" s="30">
        <v>3.3727129545919589E-2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0.13667923851976152</v>
      </c>
      <c r="D149" s="30">
        <v>0.13555143699297437</v>
      </c>
      <c r="E149" s="30">
        <v>0.13984547016999516</v>
      </c>
      <c r="F149" s="30">
        <v>0.14010951817949771</v>
      </c>
      <c r="G149" s="30">
        <v>0.1336125463612183</v>
      </c>
      <c r="H149" s="30">
        <v>0.1426727586803925</v>
      </c>
      <c r="I149" s="30">
        <v>0.14301985256642738</v>
      </c>
      <c r="J149" s="30">
        <v>0.13885412591638513</v>
      </c>
      <c r="K149" s="30">
        <v>0.13996752821816455</v>
      </c>
      <c r="L149" s="30">
        <v>0.14268287030533544</v>
      </c>
      <c r="M149" s="30">
        <v>0.14081539203645488</v>
      </c>
      <c r="N149" s="30">
        <v>0.14545740799790946</v>
      </c>
      <c r="O149" s="30">
        <v>0.14570854993989135</v>
      </c>
      <c r="P149" s="30">
        <v>0.13879291792970211</v>
      </c>
      <c r="Q149" s="30">
        <v>0.14712135691452938</v>
      </c>
      <c r="R149" s="30">
        <v>0.14815909257627749</v>
      </c>
      <c r="S149" s="30">
        <v>0.14290455591921758</v>
      </c>
      <c r="T149" s="30">
        <v>0.1445070716176948</v>
      </c>
      <c r="U149" s="30">
        <v>0.1475831004644596</v>
      </c>
      <c r="V149" s="30">
        <v>0.14569902770265297</v>
      </c>
      <c r="W149" s="30">
        <v>0.14969128232109985</v>
      </c>
      <c r="X149" s="30">
        <v>0.14895131949129772</v>
      </c>
      <c r="Y149" s="30">
        <v>0.14167819673262727</v>
      </c>
      <c r="Z149" s="30">
        <v>0.15056618300888516</v>
      </c>
      <c r="AA149" s="30">
        <v>0.15021311174358584</v>
      </c>
      <c r="AB149" s="30">
        <v>0.14547301175270494</v>
      </c>
      <c r="AC149" s="30">
        <v>0.14598030738614931</v>
      </c>
      <c r="AD149" s="30">
        <v>0.1495459510413841</v>
      </c>
      <c r="AE149" s="30">
        <v>0.14687404629855702</v>
      </c>
    </row>
    <row r="150" spans="1:31" x14ac:dyDescent="0.35">
      <c r="A150" s="28" t="s">
        <v>134</v>
      </c>
      <c r="B150" s="28" t="s">
        <v>77</v>
      </c>
      <c r="C150" s="30">
        <v>5.6208608925320917E-2</v>
      </c>
      <c r="D150" s="30">
        <v>5.5367229629146357E-2</v>
      </c>
      <c r="E150" s="30">
        <v>5.4827251155426783E-2</v>
      </c>
      <c r="F150" s="30">
        <v>5.3921255953881045E-2</v>
      </c>
      <c r="G150" s="30">
        <v>5.3245026317000226E-2</v>
      </c>
      <c r="H150" s="30">
        <v>5.3003165370466405E-2</v>
      </c>
      <c r="I150" s="30">
        <v>5.327132594486661E-2</v>
      </c>
      <c r="J150" s="30">
        <v>5.333761825144958E-2</v>
      </c>
      <c r="K150" s="30">
        <v>5.286244202966553E-2</v>
      </c>
      <c r="L150" s="30">
        <v>5.2387063349583762E-2</v>
      </c>
      <c r="M150" s="30">
        <v>5.2076004726066834E-2</v>
      </c>
      <c r="N150" s="30">
        <v>5.1510519866512915E-2</v>
      </c>
      <c r="O150" s="30">
        <v>5.1081449334489479E-2</v>
      </c>
      <c r="P150" s="30">
        <v>5.072291453583562E-2</v>
      </c>
      <c r="Q150" s="30">
        <v>5.0448670169198642E-2</v>
      </c>
      <c r="R150" s="30">
        <v>4.9529319939933474E-2</v>
      </c>
      <c r="S150" s="30">
        <v>4.8963652685072696E-2</v>
      </c>
      <c r="T150" s="30">
        <v>4.8648318798681575E-2</v>
      </c>
      <c r="U150" s="30">
        <v>4.8483424396997744E-2</v>
      </c>
      <c r="V150" s="30">
        <v>4.8070194307201129E-2</v>
      </c>
      <c r="W150" s="30">
        <v>4.776165292034823E-2</v>
      </c>
      <c r="X150" s="30">
        <v>4.757684936269295E-2</v>
      </c>
      <c r="Y150" s="30">
        <v>4.7473922292065832E-2</v>
      </c>
      <c r="Z150" s="30">
        <v>4.7100994771659445E-2</v>
      </c>
      <c r="AA150" s="30">
        <v>4.6882459310801892E-2</v>
      </c>
      <c r="AB150" s="30">
        <v>4.5784478263865766E-2</v>
      </c>
      <c r="AC150" s="30">
        <v>4.4869628443157263E-2</v>
      </c>
      <c r="AD150" s="30">
        <v>4.3730818616974379E-2</v>
      </c>
      <c r="AE150" s="30">
        <v>4.2761739557231143E-2</v>
      </c>
    </row>
    <row r="151" spans="1:31" x14ac:dyDescent="0.35">
      <c r="A151" s="28" t="s">
        <v>134</v>
      </c>
      <c r="B151" s="28" t="s">
        <v>78</v>
      </c>
      <c r="C151" s="30">
        <v>4.7764900339886299E-2</v>
      </c>
      <c r="D151" s="30">
        <v>4.7033896516795334E-2</v>
      </c>
      <c r="E151" s="30">
        <v>4.6564423614298904E-2</v>
      </c>
      <c r="F151" s="30">
        <v>4.580750650939186E-2</v>
      </c>
      <c r="G151" s="30">
        <v>4.5212767138768664E-2</v>
      </c>
      <c r="H151" s="30">
        <v>4.5022794253006898E-2</v>
      </c>
      <c r="I151" s="30">
        <v>4.5268713984150805E-2</v>
      </c>
      <c r="J151" s="30">
        <v>4.5307792868905628E-2</v>
      </c>
      <c r="K151" s="30">
        <v>4.4912499189376821E-2</v>
      </c>
      <c r="L151" s="30">
        <v>4.4497056582092014E-2</v>
      </c>
      <c r="M151" s="30">
        <v>4.4238856270697548E-2</v>
      </c>
      <c r="N151" s="30">
        <v>4.3760356302897922E-2</v>
      </c>
      <c r="O151" s="30">
        <v>4.3373432296933412E-2</v>
      </c>
      <c r="P151" s="30">
        <v>4.3079557266941945E-2</v>
      </c>
      <c r="Q151" s="30">
        <v>4.2853221304711787E-2</v>
      </c>
      <c r="R151" s="30">
        <v>4.2061189745289995E-2</v>
      </c>
      <c r="S151" s="30">
        <v>4.1595389535135113E-2</v>
      </c>
      <c r="T151" s="30">
        <v>4.1309404745574117E-2</v>
      </c>
      <c r="U151" s="30">
        <v>4.1203343650041926E-2</v>
      </c>
      <c r="V151" s="30">
        <v>4.0835247943946308E-2</v>
      </c>
      <c r="W151" s="30">
        <v>4.059467965980728E-2</v>
      </c>
      <c r="X151" s="30">
        <v>4.0424247073587605E-2</v>
      </c>
      <c r="Y151" s="30">
        <v>4.0300927950463639E-2</v>
      </c>
      <c r="Z151" s="30">
        <v>4.0000851356917576E-2</v>
      </c>
      <c r="AA151" s="30">
        <v>3.9828125460021492E-2</v>
      </c>
      <c r="AB151" s="30">
        <v>3.8894536025800834E-2</v>
      </c>
      <c r="AC151" s="30">
        <v>3.812499990913374E-2</v>
      </c>
      <c r="AD151" s="30">
        <v>3.7147517689042224E-2</v>
      </c>
      <c r="AE151" s="30">
        <v>3.6308208638482081E-2</v>
      </c>
    </row>
  </sheetData>
  <sheetProtection algorithmName="SHA-512" hashValue="7bNUTI7eRoGgeogcznXbC8zliPebHPL6I2xec1JMz8y4rIqvQbFVOF3ZfIGGyPkq+EnhYz65TIgtifMVD9SB7A==" saltValue="cBsOUJ0k41iXq5fER2Yq4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A2258-9F40-49E2-B4E6-83065CDE36F6}">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90149.440829999978</v>
      </c>
      <c r="D6" s="24">
        <v>78769.779710000017</v>
      </c>
      <c r="E6" s="24">
        <v>78241.637969999982</v>
      </c>
      <c r="F6" s="24">
        <v>79042.852029149013</v>
      </c>
      <c r="G6" s="24">
        <v>72111.381796864182</v>
      </c>
      <c r="H6" s="24">
        <v>65402.092202610809</v>
      </c>
      <c r="I6" s="24">
        <v>59318.612766197868</v>
      </c>
      <c r="J6" s="24">
        <v>63000.711014395689</v>
      </c>
      <c r="K6" s="24">
        <v>49654.012429114853</v>
      </c>
      <c r="L6" s="24">
        <v>48369.720779559881</v>
      </c>
      <c r="M6" s="24">
        <v>46496.185074669964</v>
      </c>
      <c r="N6" s="24">
        <v>44864.06984906298</v>
      </c>
      <c r="O6" s="24">
        <v>48173.195800099107</v>
      </c>
      <c r="P6" s="24">
        <v>45573.912137810767</v>
      </c>
      <c r="Q6" s="24">
        <v>39152.964899999984</v>
      </c>
      <c r="R6" s="24">
        <v>36883.647999999986</v>
      </c>
      <c r="S6" s="24">
        <v>32041.884599999998</v>
      </c>
      <c r="T6" s="24">
        <v>32072.818699999993</v>
      </c>
      <c r="U6" s="24">
        <v>30039.352299999999</v>
      </c>
      <c r="V6" s="24">
        <v>29353.517399999982</v>
      </c>
      <c r="W6" s="24">
        <v>27618.579599999997</v>
      </c>
      <c r="X6" s="24">
        <v>18923.455699999999</v>
      </c>
      <c r="Y6" s="24">
        <v>15563.611499999995</v>
      </c>
      <c r="Z6" s="24">
        <v>13223.178</v>
      </c>
      <c r="AA6" s="24">
        <v>11144.2467</v>
      </c>
      <c r="AB6" s="24">
        <v>9175.8296000000009</v>
      </c>
      <c r="AC6" s="24">
        <v>8693.2803999999996</v>
      </c>
      <c r="AD6" s="24">
        <v>8444.9027000000006</v>
      </c>
      <c r="AE6" s="24">
        <v>7565.7227999999996</v>
      </c>
    </row>
    <row r="7" spans="1:35" x14ac:dyDescent="0.35">
      <c r="A7" s="28" t="s">
        <v>40</v>
      </c>
      <c r="B7" s="28" t="s">
        <v>71</v>
      </c>
      <c r="C7" s="24">
        <v>29720.444199999991</v>
      </c>
      <c r="D7" s="24">
        <v>28175.773300000001</v>
      </c>
      <c r="E7" s="24">
        <v>28508.286399999997</v>
      </c>
      <c r="F7" s="24">
        <v>22173.860586888601</v>
      </c>
      <c r="G7" s="24">
        <v>23100.841480663501</v>
      </c>
      <c r="H7" s="24">
        <v>22493.931566787403</v>
      </c>
      <c r="I7" s="24">
        <v>21800.582294018499</v>
      </c>
      <c r="J7" s="24">
        <v>21447.347762105499</v>
      </c>
      <c r="K7" s="24">
        <v>20966.320265201899</v>
      </c>
      <c r="L7" s="24">
        <v>21439.287812877901</v>
      </c>
      <c r="M7" s="24">
        <v>20911.811126500801</v>
      </c>
      <c r="N7" s="24">
        <v>20594.352300000002</v>
      </c>
      <c r="O7" s="24">
        <v>21071.5743</v>
      </c>
      <c r="P7" s="24">
        <v>20535.353800000001</v>
      </c>
      <c r="Q7" s="24">
        <v>21674.322699999997</v>
      </c>
      <c r="R7" s="24">
        <v>20377.433000000001</v>
      </c>
      <c r="S7" s="24">
        <v>18059.229599999999</v>
      </c>
      <c r="T7" s="24">
        <v>19111.662799999976</v>
      </c>
      <c r="U7" s="24">
        <v>16861.357400000001</v>
      </c>
      <c r="V7" s="24">
        <v>17885.0092</v>
      </c>
      <c r="W7" s="24">
        <v>19861.468800000002</v>
      </c>
      <c r="X7" s="24">
        <v>19609.614299999997</v>
      </c>
      <c r="Y7" s="24">
        <v>18563.8652</v>
      </c>
      <c r="Z7" s="24">
        <v>18296.921499999989</v>
      </c>
      <c r="AA7" s="24">
        <v>18085.917000000001</v>
      </c>
      <c r="AB7" s="24">
        <v>18581.374899999999</v>
      </c>
      <c r="AC7" s="24">
        <v>12527.496800000001</v>
      </c>
      <c r="AD7" s="24">
        <v>0</v>
      </c>
      <c r="AE7" s="24">
        <v>0</v>
      </c>
    </row>
    <row r="8" spans="1:35" x14ac:dyDescent="0.35">
      <c r="A8" s="28" t="s">
        <v>40</v>
      </c>
      <c r="B8" s="28" t="s">
        <v>20</v>
      </c>
      <c r="C8" s="24">
        <v>2252.5066430487486</v>
      </c>
      <c r="D8" s="24">
        <v>2252.5066439641664</v>
      </c>
      <c r="E8" s="24">
        <v>1894.840485983224</v>
      </c>
      <c r="F8" s="24">
        <v>1968.7637337911278</v>
      </c>
      <c r="G8" s="24">
        <v>1727.8575624300777</v>
      </c>
      <c r="H8" s="24">
        <v>1766.3473895167481</v>
      </c>
      <c r="I8" s="24">
        <v>1806.7703705903014</v>
      </c>
      <c r="J8" s="24">
        <v>2001.8794210034825</v>
      </c>
      <c r="K8" s="24">
        <v>1742.25620269963</v>
      </c>
      <c r="L8" s="24">
        <v>1819.6266942550587</v>
      </c>
      <c r="M8" s="24">
        <v>2130.7573524782038</v>
      </c>
      <c r="N8" s="24">
        <v>5339.9251861813646</v>
      </c>
      <c r="O8" s="24">
        <v>5838.7186024804723</v>
      </c>
      <c r="P8" s="24">
        <v>5765.5362948250558</v>
      </c>
      <c r="Q8" s="24">
        <v>5298.3431841862739</v>
      </c>
      <c r="R8" s="24">
        <v>4787.121784750997</v>
      </c>
      <c r="S8" s="24">
        <v>5605.044084526292</v>
      </c>
      <c r="T8" s="24">
        <v>5539.2183087408557</v>
      </c>
      <c r="U8" s="24">
        <v>4352.9093665965302</v>
      </c>
      <c r="V8" s="24">
        <v>4445.0823715582137</v>
      </c>
      <c r="W8" s="24">
        <v>4645.5468735059885</v>
      </c>
      <c r="X8" s="24">
        <v>5371.8981714636502</v>
      </c>
      <c r="Y8" s="24">
        <v>3516.3909089937802</v>
      </c>
      <c r="Z8" s="24">
        <v>3258.2803879694879</v>
      </c>
      <c r="AA8" s="24">
        <v>1539.8526251956698</v>
      </c>
      <c r="AB8" s="24">
        <v>960.52438932793007</v>
      </c>
      <c r="AC8" s="24">
        <v>963.15605368836589</v>
      </c>
      <c r="AD8" s="24">
        <v>960.52479231678205</v>
      </c>
      <c r="AE8" s="24">
        <v>960.52475394237308</v>
      </c>
    </row>
    <row r="9" spans="1:35" x14ac:dyDescent="0.35">
      <c r="A9" s="28" t="s">
        <v>40</v>
      </c>
      <c r="B9" s="28" t="s">
        <v>32</v>
      </c>
      <c r="C9" s="24">
        <v>696.7638639999999</v>
      </c>
      <c r="D9" s="24">
        <v>711.26950069999998</v>
      </c>
      <c r="E9" s="24">
        <v>724.01502600000003</v>
      </c>
      <c r="F9" s="24">
        <v>166.57384499999981</v>
      </c>
      <c r="G9" s="24">
        <v>157.6156809999998</v>
      </c>
      <c r="H9" s="24">
        <v>166.5393319999998</v>
      </c>
      <c r="I9" s="24">
        <v>163.36865999999998</v>
      </c>
      <c r="J9" s="24">
        <v>173.4439959999998</v>
      </c>
      <c r="K9" s="24">
        <v>154.37713780348281</v>
      </c>
      <c r="L9" s="24">
        <v>155.26702304999981</v>
      </c>
      <c r="M9" s="24">
        <v>154.80008943094299</v>
      </c>
      <c r="N9" s="24">
        <v>378.81627999999989</v>
      </c>
      <c r="O9" s="24">
        <v>305.13766900000002</v>
      </c>
      <c r="P9" s="24">
        <v>801.48371999999995</v>
      </c>
      <c r="Q9" s="24">
        <v>138.187422</v>
      </c>
      <c r="R9" s="24">
        <v>140.02867900000001</v>
      </c>
      <c r="S9" s="24">
        <v>510.37323000000004</v>
      </c>
      <c r="T9" s="24">
        <v>425.82129999999995</v>
      </c>
      <c r="U9" s="24">
        <v>168.56146000000001</v>
      </c>
      <c r="V9" s="24">
        <v>176.23221000000001</v>
      </c>
      <c r="W9" s="24">
        <v>215.22879</v>
      </c>
      <c r="X9" s="24">
        <v>240.22774999999999</v>
      </c>
      <c r="Y9" s="24">
        <v>225.61604</v>
      </c>
      <c r="Z9" s="24">
        <v>203.64054999999999</v>
      </c>
      <c r="AA9" s="24">
        <v>262.97876000000002</v>
      </c>
      <c r="AB9" s="24">
        <v>0</v>
      </c>
      <c r="AC9" s="24">
        <v>0</v>
      </c>
      <c r="AD9" s="24">
        <v>0</v>
      </c>
      <c r="AE9" s="24">
        <v>0</v>
      </c>
    </row>
    <row r="10" spans="1:35" x14ac:dyDescent="0.35">
      <c r="A10" s="28" t="s">
        <v>40</v>
      </c>
      <c r="B10" s="28" t="s">
        <v>66</v>
      </c>
      <c r="C10" s="24">
        <v>50.74149921872651</v>
      </c>
      <c r="D10" s="24">
        <v>22.815879737373795</v>
      </c>
      <c r="E10" s="24">
        <v>111.52286004394898</v>
      </c>
      <c r="F10" s="24">
        <v>96.393116927057179</v>
      </c>
      <c r="G10" s="24">
        <v>14.277074841275089</v>
      </c>
      <c r="H10" s="24">
        <v>50.255684016283396</v>
      </c>
      <c r="I10" s="24">
        <v>33.205594036810581</v>
      </c>
      <c r="J10" s="24">
        <v>79.813508427376192</v>
      </c>
      <c r="K10" s="24">
        <v>6.1842365951322993</v>
      </c>
      <c r="L10" s="24">
        <v>6.5461937156906904</v>
      </c>
      <c r="M10" s="24">
        <v>38.5971088014564</v>
      </c>
      <c r="N10" s="24">
        <v>613.97383589784533</v>
      </c>
      <c r="O10" s="24">
        <v>389.65852633242417</v>
      </c>
      <c r="P10" s="24">
        <v>584.55639505866952</v>
      </c>
      <c r="Q10" s="24">
        <v>533.6572517884124</v>
      </c>
      <c r="R10" s="24">
        <v>664.22858763908766</v>
      </c>
      <c r="S10" s="24">
        <v>2711.6208749149664</v>
      </c>
      <c r="T10" s="24">
        <v>2848.4694551948232</v>
      </c>
      <c r="U10" s="24">
        <v>5258.5327040299962</v>
      </c>
      <c r="V10" s="24">
        <v>5760.4964582326929</v>
      </c>
      <c r="W10" s="24">
        <v>4370.1265786347312</v>
      </c>
      <c r="X10" s="24">
        <v>6429.0194400498713</v>
      </c>
      <c r="Y10" s="24">
        <v>8249.4919190777946</v>
      </c>
      <c r="Z10" s="24">
        <v>4983.5814304982614</v>
      </c>
      <c r="AA10" s="24">
        <v>6400.2463377143467</v>
      </c>
      <c r="AB10" s="24">
        <v>9000.432801696792</v>
      </c>
      <c r="AC10" s="24">
        <v>11041.947893504539</v>
      </c>
      <c r="AD10" s="24">
        <v>15002.349020863468</v>
      </c>
      <c r="AE10" s="24">
        <v>14002.719609160642</v>
      </c>
    </row>
    <row r="11" spans="1:35" x14ac:dyDescent="0.35">
      <c r="A11" s="28" t="s">
        <v>40</v>
      </c>
      <c r="B11" s="28" t="s">
        <v>65</v>
      </c>
      <c r="C11" s="24">
        <v>13143.396403999999</v>
      </c>
      <c r="D11" s="24">
        <v>13455.846485999999</v>
      </c>
      <c r="E11" s="24">
        <v>13455.256977999999</v>
      </c>
      <c r="F11" s="24">
        <v>16263.932797999998</v>
      </c>
      <c r="G11" s="24">
        <v>16778.297129999999</v>
      </c>
      <c r="H11" s="24">
        <v>15454.150469999993</v>
      </c>
      <c r="I11" s="24">
        <v>15723.500441999993</v>
      </c>
      <c r="J11" s="24">
        <v>17642.305850999997</v>
      </c>
      <c r="K11" s="24">
        <v>15253.578977999996</v>
      </c>
      <c r="L11" s="24">
        <v>13971.434142</v>
      </c>
      <c r="M11" s="24">
        <v>13700.470309</v>
      </c>
      <c r="N11" s="24">
        <v>13630.342690999998</v>
      </c>
      <c r="O11" s="24">
        <v>14122.455713999996</v>
      </c>
      <c r="P11" s="24">
        <v>13699.798957173998</v>
      </c>
      <c r="Q11" s="24">
        <v>13051.477336699994</v>
      </c>
      <c r="R11" s="24">
        <v>12266.943493300001</v>
      </c>
      <c r="S11" s="24">
        <v>13710.017529999997</v>
      </c>
      <c r="T11" s="24">
        <v>12088.460167299996</v>
      </c>
      <c r="U11" s="24">
        <v>11469.897538299996</v>
      </c>
      <c r="V11" s="24">
        <v>10493.0746401</v>
      </c>
      <c r="W11" s="24">
        <v>10792.105850999998</v>
      </c>
      <c r="X11" s="24">
        <v>11387.275039299999</v>
      </c>
      <c r="Y11" s="24">
        <v>11188.600513000001</v>
      </c>
      <c r="Z11" s="24">
        <v>11069.397570199999</v>
      </c>
      <c r="AA11" s="24">
        <v>10681.481191899999</v>
      </c>
      <c r="AB11" s="24">
        <v>12560.363001199998</v>
      </c>
      <c r="AC11" s="24">
        <v>10944.747199939997</v>
      </c>
      <c r="AD11" s="24">
        <v>10581.361561400001</v>
      </c>
      <c r="AE11" s="24">
        <v>9797.9117108999999</v>
      </c>
    </row>
    <row r="12" spans="1:35" x14ac:dyDescent="0.35">
      <c r="A12" s="28" t="s">
        <v>40</v>
      </c>
      <c r="B12" s="28" t="s">
        <v>69</v>
      </c>
      <c r="C12" s="24">
        <v>26731.272102483952</v>
      </c>
      <c r="D12" s="24">
        <v>35592.691685212689</v>
      </c>
      <c r="E12" s="24">
        <v>35185.718460760465</v>
      </c>
      <c r="F12" s="24">
        <v>39710.958048591507</v>
      </c>
      <c r="G12" s="24">
        <v>45977.757836601981</v>
      </c>
      <c r="H12" s="24">
        <v>51264.035270107219</v>
      </c>
      <c r="I12" s="24">
        <v>57584.711787779168</v>
      </c>
      <c r="J12" s="24">
        <v>57724.405165206997</v>
      </c>
      <c r="K12" s="24">
        <v>66349.381141726146</v>
      </c>
      <c r="L12" s="24">
        <v>68378.876163708555</v>
      </c>
      <c r="M12" s="24">
        <v>71563.837700610049</v>
      </c>
      <c r="N12" s="24">
        <v>70859.976143729684</v>
      </c>
      <c r="O12" s="24">
        <v>70364.608341137893</v>
      </c>
      <c r="P12" s="24">
        <v>76168.131717408323</v>
      </c>
      <c r="Q12" s="24">
        <v>80428.666736764673</v>
      </c>
      <c r="R12" s="24">
        <v>86848.1421129589</v>
      </c>
      <c r="S12" s="24">
        <v>98744.663787909565</v>
      </c>
      <c r="T12" s="24">
        <v>96925.616795038717</v>
      </c>
      <c r="U12" s="24">
        <v>97844.206004176929</v>
      </c>
      <c r="V12" s="24">
        <v>97084.753276668969</v>
      </c>
      <c r="W12" s="24">
        <v>98154.310954787128</v>
      </c>
      <c r="X12" s="24">
        <v>99283.949839818699</v>
      </c>
      <c r="Y12" s="24">
        <v>106407.30117109066</v>
      </c>
      <c r="Z12" s="24">
        <v>108579.49825032007</v>
      </c>
      <c r="AA12" s="24">
        <v>111768.62621661884</v>
      </c>
      <c r="AB12" s="24">
        <v>113574.73228182986</v>
      </c>
      <c r="AC12" s="24">
        <v>114274.39708111339</v>
      </c>
      <c r="AD12" s="24">
        <v>116481.66058404265</v>
      </c>
      <c r="AE12" s="24">
        <v>118334.26377033372</v>
      </c>
    </row>
    <row r="13" spans="1:35" x14ac:dyDescent="0.35">
      <c r="A13" s="28" t="s">
        <v>40</v>
      </c>
      <c r="B13" s="28" t="s">
        <v>68</v>
      </c>
      <c r="C13" s="24">
        <v>14501.047721834288</v>
      </c>
      <c r="D13" s="24">
        <v>17775.835969774693</v>
      </c>
      <c r="E13" s="24">
        <v>18064.054901874239</v>
      </c>
      <c r="F13" s="24">
        <v>17333.678157166934</v>
      </c>
      <c r="G13" s="24">
        <v>16977.458022968069</v>
      </c>
      <c r="H13" s="24">
        <v>17973.154557687307</v>
      </c>
      <c r="I13" s="24">
        <v>18196.206553611486</v>
      </c>
      <c r="J13" s="24">
        <v>16535.390057928256</v>
      </c>
      <c r="K13" s="24">
        <v>24571.900359516028</v>
      </c>
      <c r="L13" s="24">
        <v>25674.985083051688</v>
      </c>
      <c r="M13" s="24">
        <v>26023.408199665231</v>
      </c>
      <c r="N13" s="24">
        <v>26141.724956686194</v>
      </c>
      <c r="O13" s="24">
        <v>25177.864996038985</v>
      </c>
      <c r="P13" s="24">
        <v>24645.580639110933</v>
      </c>
      <c r="Q13" s="24">
        <v>26215.344768751416</v>
      </c>
      <c r="R13" s="24">
        <v>25963.660399193061</v>
      </c>
      <c r="S13" s="24">
        <v>23447.6040895031</v>
      </c>
      <c r="T13" s="24">
        <v>24151.501161002456</v>
      </c>
      <c r="U13" s="24">
        <v>25293.537552725415</v>
      </c>
      <c r="V13" s="24">
        <v>25519.428751706164</v>
      </c>
      <c r="W13" s="24">
        <v>26066.299492628208</v>
      </c>
      <c r="X13" s="24">
        <v>33645.219542620958</v>
      </c>
      <c r="Y13" s="24">
        <v>32885.408888975435</v>
      </c>
      <c r="Z13" s="24">
        <v>33412.863751746532</v>
      </c>
      <c r="AA13" s="24">
        <v>33181.30464876131</v>
      </c>
      <c r="AB13" s="24">
        <v>37808.837233615726</v>
      </c>
      <c r="AC13" s="24">
        <v>39228.914817980658</v>
      </c>
      <c r="AD13" s="24">
        <v>43261.427671873127</v>
      </c>
      <c r="AE13" s="24">
        <v>41629.340816381438</v>
      </c>
    </row>
    <row r="14" spans="1:35" x14ac:dyDescent="0.35">
      <c r="A14" s="28" t="s">
        <v>40</v>
      </c>
      <c r="B14" s="28" t="s">
        <v>36</v>
      </c>
      <c r="C14" s="24">
        <v>216.39870202737899</v>
      </c>
      <c r="D14" s="24">
        <v>295.41481889917975</v>
      </c>
      <c r="E14" s="24">
        <v>295.76873662989499</v>
      </c>
      <c r="F14" s="24">
        <v>325.66631482281798</v>
      </c>
      <c r="G14" s="24">
        <v>297.27253544387389</v>
      </c>
      <c r="H14" s="24">
        <v>298.77209958861499</v>
      </c>
      <c r="I14" s="24">
        <v>295.58764790372976</v>
      </c>
      <c r="J14" s="24">
        <v>276.54797237716991</v>
      </c>
      <c r="K14" s="24">
        <v>260.95110381213567</v>
      </c>
      <c r="L14" s="24">
        <v>261.83665438451294</v>
      </c>
      <c r="M14" s="24">
        <v>253.50420508235487</v>
      </c>
      <c r="N14" s="24">
        <v>260.35439484806892</v>
      </c>
      <c r="O14" s="24">
        <v>224.9974522460999</v>
      </c>
      <c r="P14" s="24">
        <v>191.85147348744982</v>
      </c>
      <c r="Q14" s="24">
        <v>209.49307031669989</v>
      </c>
      <c r="R14" s="24">
        <v>209.92976244414999</v>
      </c>
      <c r="S14" s="24">
        <v>192.97440546882999</v>
      </c>
      <c r="T14" s="24">
        <v>190.89536654049999</v>
      </c>
      <c r="U14" s="24">
        <v>204.04092357647997</v>
      </c>
      <c r="V14" s="24">
        <v>162.57083773635</v>
      </c>
      <c r="W14" s="24">
        <v>101.33577893037001</v>
      </c>
      <c r="X14" s="24">
        <v>59.738236518859999</v>
      </c>
      <c r="Y14" s="24">
        <v>58.233293487229993</v>
      </c>
      <c r="Z14" s="24">
        <v>204.36440727145992</v>
      </c>
      <c r="AA14" s="24">
        <v>200.71078285251997</v>
      </c>
      <c r="AB14" s="24">
        <v>428.06483694683897</v>
      </c>
      <c r="AC14" s="24">
        <v>426.27657352604001</v>
      </c>
      <c r="AD14" s="24">
        <v>425.50311779851995</v>
      </c>
      <c r="AE14" s="24">
        <v>428.71615611776991</v>
      </c>
      <c r="AH14" s="27"/>
      <c r="AI14" s="27"/>
    </row>
    <row r="15" spans="1:35" x14ac:dyDescent="0.35">
      <c r="A15" s="28" t="s">
        <v>40</v>
      </c>
      <c r="B15" s="28" t="s">
        <v>73</v>
      </c>
      <c r="C15" s="24">
        <v>52.015486999999787</v>
      </c>
      <c r="D15" s="24">
        <v>153.34016799999989</v>
      </c>
      <c r="E15" s="24">
        <v>226.16315966395999</v>
      </c>
      <c r="F15" s="24">
        <v>1831.9679095872502</v>
      </c>
      <c r="G15" s="24">
        <v>5058.0716977173479</v>
      </c>
      <c r="H15" s="24">
        <v>5134.0801620385082</v>
      </c>
      <c r="I15" s="24">
        <v>5357.2344179476868</v>
      </c>
      <c r="J15" s="24">
        <v>6026.0597802247194</v>
      </c>
      <c r="K15" s="24">
        <v>9635.6519755282479</v>
      </c>
      <c r="L15" s="24">
        <v>10464.919003826119</v>
      </c>
      <c r="M15" s="24">
        <v>10413.789941344246</v>
      </c>
      <c r="N15" s="24">
        <v>11137.226293032156</v>
      </c>
      <c r="O15" s="24">
        <v>10108.127168438232</v>
      </c>
      <c r="P15" s="24">
        <v>10231.153870412607</v>
      </c>
      <c r="Q15" s="24">
        <v>10822.664908013901</v>
      </c>
      <c r="R15" s="24">
        <v>10546.837062157969</v>
      </c>
      <c r="S15" s="24">
        <v>12181.310199007779</v>
      </c>
      <c r="T15" s="24">
        <v>11570.38063099544</v>
      </c>
      <c r="U15" s="24">
        <v>12443.028624454513</v>
      </c>
      <c r="V15" s="24">
        <v>11808.27450523866</v>
      </c>
      <c r="W15" s="24">
        <v>13330.354577228271</v>
      </c>
      <c r="X15" s="24">
        <v>14583.704904158578</v>
      </c>
      <c r="Y15" s="24">
        <v>14433.72006574333</v>
      </c>
      <c r="Z15" s="24">
        <v>15601.48770488383</v>
      </c>
      <c r="AA15" s="24">
        <v>15130.162673690322</v>
      </c>
      <c r="AB15" s="24">
        <v>16429.349993200729</v>
      </c>
      <c r="AC15" s="24">
        <v>16051.231269472159</v>
      </c>
      <c r="AD15" s="24">
        <v>18717.026106333917</v>
      </c>
      <c r="AE15" s="24">
        <v>17992.03379758239</v>
      </c>
      <c r="AH15" s="27"/>
      <c r="AI15" s="27"/>
    </row>
    <row r="16" spans="1:35" x14ac:dyDescent="0.35">
      <c r="A16" s="28" t="s">
        <v>40</v>
      </c>
      <c r="B16" s="28" t="s">
        <v>56</v>
      </c>
      <c r="C16" s="24">
        <v>58.39948508099998</v>
      </c>
      <c r="D16" s="24">
        <v>163.62600587</v>
      </c>
      <c r="E16" s="24">
        <v>300.46581638999982</v>
      </c>
      <c r="F16" s="24">
        <v>596.46337935300005</v>
      </c>
      <c r="G16" s="24">
        <v>872.44483987399906</v>
      </c>
      <c r="H16" s="24">
        <v>1201.6589601199998</v>
      </c>
      <c r="I16" s="24">
        <v>1494.16767396</v>
      </c>
      <c r="J16" s="24">
        <v>1802.04642147</v>
      </c>
      <c r="K16" s="24">
        <v>2045.624250249999</v>
      </c>
      <c r="L16" s="24">
        <v>2347.1085123500002</v>
      </c>
      <c r="M16" s="24">
        <v>2573.6970507000001</v>
      </c>
      <c r="N16" s="24">
        <v>3049.4663380999996</v>
      </c>
      <c r="O16" s="24">
        <v>3431.4722119999979</v>
      </c>
      <c r="P16" s="24">
        <v>3652.9183866999997</v>
      </c>
      <c r="Q16" s="24">
        <v>4173.5301460000001</v>
      </c>
      <c r="R16" s="24">
        <v>4375.8030659999995</v>
      </c>
      <c r="S16" s="24">
        <v>4273.7480610000002</v>
      </c>
      <c r="T16" s="24">
        <v>4405.9439689999999</v>
      </c>
      <c r="U16" s="24">
        <v>4668.8124274999973</v>
      </c>
      <c r="V16" s="24">
        <v>4696.492929</v>
      </c>
      <c r="W16" s="24">
        <v>5031.954397999998</v>
      </c>
      <c r="X16" s="24">
        <v>5077.1808709999996</v>
      </c>
      <c r="Y16" s="24">
        <v>5172.8401199999989</v>
      </c>
      <c r="Z16" s="24">
        <v>5601.3708609999885</v>
      </c>
      <c r="AA16" s="24">
        <v>5560.5498835999988</v>
      </c>
      <c r="AB16" s="24">
        <v>5340.2992789999998</v>
      </c>
      <c r="AC16" s="24">
        <v>5452.3234865000004</v>
      </c>
      <c r="AD16" s="24">
        <v>5699.6895815999997</v>
      </c>
      <c r="AE16" s="24">
        <v>5117.1359819999998</v>
      </c>
      <c r="AH16" s="27"/>
      <c r="AI16" s="27"/>
    </row>
    <row r="17" spans="1:35" x14ac:dyDescent="0.35">
      <c r="A17" s="31" t="s">
        <v>138</v>
      </c>
      <c r="B17" s="31"/>
      <c r="C17" s="32">
        <v>177245.6132645857</v>
      </c>
      <c r="D17" s="32">
        <v>176756.51917538894</v>
      </c>
      <c r="E17" s="32">
        <v>176185.33308266185</v>
      </c>
      <c r="F17" s="32">
        <v>176757.01231551421</v>
      </c>
      <c r="G17" s="32">
        <v>176845.48658536907</v>
      </c>
      <c r="H17" s="32">
        <v>174570.50647272577</v>
      </c>
      <c r="I17" s="32">
        <v>174626.95846823414</v>
      </c>
      <c r="J17" s="32">
        <v>178605.29677606729</v>
      </c>
      <c r="K17" s="32">
        <v>178698.01075065718</v>
      </c>
      <c r="L17" s="32">
        <v>179815.74389221877</v>
      </c>
      <c r="M17" s="32">
        <v>181019.86696115663</v>
      </c>
      <c r="N17" s="32">
        <v>182423.18124255809</v>
      </c>
      <c r="O17" s="32">
        <v>185443.21394908888</v>
      </c>
      <c r="P17" s="32">
        <v>187774.35366138775</v>
      </c>
      <c r="Q17" s="32">
        <v>186492.96430019074</v>
      </c>
      <c r="R17" s="32">
        <v>187931.20605684206</v>
      </c>
      <c r="S17" s="32">
        <v>194830.43779685392</v>
      </c>
      <c r="T17" s="32">
        <v>193163.56868727683</v>
      </c>
      <c r="U17" s="32">
        <v>191288.35432582884</v>
      </c>
      <c r="V17" s="32">
        <v>190717.59430826604</v>
      </c>
      <c r="W17" s="32">
        <v>191723.66694055602</v>
      </c>
      <c r="X17" s="32">
        <v>194890.65978325318</v>
      </c>
      <c r="Y17" s="32">
        <v>196600.28614113765</v>
      </c>
      <c r="Z17" s="32">
        <v>193027.36144073436</v>
      </c>
      <c r="AA17" s="32">
        <v>193064.65348019017</v>
      </c>
      <c r="AB17" s="32">
        <v>201662.09420767031</v>
      </c>
      <c r="AC17" s="32">
        <v>197673.94024622696</v>
      </c>
      <c r="AD17" s="32">
        <v>194732.22633049602</v>
      </c>
      <c r="AE17" s="32">
        <v>192290.48346071818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45889.653799999993</v>
      </c>
      <c r="D20" s="24">
        <v>38406.166300000004</v>
      </c>
      <c r="E20" s="24">
        <v>35258.619699999996</v>
      </c>
      <c r="F20" s="24">
        <v>39120.732950569487</v>
      </c>
      <c r="G20" s="24">
        <v>32108.721129384587</v>
      </c>
      <c r="H20" s="24">
        <v>26833.593692925402</v>
      </c>
      <c r="I20" s="24">
        <v>23999.116627970998</v>
      </c>
      <c r="J20" s="24">
        <v>27711.626799393802</v>
      </c>
      <c r="K20" s="24">
        <v>16504.607379133999</v>
      </c>
      <c r="L20" s="24">
        <v>16403.817540329099</v>
      </c>
      <c r="M20" s="24">
        <v>15244.4927699294</v>
      </c>
      <c r="N20" s="24">
        <v>11538.84593049139</v>
      </c>
      <c r="O20" s="24">
        <v>13423.1336786389</v>
      </c>
      <c r="P20" s="24">
        <v>12191.8149711636</v>
      </c>
      <c r="Q20" s="24">
        <v>6031.0856000000003</v>
      </c>
      <c r="R20" s="24">
        <v>7292.7543999999998</v>
      </c>
      <c r="S20" s="24">
        <v>8036.9169999999995</v>
      </c>
      <c r="T20" s="24">
        <v>7877.3161</v>
      </c>
      <c r="U20" s="24">
        <v>7344.2983000000004</v>
      </c>
      <c r="V20" s="24">
        <v>6461.2849000000006</v>
      </c>
      <c r="W20" s="24">
        <v>5589.4467999999997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33.648938414184997</v>
      </c>
      <c r="D22" s="24">
        <v>33.648939156154</v>
      </c>
      <c r="E22" s="24">
        <v>101.22333237046099</v>
      </c>
      <c r="F22" s="24">
        <v>64.451946215179007</v>
      </c>
      <c r="G22" s="24">
        <v>63.559086176947801</v>
      </c>
      <c r="H22" s="24">
        <v>63.559086243753299</v>
      </c>
      <c r="I22" s="24">
        <v>63.733221360064995</v>
      </c>
      <c r="J22" s="24">
        <v>63.559089098315603</v>
      </c>
      <c r="K22" s="24">
        <v>63.559088842135004</v>
      </c>
      <c r="L22" s="24">
        <v>63.559089416538001</v>
      </c>
      <c r="M22" s="24">
        <v>63.733227768970004</v>
      </c>
      <c r="N22" s="24">
        <v>1053.234242323362</v>
      </c>
      <c r="O22" s="24">
        <v>1020.9609630147741</v>
      </c>
      <c r="P22" s="24">
        <v>1098.185470141161</v>
      </c>
      <c r="Q22" s="24">
        <v>1134.35864968846</v>
      </c>
      <c r="R22" s="24">
        <v>1032.689072718154</v>
      </c>
      <c r="S22" s="24">
        <v>1652.5390801700701</v>
      </c>
      <c r="T22" s="24">
        <v>1803.5965830658129</v>
      </c>
      <c r="U22" s="24">
        <v>1483.51917746719</v>
      </c>
      <c r="V22" s="24">
        <v>1413.1482960465598</v>
      </c>
      <c r="W22" s="24">
        <v>1374.2515429317</v>
      </c>
      <c r="X22" s="24">
        <v>1717.8140252864</v>
      </c>
      <c r="Y22" s="24">
        <v>64.02877010744001</v>
      </c>
      <c r="Z22" s="24">
        <v>2.9088196000000001E-4</v>
      </c>
      <c r="AA22" s="24">
        <v>3.0875717999999998E-4</v>
      </c>
      <c r="AB22" s="24">
        <v>3.1675194999999999E-4</v>
      </c>
      <c r="AC22" s="24">
        <v>3.1782623000000001E-4</v>
      </c>
      <c r="AD22" s="24">
        <v>4.0962235999999997E-4</v>
      </c>
      <c r="AE22" s="24">
        <v>3.9278872999999999E-4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3.2649392662700005E-2</v>
      </c>
      <c r="D24" s="24">
        <v>2.1736451699999998E-5</v>
      </c>
      <c r="E24" s="24">
        <v>13.076137223234788</v>
      </c>
      <c r="F24" s="24">
        <v>52.254455233253992</v>
      </c>
      <c r="G24" s="24">
        <v>4.5312648820649004</v>
      </c>
      <c r="H24" s="24">
        <v>19.229624842151999</v>
      </c>
      <c r="I24" s="24">
        <v>6.0173607218329996</v>
      </c>
      <c r="J24" s="24">
        <v>7.8483994081037993</v>
      </c>
      <c r="K24" s="24">
        <v>3.02524167E-5</v>
      </c>
      <c r="L24" s="24">
        <v>3.137225449999999E-5</v>
      </c>
      <c r="M24" s="24">
        <v>3.4647293599999993E-5</v>
      </c>
      <c r="N24" s="24">
        <v>42.161792824682003</v>
      </c>
      <c r="O24" s="24">
        <v>19.038358472750598</v>
      </c>
      <c r="P24" s="24">
        <v>29.134114609441291</v>
      </c>
      <c r="Q24" s="24">
        <v>143.34475593312899</v>
      </c>
      <c r="R24" s="24">
        <v>170.85740029823401</v>
      </c>
      <c r="S24" s="24">
        <v>689.33194601673597</v>
      </c>
      <c r="T24" s="24">
        <v>1095.3865899210391</v>
      </c>
      <c r="U24" s="24">
        <v>2327.048106034204</v>
      </c>
      <c r="V24" s="24">
        <v>2787.2128632880299</v>
      </c>
      <c r="W24" s="24">
        <v>1323.381839075169</v>
      </c>
      <c r="X24" s="24">
        <v>2660.2278629175603</v>
      </c>
      <c r="Y24" s="24">
        <v>3728.2685588099998</v>
      </c>
      <c r="Z24" s="24">
        <v>2097.5718376145805</v>
      </c>
      <c r="AA24" s="24">
        <v>2215.8218793774149</v>
      </c>
      <c r="AB24" s="24">
        <v>3119.80753447403</v>
      </c>
      <c r="AC24" s="24">
        <v>5232.2850742237106</v>
      </c>
      <c r="AD24" s="24">
        <v>7151.0609517280909</v>
      </c>
      <c r="AE24" s="24">
        <v>6766.6864946074202</v>
      </c>
    </row>
    <row r="25" spans="1:35" s="27" customFormat="1" x14ac:dyDescent="0.35">
      <c r="A25" s="28" t="s">
        <v>130</v>
      </c>
      <c r="B25" s="28" t="s">
        <v>65</v>
      </c>
      <c r="C25" s="24">
        <v>2011.4405539999991</v>
      </c>
      <c r="D25" s="24">
        <v>2121.9759599999979</v>
      </c>
      <c r="E25" s="24">
        <v>1958.7068939999999</v>
      </c>
      <c r="F25" s="24">
        <v>2874.5376799999999</v>
      </c>
      <c r="G25" s="24">
        <v>2717.1360599999998</v>
      </c>
      <c r="H25" s="24">
        <v>2646.1734899999992</v>
      </c>
      <c r="I25" s="24">
        <v>2658.1085499999981</v>
      </c>
      <c r="J25" s="24">
        <v>3703.0659639999999</v>
      </c>
      <c r="K25" s="24">
        <v>2870.4427449999989</v>
      </c>
      <c r="L25" s="24">
        <v>2479.2523650000003</v>
      </c>
      <c r="M25" s="24">
        <v>2782.53971</v>
      </c>
      <c r="N25" s="24">
        <v>2924.18028</v>
      </c>
      <c r="O25" s="24">
        <v>3241.8954999999969</v>
      </c>
      <c r="P25" s="24">
        <v>3347.342165999999</v>
      </c>
      <c r="Q25" s="24">
        <v>3393.4715999999989</v>
      </c>
      <c r="R25" s="24">
        <v>3176.0098099999991</v>
      </c>
      <c r="S25" s="24">
        <v>4015.9994399999996</v>
      </c>
      <c r="T25" s="24">
        <v>3205.8963299999978</v>
      </c>
      <c r="U25" s="24">
        <v>2982.0784499999991</v>
      </c>
      <c r="V25" s="24">
        <v>2765.7152799999999</v>
      </c>
      <c r="W25" s="24">
        <v>2809.2772249999998</v>
      </c>
      <c r="X25" s="24">
        <v>3314.855134999998</v>
      </c>
      <c r="Y25" s="24">
        <v>3423.7869000000001</v>
      </c>
      <c r="Z25" s="24">
        <v>3576.9276</v>
      </c>
      <c r="AA25" s="24">
        <v>3417.0556510000001</v>
      </c>
      <c r="AB25" s="24">
        <v>4093.7924240000002</v>
      </c>
      <c r="AC25" s="24">
        <v>3360.9164899999996</v>
      </c>
      <c r="AD25" s="24">
        <v>3270.3328860000001</v>
      </c>
      <c r="AE25" s="24">
        <v>3040.6554699999997</v>
      </c>
    </row>
    <row r="26" spans="1:35" s="27" customFormat="1" x14ac:dyDescent="0.35">
      <c r="A26" s="28" t="s">
        <v>130</v>
      </c>
      <c r="B26" s="28" t="s">
        <v>69</v>
      </c>
      <c r="C26" s="24">
        <v>6252.697819040035</v>
      </c>
      <c r="D26" s="24">
        <v>9576.3153460788653</v>
      </c>
      <c r="E26" s="24">
        <v>11510.936321558189</v>
      </c>
      <c r="F26" s="24">
        <v>13627.97233254142</v>
      </c>
      <c r="G26" s="24">
        <v>17397.596377385515</v>
      </c>
      <c r="H26" s="24">
        <v>20650.815854690853</v>
      </c>
      <c r="I26" s="24">
        <v>23123.011678292387</v>
      </c>
      <c r="J26" s="24">
        <v>22432.983244550513</v>
      </c>
      <c r="K26" s="24">
        <v>29086.177095209361</v>
      </c>
      <c r="L26" s="24">
        <v>31175.113263463732</v>
      </c>
      <c r="M26" s="24">
        <v>32381.439038018714</v>
      </c>
      <c r="N26" s="24">
        <v>32194.642209929294</v>
      </c>
      <c r="O26" s="24">
        <v>31181.65371328028</v>
      </c>
      <c r="P26" s="24">
        <v>33281.025444437131</v>
      </c>
      <c r="Q26" s="24">
        <v>34837.026341315745</v>
      </c>
      <c r="R26" s="24">
        <v>34678.025771935965</v>
      </c>
      <c r="S26" s="24">
        <v>30854.318479027814</v>
      </c>
      <c r="T26" s="24">
        <v>27965.492586672528</v>
      </c>
      <c r="U26" s="24">
        <v>30645.021394619213</v>
      </c>
      <c r="V26" s="24">
        <v>30502.059705225518</v>
      </c>
      <c r="W26" s="24">
        <v>35052.84249060454</v>
      </c>
      <c r="X26" s="24">
        <v>34408.121654964256</v>
      </c>
      <c r="Y26" s="24">
        <v>35809.08714208637</v>
      </c>
      <c r="Z26" s="24">
        <v>37273.688236338305</v>
      </c>
      <c r="AA26" s="24">
        <v>38450.372142778084</v>
      </c>
      <c r="AB26" s="24">
        <v>34047.124312130276</v>
      </c>
      <c r="AC26" s="24">
        <v>32211.971602462847</v>
      </c>
      <c r="AD26" s="24">
        <v>34699.954486649658</v>
      </c>
      <c r="AE26" s="24">
        <v>34517.926180625516</v>
      </c>
    </row>
    <row r="27" spans="1:35" s="27" customFormat="1" x14ac:dyDescent="0.35">
      <c r="A27" s="28" t="s">
        <v>130</v>
      </c>
      <c r="B27" s="28" t="s">
        <v>68</v>
      </c>
      <c r="C27" s="24">
        <v>5342.8112660289571</v>
      </c>
      <c r="D27" s="24">
        <v>6499.5899505585194</v>
      </c>
      <c r="E27" s="24">
        <v>6543.021779137327</v>
      </c>
      <c r="F27" s="24">
        <v>6299.1516121940595</v>
      </c>
      <c r="G27" s="24">
        <v>5994.6271118601417</v>
      </c>
      <c r="H27" s="24">
        <v>6487.1149081672074</v>
      </c>
      <c r="I27" s="24">
        <v>6521.6827440311654</v>
      </c>
      <c r="J27" s="24">
        <v>6385.9008540178693</v>
      </c>
      <c r="K27" s="24">
        <v>13737.047628964663</v>
      </c>
      <c r="L27" s="24">
        <v>14492.775689945758</v>
      </c>
      <c r="M27" s="24">
        <v>14733.00342019139</v>
      </c>
      <c r="N27" s="24">
        <v>14619.959316122515</v>
      </c>
      <c r="O27" s="24">
        <v>14162.331133030937</v>
      </c>
      <c r="P27" s="24">
        <v>13668.699203498238</v>
      </c>
      <c r="Q27" s="24">
        <v>14707.127713328051</v>
      </c>
      <c r="R27" s="24">
        <v>14658.337356161826</v>
      </c>
      <c r="S27" s="24">
        <v>13657.439753577622</v>
      </c>
      <c r="T27" s="24">
        <v>13702.770065745459</v>
      </c>
      <c r="U27" s="24">
        <v>14486.800453029506</v>
      </c>
      <c r="V27" s="24">
        <v>14657.059258251631</v>
      </c>
      <c r="W27" s="24">
        <v>14493.13997953621</v>
      </c>
      <c r="X27" s="24">
        <v>18074.663866324885</v>
      </c>
      <c r="Y27" s="24">
        <v>17887.366335116429</v>
      </c>
      <c r="Z27" s="24">
        <v>18925.884251055173</v>
      </c>
      <c r="AA27" s="24">
        <v>18855.326350140804</v>
      </c>
      <c r="AB27" s="24">
        <v>21074.353730171591</v>
      </c>
      <c r="AC27" s="24">
        <v>21278.717319444346</v>
      </c>
      <c r="AD27" s="24">
        <v>23398.019738503219</v>
      </c>
      <c r="AE27" s="24">
        <v>23459.836588557064</v>
      </c>
    </row>
    <row r="28" spans="1:35" s="27" customFormat="1" x14ac:dyDescent="0.35">
      <c r="A28" s="28" t="s">
        <v>130</v>
      </c>
      <c r="B28" s="28" t="s">
        <v>36</v>
      </c>
      <c r="C28" s="24">
        <v>7.4631206000000001E-5</v>
      </c>
      <c r="D28" s="24">
        <v>7.8643661999999997E-5</v>
      </c>
      <c r="E28" s="24">
        <v>7.8526247000000002E-5</v>
      </c>
      <c r="F28" s="24">
        <v>7.772571399999989E-5</v>
      </c>
      <c r="G28" s="24">
        <v>7.6724225999999997E-5</v>
      </c>
      <c r="H28" s="24">
        <v>8.3033715000000005E-5</v>
      </c>
      <c r="I28" s="24">
        <v>9.342411E-5</v>
      </c>
      <c r="J28" s="24">
        <v>1.05263955E-4</v>
      </c>
      <c r="K28" s="24">
        <v>3.3166439500000001E-4</v>
      </c>
      <c r="L28" s="24">
        <v>3.4866770999999997E-4</v>
      </c>
      <c r="M28" s="24">
        <v>3.5079624000000002E-4</v>
      </c>
      <c r="N28" s="24">
        <v>3.7052586E-4</v>
      </c>
      <c r="O28" s="24">
        <v>3.6755073999999999E-4</v>
      </c>
      <c r="P28" s="24">
        <v>3.6710591E-4</v>
      </c>
      <c r="Q28" s="24">
        <v>3.8880866999999996E-4</v>
      </c>
      <c r="R28" s="24">
        <v>4.0698334000000003E-4</v>
      </c>
      <c r="S28" s="24">
        <v>4.4294568999999999E-4</v>
      </c>
      <c r="T28" s="24">
        <v>4.3808683999999997E-4</v>
      </c>
      <c r="U28" s="24">
        <v>5.89290499999999E-4</v>
      </c>
      <c r="V28" s="24">
        <v>5.9562302000000001E-4</v>
      </c>
      <c r="W28" s="24">
        <v>9.0161064E-4</v>
      </c>
      <c r="X28" s="24">
        <v>8.7723424999999993E-4</v>
      </c>
      <c r="Y28" s="24">
        <v>9.3625792000000003E-4</v>
      </c>
      <c r="Z28" s="24">
        <v>1.0694038999999999E-3</v>
      </c>
      <c r="AA28" s="24">
        <v>1.0130451699999999E-3</v>
      </c>
      <c r="AB28" s="24">
        <v>9.9092980000000004E-4</v>
      </c>
      <c r="AC28" s="24">
        <v>1.0102683399999999E-3</v>
      </c>
      <c r="AD28" s="24">
        <v>1.3840776999999999E-3</v>
      </c>
      <c r="AE28" s="24">
        <v>1.236190349999998E-3</v>
      </c>
    </row>
    <row r="29" spans="1:35" s="27" customFormat="1" x14ac:dyDescent="0.35">
      <c r="A29" s="28" t="s">
        <v>130</v>
      </c>
      <c r="B29" s="28" t="s">
        <v>73</v>
      </c>
      <c r="C29" s="24">
        <v>22.269200999999889</v>
      </c>
      <c r="D29" s="24">
        <v>78.829737999999907</v>
      </c>
      <c r="E29" s="24">
        <v>108.413716334322</v>
      </c>
      <c r="F29" s="24">
        <v>1326.59480962519</v>
      </c>
      <c r="G29" s="24">
        <v>4563.8295452099237</v>
      </c>
      <c r="H29" s="24">
        <v>4696.5101870376593</v>
      </c>
      <c r="I29" s="24">
        <v>4944.2051328237403</v>
      </c>
      <c r="J29" s="24">
        <v>5450.7938659376441</v>
      </c>
      <c r="K29" s="24">
        <v>9173.5415988871991</v>
      </c>
      <c r="L29" s="24">
        <v>9951.5567922596347</v>
      </c>
      <c r="M29" s="24">
        <v>9878.3150406327095</v>
      </c>
      <c r="N29" s="24">
        <v>10432.34757833014</v>
      </c>
      <c r="O29" s="24">
        <v>9443.1301516333206</v>
      </c>
      <c r="P29" s="24">
        <v>9607.9470535333185</v>
      </c>
      <c r="Q29" s="24">
        <v>10141.73564095312</v>
      </c>
      <c r="R29" s="24">
        <v>9892.9724770584398</v>
      </c>
      <c r="S29" s="24">
        <v>9656.7699372482402</v>
      </c>
      <c r="T29" s="24">
        <v>8987.7354472251609</v>
      </c>
      <c r="U29" s="24">
        <v>9748.2487388062218</v>
      </c>
      <c r="V29" s="24">
        <v>9274.020680666019</v>
      </c>
      <c r="W29" s="24">
        <v>10031.49039897215</v>
      </c>
      <c r="X29" s="24">
        <v>9457.8768594411704</v>
      </c>
      <c r="Y29" s="24">
        <v>9475.8731800746591</v>
      </c>
      <c r="Z29" s="24">
        <v>10379.489360907539</v>
      </c>
      <c r="AA29" s="24">
        <v>10093.22540509656</v>
      </c>
      <c r="AB29" s="24">
        <v>10080.28964617836</v>
      </c>
      <c r="AC29" s="24">
        <v>9521.2221051833494</v>
      </c>
      <c r="AD29" s="24">
        <v>10195.686189341062</v>
      </c>
      <c r="AE29" s="24">
        <v>10342.154229260448</v>
      </c>
    </row>
    <row r="30" spans="1:35" s="27" customFormat="1" x14ac:dyDescent="0.35">
      <c r="A30" s="28" t="s">
        <v>130</v>
      </c>
      <c r="B30" s="28" t="s">
        <v>56</v>
      </c>
      <c r="C30" s="24">
        <v>19.196476699999998</v>
      </c>
      <c r="D30" s="24">
        <v>55.470758000000004</v>
      </c>
      <c r="E30" s="24">
        <v>84.500126999999907</v>
      </c>
      <c r="F30" s="24">
        <v>172.36578599999999</v>
      </c>
      <c r="G30" s="24">
        <v>244.79612799999899</v>
      </c>
      <c r="H30" s="24">
        <v>336.54619999999989</v>
      </c>
      <c r="I30" s="24">
        <v>428.69004000000001</v>
      </c>
      <c r="J30" s="24">
        <v>520.65553</v>
      </c>
      <c r="K30" s="24">
        <v>601.04973999999993</v>
      </c>
      <c r="L30" s="24">
        <v>696.61598000000004</v>
      </c>
      <c r="M30" s="24">
        <v>774.12822000000006</v>
      </c>
      <c r="N30" s="24">
        <v>922.48150999999996</v>
      </c>
      <c r="O30" s="24">
        <v>1043.6971800000001</v>
      </c>
      <c r="P30" s="24">
        <v>1116.3274200000001</v>
      </c>
      <c r="Q30" s="24">
        <v>1286.95757</v>
      </c>
      <c r="R30" s="24">
        <v>1344.12547</v>
      </c>
      <c r="S30" s="24">
        <v>1320.0745900000002</v>
      </c>
      <c r="T30" s="24">
        <v>1351.9721399999999</v>
      </c>
      <c r="U30" s="24">
        <v>1448.8485099999998</v>
      </c>
      <c r="V30" s="24">
        <v>1450.88104</v>
      </c>
      <c r="W30" s="24">
        <v>1561.7638099999999</v>
      </c>
      <c r="X30" s="24">
        <v>1583.7852899999998</v>
      </c>
      <c r="Y30" s="24">
        <v>1662.57864</v>
      </c>
      <c r="Z30" s="24">
        <v>1798.99829999999</v>
      </c>
      <c r="AA30" s="24">
        <v>1816.06035</v>
      </c>
      <c r="AB30" s="24">
        <v>1798.226429999999</v>
      </c>
      <c r="AC30" s="24">
        <v>1791.2291399999999</v>
      </c>
      <c r="AD30" s="24">
        <v>1931.8935999999999</v>
      </c>
      <c r="AE30" s="24">
        <v>1835.82492</v>
      </c>
    </row>
    <row r="31" spans="1:35" s="27" customFormat="1" x14ac:dyDescent="0.35">
      <c r="A31" s="31" t="s">
        <v>138</v>
      </c>
      <c r="B31" s="31"/>
      <c r="C31" s="32">
        <v>59530.285026875827</v>
      </c>
      <c r="D31" s="32">
        <v>56637.696517529992</v>
      </c>
      <c r="E31" s="32">
        <v>55385.584164289219</v>
      </c>
      <c r="F31" s="32">
        <v>62039.100976753405</v>
      </c>
      <c r="G31" s="32">
        <v>58286.171029689256</v>
      </c>
      <c r="H31" s="32">
        <v>56700.486656869361</v>
      </c>
      <c r="I31" s="32">
        <v>56371.670182376445</v>
      </c>
      <c r="J31" s="32">
        <v>60304.984350468607</v>
      </c>
      <c r="K31" s="32">
        <v>62261.833967402577</v>
      </c>
      <c r="L31" s="32">
        <v>64614.517979527387</v>
      </c>
      <c r="M31" s="32">
        <v>65205.208200555768</v>
      </c>
      <c r="N31" s="32">
        <v>62373.023771691245</v>
      </c>
      <c r="O31" s="32">
        <v>63049.013346437641</v>
      </c>
      <c r="P31" s="32">
        <v>63616.201369849572</v>
      </c>
      <c r="Q31" s="32">
        <v>60246.414660265385</v>
      </c>
      <c r="R31" s="32">
        <v>61008.673811114182</v>
      </c>
      <c r="S31" s="32">
        <v>58906.545698792244</v>
      </c>
      <c r="T31" s="32">
        <v>55650.458255404839</v>
      </c>
      <c r="U31" s="32">
        <v>59268.76588115011</v>
      </c>
      <c r="V31" s="32">
        <v>58586.480302811739</v>
      </c>
      <c r="W31" s="32">
        <v>60642.33987714762</v>
      </c>
      <c r="X31" s="32">
        <v>60175.682544493102</v>
      </c>
      <c r="Y31" s="32">
        <v>60912.537706120238</v>
      </c>
      <c r="Z31" s="32">
        <v>61874.072215890017</v>
      </c>
      <c r="AA31" s="32">
        <v>62938.57633205349</v>
      </c>
      <c r="AB31" s="32">
        <v>62335.078317527848</v>
      </c>
      <c r="AC31" s="32">
        <v>62083.890803957132</v>
      </c>
      <c r="AD31" s="32">
        <v>68519.368472503324</v>
      </c>
      <c r="AE31" s="32">
        <v>67785.105126578725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44259.787029999992</v>
      </c>
      <c r="D34" s="24">
        <v>40363.613410000013</v>
      </c>
      <c r="E34" s="24">
        <v>42983.018269999979</v>
      </c>
      <c r="F34" s="24">
        <v>39922.119078579526</v>
      </c>
      <c r="G34" s="24">
        <v>40002.660667479598</v>
      </c>
      <c r="H34" s="24">
        <v>38568.498509685407</v>
      </c>
      <c r="I34" s="24">
        <v>35319.496138226867</v>
      </c>
      <c r="J34" s="24">
        <v>35289.084215001887</v>
      </c>
      <c r="K34" s="24">
        <v>33149.405049980851</v>
      </c>
      <c r="L34" s="24">
        <v>31965.903239230785</v>
      </c>
      <c r="M34" s="24">
        <v>31251.692304740565</v>
      </c>
      <c r="N34" s="24">
        <v>33325.223918571588</v>
      </c>
      <c r="O34" s="24">
        <v>34750.062121460207</v>
      </c>
      <c r="P34" s="24">
        <v>33382.097166647167</v>
      </c>
      <c r="Q34" s="24">
        <v>33121.879299999986</v>
      </c>
      <c r="R34" s="24">
        <v>29590.893599999989</v>
      </c>
      <c r="S34" s="24">
        <v>24004.9676</v>
      </c>
      <c r="T34" s="24">
        <v>24195.502599999993</v>
      </c>
      <c r="U34" s="24">
        <v>22695.054</v>
      </c>
      <c r="V34" s="24">
        <v>22892.232499999984</v>
      </c>
      <c r="W34" s="24">
        <v>22029.132799999996</v>
      </c>
      <c r="X34" s="24">
        <v>18923.455699999999</v>
      </c>
      <c r="Y34" s="24">
        <v>15563.611499999995</v>
      </c>
      <c r="Z34" s="24">
        <v>13223.178</v>
      </c>
      <c r="AA34" s="24">
        <v>11144.2467</v>
      </c>
      <c r="AB34" s="24">
        <v>9175.8296000000009</v>
      </c>
      <c r="AC34" s="24">
        <v>8693.2803999999996</v>
      </c>
      <c r="AD34" s="24">
        <v>8444.9027000000006</v>
      </c>
      <c r="AE34" s="24">
        <v>7565.7227999999996</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1104.0250371301238</v>
      </c>
      <c r="D36" s="24">
        <v>1104.0250378228509</v>
      </c>
      <c r="E36" s="24">
        <v>1232.276189532867</v>
      </c>
      <c r="F36" s="24">
        <v>1454.8098604367858</v>
      </c>
      <c r="G36" s="24">
        <v>1214.7965487416338</v>
      </c>
      <c r="H36" s="24">
        <v>1253.2863756965851</v>
      </c>
      <c r="I36" s="24">
        <v>1292.3036788200832</v>
      </c>
      <c r="J36" s="24">
        <v>1488.81839516678</v>
      </c>
      <c r="K36" s="24">
        <v>1229.1951767064559</v>
      </c>
      <c r="L36" s="24">
        <v>1306.5656664813018</v>
      </c>
      <c r="M36" s="24">
        <v>1616.2906407496848</v>
      </c>
      <c r="N36" s="24">
        <v>3300.0766177573</v>
      </c>
      <c r="O36" s="24">
        <v>3821.3784123765499</v>
      </c>
      <c r="P36" s="24">
        <v>3385.7160914105157</v>
      </c>
      <c r="Q36" s="24">
        <v>3254.6935016525649</v>
      </c>
      <c r="R36" s="24">
        <v>2828.6496771718657</v>
      </c>
      <c r="S36" s="24">
        <v>3952.5047844380501</v>
      </c>
      <c r="T36" s="24">
        <v>3735.6215039651197</v>
      </c>
      <c r="U36" s="24">
        <v>2869.3899184322599</v>
      </c>
      <c r="V36" s="24">
        <v>3031.9338093390998</v>
      </c>
      <c r="W36" s="24">
        <v>3271.2949823291087</v>
      </c>
      <c r="X36" s="24">
        <v>3654.0837869096799</v>
      </c>
      <c r="Y36" s="24">
        <v>3452.3617744355602</v>
      </c>
      <c r="Z36" s="24">
        <v>3258.2797504986397</v>
      </c>
      <c r="AA36" s="24">
        <v>1539.8519521707999</v>
      </c>
      <c r="AB36" s="24">
        <v>960.5237024464401</v>
      </c>
      <c r="AC36" s="24">
        <v>963.15535798956989</v>
      </c>
      <c r="AD36" s="24">
        <v>960.52369303167006</v>
      </c>
      <c r="AE36" s="24">
        <v>960.52368746233003</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85.242040000000003</v>
      </c>
      <c r="P37" s="24">
        <v>75.233490000000003</v>
      </c>
      <c r="Q37" s="24">
        <v>77.09281</v>
      </c>
      <c r="R37" s="24">
        <v>90.696235999999999</v>
      </c>
      <c r="S37" s="24">
        <v>224.70435000000001</v>
      </c>
      <c r="T37" s="24">
        <v>186.89707999999999</v>
      </c>
      <c r="U37" s="24">
        <v>168.56146000000001</v>
      </c>
      <c r="V37" s="24">
        <v>176.23221000000001</v>
      </c>
      <c r="W37" s="24">
        <v>215.22879</v>
      </c>
      <c r="X37" s="24">
        <v>240.22774999999999</v>
      </c>
      <c r="Y37" s="24">
        <v>225.61604</v>
      </c>
      <c r="Z37" s="24">
        <v>203.64054999999999</v>
      </c>
      <c r="AA37" s="24">
        <v>262.97876000000002</v>
      </c>
      <c r="AB37" s="24">
        <v>0</v>
      </c>
      <c r="AC37" s="24">
        <v>0</v>
      </c>
      <c r="AD37" s="24">
        <v>0</v>
      </c>
      <c r="AE37" s="24">
        <v>0</v>
      </c>
    </row>
    <row r="38" spans="1:31" s="27" customFormat="1" x14ac:dyDescent="0.35">
      <c r="A38" s="28" t="s">
        <v>131</v>
      </c>
      <c r="B38" s="28" t="s">
        <v>66</v>
      </c>
      <c r="C38" s="24">
        <v>3.6412826699999977E-5</v>
      </c>
      <c r="D38" s="24">
        <v>3.7665963599999976E-5</v>
      </c>
      <c r="E38" s="24">
        <v>0.57163972936639995</v>
      </c>
      <c r="F38" s="24">
        <v>29.7506242962804</v>
      </c>
      <c r="G38" s="24">
        <v>5.8734703825159</v>
      </c>
      <c r="H38" s="24">
        <v>11.0394010362337</v>
      </c>
      <c r="I38" s="24">
        <v>15.626915067741997</v>
      </c>
      <c r="J38" s="24">
        <v>54.896343020961702</v>
      </c>
      <c r="K38" s="24">
        <v>6.1840345971991999</v>
      </c>
      <c r="L38" s="24">
        <v>4.83316203912349</v>
      </c>
      <c r="M38" s="24">
        <v>37.363092514989297</v>
      </c>
      <c r="N38" s="24">
        <v>265.56207722182495</v>
      </c>
      <c r="O38" s="24">
        <v>151.59688378294786</v>
      </c>
      <c r="P38" s="24">
        <v>97.851363191046403</v>
      </c>
      <c r="Q38" s="24">
        <v>95.856952180739995</v>
      </c>
      <c r="R38" s="24">
        <v>243.25617314785231</v>
      </c>
      <c r="S38" s="24">
        <v>1181.1686950893238</v>
      </c>
      <c r="T38" s="24">
        <v>931.32777948340924</v>
      </c>
      <c r="U38" s="24">
        <v>1536.33222433028</v>
      </c>
      <c r="V38" s="24">
        <v>1599.589975753498</v>
      </c>
      <c r="W38" s="24">
        <v>1554.8186663957699</v>
      </c>
      <c r="X38" s="24">
        <v>2147.4940653407289</v>
      </c>
      <c r="Y38" s="24">
        <v>2100.243743381599</v>
      </c>
      <c r="Z38" s="24">
        <v>1997.8198432557488</v>
      </c>
      <c r="AA38" s="24">
        <v>3156.9455057976402</v>
      </c>
      <c r="AB38" s="24">
        <v>4852.7229988479594</v>
      </c>
      <c r="AC38" s="24">
        <v>4405.2011667121606</v>
      </c>
      <c r="AD38" s="24">
        <v>4321.8456944619502</v>
      </c>
      <c r="AE38" s="24">
        <v>3646.8576611723497</v>
      </c>
    </row>
    <row r="39" spans="1:31" s="27" customFormat="1" x14ac:dyDescent="0.35">
      <c r="A39" s="28" t="s">
        <v>131</v>
      </c>
      <c r="B39" s="28" t="s">
        <v>65</v>
      </c>
      <c r="C39" s="24">
        <v>682.96740999999906</v>
      </c>
      <c r="D39" s="24">
        <v>680.85604999999998</v>
      </c>
      <c r="E39" s="24">
        <v>681.00382000000002</v>
      </c>
      <c r="F39" s="24">
        <v>675.23705999999993</v>
      </c>
      <c r="G39" s="24">
        <v>672.41473999999994</v>
      </c>
      <c r="H39" s="24">
        <v>669.59241999999801</v>
      </c>
      <c r="I39" s="24">
        <v>669.45789999999897</v>
      </c>
      <c r="J39" s="24">
        <v>664.13027999999997</v>
      </c>
      <c r="K39" s="24">
        <v>661.12548999999899</v>
      </c>
      <c r="L39" s="24">
        <v>645.43308000000002</v>
      </c>
      <c r="M39" s="24">
        <v>658.67660999999998</v>
      </c>
      <c r="N39" s="24">
        <v>653.37275</v>
      </c>
      <c r="O39" s="24">
        <v>650.54186000000004</v>
      </c>
      <c r="P39" s="24">
        <v>647.71938</v>
      </c>
      <c r="Q39" s="24">
        <v>646.24029999999902</v>
      </c>
      <c r="R39" s="24">
        <v>641.85891000000004</v>
      </c>
      <c r="S39" s="24">
        <v>238.49302999999901</v>
      </c>
      <c r="T39" s="24">
        <v>239.02503999999999</v>
      </c>
      <c r="U39" s="24">
        <v>237.44626</v>
      </c>
      <c r="V39" s="24">
        <v>236.47409999999999</v>
      </c>
      <c r="W39" s="24">
        <v>236.57504</v>
      </c>
      <c r="X39" s="24">
        <v>0</v>
      </c>
      <c r="Y39" s="24">
        <v>0</v>
      </c>
      <c r="Z39" s="24">
        <v>0</v>
      </c>
      <c r="AA39" s="24">
        <v>0</v>
      </c>
      <c r="AB39" s="24">
        <v>0</v>
      </c>
      <c r="AC39" s="24">
        <v>0</v>
      </c>
      <c r="AD39" s="24">
        <v>0</v>
      </c>
      <c r="AE39" s="24">
        <v>0</v>
      </c>
    </row>
    <row r="40" spans="1:31" s="27" customFormat="1" x14ac:dyDescent="0.35">
      <c r="A40" s="28" t="s">
        <v>131</v>
      </c>
      <c r="B40" s="28" t="s">
        <v>69</v>
      </c>
      <c r="C40" s="24">
        <v>2134.9387884253306</v>
      </c>
      <c r="D40" s="24">
        <v>3601.4072213837753</v>
      </c>
      <c r="E40" s="24">
        <v>3583.3074393405391</v>
      </c>
      <c r="F40" s="24">
        <v>4332.929836766687</v>
      </c>
      <c r="G40" s="24">
        <v>5951.3651327408788</v>
      </c>
      <c r="H40" s="24">
        <v>6266.6574712622805</v>
      </c>
      <c r="I40" s="24">
        <v>8961.7505797037447</v>
      </c>
      <c r="J40" s="24">
        <v>11294.372944246203</v>
      </c>
      <c r="K40" s="24">
        <v>13159.417770475706</v>
      </c>
      <c r="L40" s="24">
        <v>13473.278576689117</v>
      </c>
      <c r="M40" s="24">
        <v>12746.627555379522</v>
      </c>
      <c r="N40" s="24">
        <v>12132.868605508647</v>
      </c>
      <c r="O40" s="24">
        <v>10759.701181951803</v>
      </c>
      <c r="P40" s="24">
        <v>13855.37193467255</v>
      </c>
      <c r="Q40" s="24">
        <v>13646.764163522139</v>
      </c>
      <c r="R40" s="24">
        <v>17528.797154470201</v>
      </c>
      <c r="S40" s="24">
        <v>25962.520928157868</v>
      </c>
      <c r="T40" s="24">
        <v>25655.464077432582</v>
      </c>
      <c r="U40" s="24">
        <v>26090.303232038077</v>
      </c>
      <c r="V40" s="24">
        <v>24407.583524734899</v>
      </c>
      <c r="W40" s="24">
        <v>24753.109894286914</v>
      </c>
      <c r="X40" s="24">
        <v>25662.674020692233</v>
      </c>
      <c r="Y40" s="24">
        <v>29604.684632187869</v>
      </c>
      <c r="Z40" s="24">
        <v>28989.572372206443</v>
      </c>
      <c r="AA40" s="24">
        <v>32495.337504925286</v>
      </c>
      <c r="AB40" s="24">
        <v>35573.605161891355</v>
      </c>
      <c r="AC40" s="24">
        <v>35339.443521421541</v>
      </c>
      <c r="AD40" s="24">
        <v>35519.607261619909</v>
      </c>
      <c r="AE40" s="24">
        <v>36276.835421914482</v>
      </c>
    </row>
    <row r="41" spans="1:31" s="27" customFormat="1" x14ac:dyDescent="0.35">
      <c r="A41" s="28" t="s">
        <v>131</v>
      </c>
      <c r="B41" s="28" t="s">
        <v>68</v>
      </c>
      <c r="C41" s="24">
        <v>5555.0976327580765</v>
      </c>
      <c r="D41" s="24">
        <v>7538.3561094550469</v>
      </c>
      <c r="E41" s="24">
        <v>7681.1984432058434</v>
      </c>
      <c r="F41" s="24">
        <v>7342.4927844581644</v>
      </c>
      <c r="G41" s="24">
        <v>7448.1653857208548</v>
      </c>
      <c r="H41" s="24">
        <v>7800.5725706301364</v>
      </c>
      <c r="I41" s="24">
        <v>7893.1948368507838</v>
      </c>
      <c r="J41" s="24">
        <v>6592.704834462711</v>
      </c>
      <c r="K41" s="24">
        <v>7141.6866397616132</v>
      </c>
      <c r="L41" s="24">
        <v>7427.2541518780763</v>
      </c>
      <c r="M41" s="24">
        <v>7545.9935030152328</v>
      </c>
      <c r="N41" s="24">
        <v>7659.4149773275876</v>
      </c>
      <c r="O41" s="24">
        <v>7325.6519596846838</v>
      </c>
      <c r="P41" s="24">
        <v>7442.0810989018173</v>
      </c>
      <c r="Q41" s="24">
        <v>7806.3705770594033</v>
      </c>
      <c r="R41" s="24">
        <v>7531.2329036140482</v>
      </c>
      <c r="S41" s="24">
        <v>6247.0460466948853</v>
      </c>
      <c r="T41" s="24">
        <v>6773.8112394007239</v>
      </c>
      <c r="U41" s="24">
        <v>7059.2472589995132</v>
      </c>
      <c r="V41" s="24">
        <v>7133.1556012361252</v>
      </c>
      <c r="W41" s="24">
        <v>7736.6066177958592</v>
      </c>
      <c r="X41" s="24">
        <v>11888.929563525819</v>
      </c>
      <c r="Y41" s="24">
        <v>11459.404518975276</v>
      </c>
      <c r="Z41" s="24">
        <v>11320.100517686069</v>
      </c>
      <c r="AA41" s="24">
        <v>11159.338343068242</v>
      </c>
      <c r="AB41" s="24">
        <v>13813.412900013071</v>
      </c>
      <c r="AC41" s="24">
        <v>14294.193643564275</v>
      </c>
      <c r="AD41" s="24">
        <v>13417.879279853016</v>
      </c>
      <c r="AE41" s="24">
        <v>12198.321508779805</v>
      </c>
    </row>
    <row r="42" spans="1:31" s="27" customFormat="1" x14ac:dyDescent="0.35">
      <c r="A42" s="28" t="s">
        <v>131</v>
      </c>
      <c r="B42" s="28" t="s">
        <v>36</v>
      </c>
      <c r="C42" s="24">
        <v>5.1710959999999997E-5</v>
      </c>
      <c r="D42" s="24">
        <v>25.803521537776</v>
      </c>
      <c r="E42" s="24">
        <v>26.270947823874</v>
      </c>
      <c r="F42" s="24">
        <v>31.921494076517</v>
      </c>
      <c r="G42" s="24">
        <v>32.326206146809994</v>
      </c>
      <c r="H42" s="24">
        <v>31.426058155846999</v>
      </c>
      <c r="I42" s="24">
        <v>30.65729665868</v>
      </c>
      <c r="J42" s="24">
        <v>29.745693730009901</v>
      </c>
      <c r="K42" s="24">
        <v>28.814720501499998</v>
      </c>
      <c r="L42" s="24">
        <v>28.9052821571</v>
      </c>
      <c r="M42" s="24">
        <v>28.42437138483</v>
      </c>
      <c r="N42" s="24">
        <v>28.985400193010001</v>
      </c>
      <c r="O42" s="24">
        <v>28.845659552899903</v>
      </c>
      <c r="P42" s="24">
        <v>28.6839941678999</v>
      </c>
      <c r="Q42" s="24">
        <v>28.554266058899998</v>
      </c>
      <c r="R42" s="24">
        <v>28.653512970079998</v>
      </c>
      <c r="S42" s="24">
        <v>26.5647129645</v>
      </c>
      <c r="T42" s="24">
        <v>26.570861063700001</v>
      </c>
      <c r="U42" s="24">
        <v>27.295160212100001</v>
      </c>
      <c r="V42" s="24">
        <v>1.0717635000000001E-3</v>
      </c>
      <c r="W42" s="24">
        <v>3.2624279999999999E-3</v>
      </c>
      <c r="X42" s="24">
        <v>3.2494544999999999E-3</v>
      </c>
      <c r="Y42" s="24">
        <v>3.4929003999999999E-3</v>
      </c>
      <c r="Z42" s="24">
        <v>61.0212</v>
      </c>
      <c r="AA42" s="24">
        <v>59.190753999999998</v>
      </c>
      <c r="AB42" s="24">
        <v>290.933529999999</v>
      </c>
      <c r="AC42" s="24">
        <v>291.28647000000001</v>
      </c>
      <c r="AD42" s="24">
        <v>288.12572999999998</v>
      </c>
      <c r="AE42" s="24">
        <v>294.10521999999997</v>
      </c>
    </row>
    <row r="43" spans="1:31" s="27" customFormat="1" x14ac:dyDescent="0.35">
      <c r="A43" s="28" t="s">
        <v>131</v>
      </c>
      <c r="B43" s="28" t="s">
        <v>73</v>
      </c>
      <c r="C43" s="24">
        <v>29.746285999999898</v>
      </c>
      <c r="D43" s="24">
        <v>74.510429999999999</v>
      </c>
      <c r="E43" s="24">
        <v>117.74919532725499</v>
      </c>
      <c r="F43" s="24">
        <v>505.37283799670001</v>
      </c>
      <c r="G43" s="24">
        <v>494.24186784022004</v>
      </c>
      <c r="H43" s="24">
        <v>437.56967207065998</v>
      </c>
      <c r="I43" s="24">
        <v>413.02897640787</v>
      </c>
      <c r="J43" s="24">
        <v>575.26558845761497</v>
      </c>
      <c r="K43" s="24">
        <v>462.11003877957</v>
      </c>
      <c r="L43" s="24">
        <v>513.36185474126</v>
      </c>
      <c r="M43" s="24">
        <v>535.47450446284392</v>
      </c>
      <c r="N43" s="24">
        <v>704.87821740190009</v>
      </c>
      <c r="O43" s="24">
        <v>664.99651295424997</v>
      </c>
      <c r="P43" s="24">
        <v>623.20630213201991</v>
      </c>
      <c r="Q43" s="24">
        <v>680.92871170000001</v>
      </c>
      <c r="R43" s="24">
        <v>653.86397713296003</v>
      </c>
      <c r="S43" s="24">
        <v>2524.5390399999997</v>
      </c>
      <c r="T43" s="24">
        <v>2582.6439400000004</v>
      </c>
      <c r="U43" s="24">
        <v>2694.77808</v>
      </c>
      <c r="V43" s="24">
        <v>2534.2520500000001</v>
      </c>
      <c r="W43" s="24">
        <v>3056.4969000000001</v>
      </c>
      <c r="X43" s="24">
        <v>4896.7575399999996</v>
      </c>
      <c r="Y43" s="24">
        <v>4744.8964700000006</v>
      </c>
      <c r="Z43" s="24">
        <v>4989.6724300000005</v>
      </c>
      <c r="AA43" s="24">
        <v>4810.2630500000005</v>
      </c>
      <c r="AB43" s="24">
        <v>6124.503639999999</v>
      </c>
      <c r="AC43" s="24">
        <v>6304.9269199999999</v>
      </c>
      <c r="AD43" s="24">
        <v>6658.9778500000002</v>
      </c>
      <c r="AE43" s="24">
        <v>5841.5135799999998</v>
      </c>
    </row>
    <row r="44" spans="1:31" s="27" customFormat="1" x14ac:dyDescent="0.35">
      <c r="A44" s="28" t="s">
        <v>131</v>
      </c>
      <c r="B44" s="28" t="s">
        <v>56</v>
      </c>
      <c r="C44" s="24">
        <v>10.1832613</v>
      </c>
      <c r="D44" s="24">
        <v>34.032590399999997</v>
      </c>
      <c r="E44" s="24">
        <v>63.746217999999999</v>
      </c>
      <c r="F44" s="24">
        <v>136.76222899999999</v>
      </c>
      <c r="G44" s="24">
        <v>219.46609000000001</v>
      </c>
      <c r="H44" s="24">
        <v>294.268485</v>
      </c>
      <c r="I44" s="24">
        <v>367.44002</v>
      </c>
      <c r="J44" s="24">
        <v>460.60840999999999</v>
      </c>
      <c r="K44" s="24">
        <v>542.60086000000001</v>
      </c>
      <c r="L44" s="24">
        <v>624.06220000000008</v>
      </c>
      <c r="M44" s="24">
        <v>685.82175000000007</v>
      </c>
      <c r="N44" s="24">
        <v>813.11051999999995</v>
      </c>
      <c r="O44" s="24">
        <v>935.97058999999899</v>
      </c>
      <c r="P44" s="24">
        <v>1028.5156500000001</v>
      </c>
      <c r="Q44" s="24">
        <v>1133.4531999999999</v>
      </c>
      <c r="R44" s="24">
        <v>1180.41536</v>
      </c>
      <c r="S44" s="24">
        <v>1151.2856400000001</v>
      </c>
      <c r="T44" s="24">
        <v>1200.0880500000001</v>
      </c>
      <c r="U44" s="24">
        <v>1251.1555899999989</v>
      </c>
      <c r="V44" s="24">
        <v>1300.67534</v>
      </c>
      <c r="W44" s="24">
        <v>1385.7941000000001</v>
      </c>
      <c r="X44" s="24">
        <v>1427.6059699999998</v>
      </c>
      <c r="Y44" s="24">
        <v>1466.3154199999999</v>
      </c>
      <c r="Z44" s="24">
        <v>1522.05403</v>
      </c>
      <c r="AA44" s="24">
        <v>1463.6211599999999</v>
      </c>
      <c r="AB44" s="24">
        <v>1326.32032</v>
      </c>
      <c r="AC44" s="24">
        <v>1404.6591799999999</v>
      </c>
      <c r="AD44" s="24">
        <v>1378.16112</v>
      </c>
      <c r="AE44" s="24">
        <v>1122.0320999999999</v>
      </c>
    </row>
    <row r="45" spans="1:31" s="27" customFormat="1" x14ac:dyDescent="0.35">
      <c r="A45" s="31" t="s">
        <v>138</v>
      </c>
      <c r="B45" s="31"/>
      <c r="C45" s="32">
        <v>53773.931704726347</v>
      </c>
      <c r="D45" s="32">
        <v>53325.373636327648</v>
      </c>
      <c r="E45" s="32">
        <v>56235.094991808597</v>
      </c>
      <c r="F45" s="32">
        <v>53830.143254537434</v>
      </c>
      <c r="G45" s="32">
        <v>55368.079955065492</v>
      </c>
      <c r="H45" s="32">
        <v>54642.450758310646</v>
      </c>
      <c r="I45" s="32">
        <v>54224.833518669227</v>
      </c>
      <c r="J45" s="32">
        <v>55456.811021898538</v>
      </c>
      <c r="K45" s="32">
        <v>55419.818171521823</v>
      </c>
      <c r="L45" s="32">
        <v>54896.071886318408</v>
      </c>
      <c r="M45" s="32">
        <v>53929.647176400002</v>
      </c>
      <c r="N45" s="32">
        <v>57409.322956386954</v>
      </c>
      <c r="O45" s="32">
        <v>57544.174459256188</v>
      </c>
      <c r="P45" s="32">
        <v>58886.070524823095</v>
      </c>
      <c r="Q45" s="32">
        <v>58648.897604414829</v>
      </c>
      <c r="R45" s="32">
        <v>58455.384654403962</v>
      </c>
      <c r="S45" s="32">
        <v>61811.405434380125</v>
      </c>
      <c r="T45" s="32">
        <v>61717.649320281831</v>
      </c>
      <c r="U45" s="32">
        <v>60656.334353800135</v>
      </c>
      <c r="V45" s="32">
        <v>59477.201721063597</v>
      </c>
      <c r="W45" s="32">
        <v>59796.766790807647</v>
      </c>
      <c r="X45" s="32">
        <v>62516.864886468451</v>
      </c>
      <c r="Y45" s="32">
        <v>62405.922208980308</v>
      </c>
      <c r="Z45" s="32">
        <v>58992.591033646902</v>
      </c>
      <c r="AA45" s="32">
        <v>59758.69876596197</v>
      </c>
      <c r="AB45" s="32">
        <v>64376.094363198827</v>
      </c>
      <c r="AC45" s="32">
        <v>63695.274089687548</v>
      </c>
      <c r="AD45" s="32">
        <v>62664.758628966549</v>
      </c>
      <c r="AE45" s="32">
        <v>60648.261079328964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29720.444199999991</v>
      </c>
      <c r="D49" s="24">
        <v>28175.773300000001</v>
      </c>
      <c r="E49" s="24">
        <v>28508.286399999997</v>
      </c>
      <c r="F49" s="24">
        <v>22173.860586888601</v>
      </c>
      <c r="G49" s="24">
        <v>23100.841480663501</v>
      </c>
      <c r="H49" s="24">
        <v>22493.931566787403</v>
      </c>
      <c r="I49" s="24">
        <v>21800.582294018499</v>
      </c>
      <c r="J49" s="24">
        <v>21447.347762105499</v>
      </c>
      <c r="K49" s="24">
        <v>20966.320265201899</v>
      </c>
      <c r="L49" s="24">
        <v>21439.287812877901</v>
      </c>
      <c r="M49" s="24">
        <v>20911.811126500801</v>
      </c>
      <c r="N49" s="24">
        <v>20594.352300000002</v>
      </c>
      <c r="O49" s="24">
        <v>21071.5743</v>
      </c>
      <c r="P49" s="24">
        <v>20535.353800000001</v>
      </c>
      <c r="Q49" s="24">
        <v>21674.322699999997</v>
      </c>
      <c r="R49" s="24">
        <v>20377.433000000001</v>
      </c>
      <c r="S49" s="24">
        <v>18059.229599999999</v>
      </c>
      <c r="T49" s="24">
        <v>19111.662799999976</v>
      </c>
      <c r="U49" s="24">
        <v>16861.357400000001</v>
      </c>
      <c r="V49" s="24">
        <v>17885.0092</v>
      </c>
      <c r="W49" s="24">
        <v>19861.468800000002</v>
      </c>
      <c r="X49" s="24">
        <v>19609.614299999997</v>
      </c>
      <c r="Y49" s="24">
        <v>18563.8652</v>
      </c>
      <c r="Z49" s="24">
        <v>18296.921499999989</v>
      </c>
      <c r="AA49" s="24">
        <v>18085.917000000001</v>
      </c>
      <c r="AB49" s="24">
        <v>18581.374899999999</v>
      </c>
      <c r="AC49" s="24">
        <v>12527.496800000001</v>
      </c>
      <c r="AD49" s="24">
        <v>0</v>
      </c>
      <c r="AE49" s="24">
        <v>0</v>
      </c>
    </row>
    <row r="50" spans="1:31" s="27" customFormat="1" x14ac:dyDescent="0.35">
      <c r="A50" s="28" t="s">
        <v>132</v>
      </c>
      <c r="B50" s="28" t="s">
        <v>20</v>
      </c>
      <c r="C50" s="24">
        <v>2.0231679000000001E-5</v>
      </c>
      <c r="D50" s="24">
        <v>2.002375E-5</v>
      </c>
      <c r="E50" s="24">
        <v>2.0987993E-5</v>
      </c>
      <c r="F50" s="24">
        <v>2.4240364000000001E-5</v>
      </c>
      <c r="G50" s="24">
        <v>2.4474230999999998E-5</v>
      </c>
      <c r="H50" s="24">
        <v>2.4510317000000001E-5</v>
      </c>
      <c r="I50" s="24">
        <v>2.6199102999999999E-5</v>
      </c>
      <c r="J50" s="24">
        <v>2.8712958999999999E-5</v>
      </c>
      <c r="K50" s="24">
        <v>2.8502618E-5</v>
      </c>
      <c r="L50" s="24">
        <v>2.8613665999999899E-5</v>
      </c>
      <c r="M50" s="24">
        <v>3.1086037999999997E-5</v>
      </c>
      <c r="N50" s="24">
        <v>5.0587212000000002E-5</v>
      </c>
      <c r="O50" s="24">
        <v>5.058E-5</v>
      </c>
      <c r="P50" s="24">
        <v>5.20173269999999E-5</v>
      </c>
      <c r="Q50" s="24">
        <v>5.1337912999999997E-5</v>
      </c>
      <c r="R50" s="24">
        <v>5.16357939999999E-5</v>
      </c>
      <c r="S50" s="24">
        <v>8.7127744000000003E-5</v>
      </c>
      <c r="T50" s="24">
        <v>8.7840956000000001E-5</v>
      </c>
      <c r="U50" s="24">
        <v>1.21363099999999E-4</v>
      </c>
      <c r="V50" s="24">
        <v>1.19160489999999E-4</v>
      </c>
      <c r="W50" s="24">
        <v>1.3199826999999901E-4</v>
      </c>
      <c r="X50" s="24">
        <v>1.3611972E-4</v>
      </c>
      <c r="Y50" s="24">
        <v>1.3724068E-4</v>
      </c>
      <c r="Z50" s="24">
        <v>1.3189549E-4</v>
      </c>
      <c r="AA50" s="24">
        <v>1.3887549999999901E-4</v>
      </c>
      <c r="AB50" s="24">
        <v>1.4012310999999999E-4</v>
      </c>
      <c r="AC50" s="24">
        <v>1.4525211999999999E-4</v>
      </c>
      <c r="AD50" s="24">
        <v>4.1371860000000003E-4</v>
      </c>
      <c r="AE50" s="24">
        <v>4.0384282999999897E-4</v>
      </c>
    </row>
    <row r="51" spans="1:31" s="27" customFormat="1" x14ac:dyDescent="0.35">
      <c r="A51" s="28" t="s">
        <v>132</v>
      </c>
      <c r="B51" s="28" t="s">
        <v>32</v>
      </c>
      <c r="C51" s="24">
        <v>7.3362939999999996</v>
      </c>
      <c r="D51" s="24">
        <v>2.4129307</v>
      </c>
      <c r="E51" s="24">
        <v>8.2868359999999992</v>
      </c>
      <c r="F51" s="24">
        <v>12.196714999999999</v>
      </c>
      <c r="G51" s="24">
        <v>3.23855099999999</v>
      </c>
      <c r="H51" s="24">
        <v>12.162202000000001</v>
      </c>
      <c r="I51" s="24">
        <v>8.5685800000000008</v>
      </c>
      <c r="J51" s="24">
        <v>19.066866000000001</v>
      </c>
      <c r="K51" s="24">
        <v>7.8034829999999992E-6</v>
      </c>
      <c r="L51" s="24">
        <v>0.88989304999999996</v>
      </c>
      <c r="M51" s="24">
        <v>9.4309429999999906E-6</v>
      </c>
      <c r="N51" s="24">
        <v>44.39499</v>
      </c>
      <c r="O51" s="24">
        <v>22.638659000000001</v>
      </c>
      <c r="P51" s="24">
        <v>79.693770000000001</v>
      </c>
      <c r="Q51" s="24">
        <v>61.094611999999998</v>
      </c>
      <c r="R51" s="24">
        <v>49.332442999999998</v>
      </c>
      <c r="S51" s="24">
        <v>285.66888</v>
      </c>
      <c r="T51" s="24">
        <v>238.92421999999999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6.6466646653101993</v>
      </c>
      <c r="D52" s="24">
        <v>3.5666641299999988E-5</v>
      </c>
      <c r="E52" s="24">
        <v>6.82751666345409</v>
      </c>
      <c r="F52" s="24">
        <v>1.9470607290699002</v>
      </c>
      <c r="G52" s="24">
        <v>4.80445616E-5</v>
      </c>
      <c r="H52" s="24">
        <v>4.6841173842942991</v>
      </c>
      <c r="I52" s="24">
        <v>4.4822770273022901</v>
      </c>
      <c r="J52" s="24">
        <v>0.38617475378579996</v>
      </c>
      <c r="K52" s="24">
        <v>5.5726655999999962E-5</v>
      </c>
      <c r="L52" s="24">
        <v>5.6383705499999985E-5</v>
      </c>
      <c r="M52" s="24">
        <v>6.1335100300000003E-5</v>
      </c>
      <c r="N52" s="24">
        <v>38.272496316064874</v>
      </c>
      <c r="O52" s="24">
        <v>21.655599073007</v>
      </c>
      <c r="P52" s="24">
        <v>20.154496616627</v>
      </c>
      <c r="Q52" s="24">
        <v>30.254391818459599</v>
      </c>
      <c r="R52" s="24">
        <v>12.8200331951015</v>
      </c>
      <c r="S52" s="24">
        <v>81.789720727621997</v>
      </c>
      <c r="T52" s="24">
        <v>25.118632180679995</v>
      </c>
      <c r="U52" s="24">
        <v>467.68094454711201</v>
      </c>
      <c r="V52" s="24">
        <v>489.13111555303595</v>
      </c>
      <c r="W52" s="24">
        <v>223.65553850519703</v>
      </c>
      <c r="X52" s="24">
        <v>136.41177348165695</v>
      </c>
      <c r="Y52" s="24">
        <v>526.40058238169297</v>
      </c>
      <c r="Z52" s="24">
        <v>178.64073829698</v>
      </c>
      <c r="AA52" s="24">
        <v>196.38355575204301</v>
      </c>
      <c r="AB52" s="24">
        <v>149.35382962517801</v>
      </c>
      <c r="AC52" s="24">
        <v>123.21852532179901</v>
      </c>
      <c r="AD52" s="24">
        <v>1926.1912757303</v>
      </c>
      <c r="AE52" s="24">
        <v>2018.1015570202001</v>
      </c>
    </row>
    <row r="53" spans="1:31" s="27" customFormat="1" x14ac:dyDescent="0.35">
      <c r="A53" s="28" t="s">
        <v>132</v>
      </c>
      <c r="B53" s="28" t="s">
        <v>65</v>
      </c>
      <c r="C53" s="24">
        <v>2733.8550499999997</v>
      </c>
      <c r="D53" s="24">
        <v>2741.7306960000001</v>
      </c>
      <c r="E53" s="24">
        <v>2479.0574939999979</v>
      </c>
      <c r="F53" s="24">
        <v>3059.6259679999989</v>
      </c>
      <c r="G53" s="24">
        <v>3121.7490500000004</v>
      </c>
      <c r="H53" s="24">
        <v>2952.5872499999987</v>
      </c>
      <c r="I53" s="24">
        <v>2992.9631119999995</v>
      </c>
      <c r="J53" s="24">
        <v>3753.5020969999987</v>
      </c>
      <c r="K53" s="24">
        <v>3118.4869529999992</v>
      </c>
      <c r="L53" s="24">
        <v>2663.5779469999989</v>
      </c>
      <c r="M53" s="24">
        <v>2678.5705889999999</v>
      </c>
      <c r="N53" s="24">
        <v>2415.921351</v>
      </c>
      <c r="O53" s="24">
        <v>2962.8758039999998</v>
      </c>
      <c r="P53" s="24">
        <v>3050.3598420000003</v>
      </c>
      <c r="Q53" s="24">
        <v>2885.6755359999979</v>
      </c>
      <c r="R53" s="24">
        <v>2893.7374179999997</v>
      </c>
      <c r="S53" s="24">
        <v>3631.1674130000001</v>
      </c>
      <c r="T53" s="24">
        <v>3014.7789200000002</v>
      </c>
      <c r="U53" s="24">
        <v>2589.7624399999995</v>
      </c>
      <c r="V53" s="24">
        <v>2584.6745500000002</v>
      </c>
      <c r="W53" s="24">
        <v>2344.0559899999985</v>
      </c>
      <c r="X53" s="24">
        <v>2866.1149289999994</v>
      </c>
      <c r="Y53" s="24">
        <v>2965.9262820000004</v>
      </c>
      <c r="Z53" s="24">
        <v>2793.3174719999988</v>
      </c>
      <c r="AA53" s="24">
        <v>2808.8622219999988</v>
      </c>
      <c r="AB53" s="24">
        <v>3520.1326739999981</v>
      </c>
      <c r="AC53" s="24">
        <v>2925.8620629999987</v>
      </c>
      <c r="AD53" s="24">
        <v>2507.4648270000002</v>
      </c>
      <c r="AE53" s="24">
        <v>2510.4379370000001</v>
      </c>
    </row>
    <row r="54" spans="1:31" s="27" customFormat="1" x14ac:dyDescent="0.35">
      <c r="A54" s="28" t="s">
        <v>132</v>
      </c>
      <c r="B54" s="28" t="s">
        <v>69</v>
      </c>
      <c r="C54" s="24">
        <v>10771.343374182217</v>
      </c>
      <c r="D54" s="24">
        <v>13758.81416230863</v>
      </c>
      <c r="E54" s="24">
        <v>11833.113923439114</v>
      </c>
      <c r="F54" s="24">
        <v>12226.629639726134</v>
      </c>
      <c r="G54" s="24">
        <v>12560.939597661578</v>
      </c>
      <c r="H54" s="24">
        <v>13011.771714402026</v>
      </c>
      <c r="I54" s="24">
        <v>13520.655956736677</v>
      </c>
      <c r="J54" s="24">
        <v>12208.007113509546</v>
      </c>
      <c r="K54" s="24">
        <v>12278.475044543869</v>
      </c>
      <c r="L54" s="24">
        <v>11853.140876413987</v>
      </c>
      <c r="M54" s="24">
        <v>13120.593088422536</v>
      </c>
      <c r="N54" s="24">
        <v>12270.4809871699</v>
      </c>
      <c r="O54" s="24">
        <v>13931.745635683783</v>
      </c>
      <c r="P54" s="24">
        <v>14059.129221380617</v>
      </c>
      <c r="Q54" s="24">
        <v>14757.255935712283</v>
      </c>
      <c r="R54" s="24">
        <v>16701.724153796058</v>
      </c>
      <c r="S54" s="24">
        <v>21974.362142439706</v>
      </c>
      <c r="T54" s="24">
        <v>22195.262942519024</v>
      </c>
      <c r="U54" s="24">
        <v>20472.536171250958</v>
      </c>
      <c r="V54" s="24">
        <v>20198.395835577998</v>
      </c>
      <c r="W54" s="24">
        <v>18316.65946256441</v>
      </c>
      <c r="X54" s="24">
        <v>19576.967417208161</v>
      </c>
      <c r="Y54" s="24">
        <v>22161.981460641076</v>
      </c>
      <c r="Z54" s="24">
        <v>22481.9556973088</v>
      </c>
      <c r="AA54" s="24">
        <v>20697.24642713436</v>
      </c>
      <c r="AB54" s="24">
        <v>24456.971626554132</v>
      </c>
      <c r="AC54" s="24">
        <v>27116.886284742937</v>
      </c>
      <c r="AD54" s="24">
        <v>26706.404262703523</v>
      </c>
      <c r="AE54" s="24">
        <v>27271.297195966326</v>
      </c>
    </row>
    <row r="55" spans="1:31" s="27" customFormat="1" x14ac:dyDescent="0.35">
      <c r="A55" s="28" t="s">
        <v>132</v>
      </c>
      <c r="B55" s="28" t="s">
        <v>68</v>
      </c>
      <c r="C55" s="24">
        <v>2656.0010101847838</v>
      </c>
      <c r="D55" s="24">
        <v>2636.366171781774</v>
      </c>
      <c r="E55" s="24">
        <v>2734.5254235836401</v>
      </c>
      <c r="F55" s="24">
        <v>2624.9405467605247</v>
      </c>
      <c r="G55" s="24">
        <v>2493.1715751817114</v>
      </c>
      <c r="H55" s="24">
        <v>2619.1957060714035</v>
      </c>
      <c r="I55" s="24">
        <v>2682.056262794204</v>
      </c>
      <c r="J55" s="24">
        <v>2511.5756399121306</v>
      </c>
      <c r="K55" s="24">
        <v>2603.9086921290532</v>
      </c>
      <c r="L55" s="24">
        <v>2656.020982244585</v>
      </c>
      <c r="M55" s="24">
        <v>2640.744279887846</v>
      </c>
      <c r="N55" s="24">
        <v>2741.2924910968363</v>
      </c>
      <c r="O55" s="24">
        <v>2622.9531527914219</v>
      </c>
      <c r="P55" s="24">
        <v>2493.1740782005095</v>
      </c>
      <c r="Q55" s="24">
        <v>2633.9679812045929</v>
      </c>
      <c r="R55" s="24">
        <v>2676.6597856928133</v>
      </c>
      <c r="S55" s="24">
        <v>2500.6021894245941</v>
      </c>
      <c r="T55" s="24">
        <v>2587.8059892248193</v>
      </c>
      <c r="U55" s="24">
        <v>2648.451233458004</v>
      </c>
      <c r="V55" s="24">
        <v>2628.2433629588731</v>
      </c>
      <c r="W55" s="24">
        <v>2725.020979837383</v>
      </c>
      <c r="X55" s="24">
        <v>2618.3364966212444</v>
      </c>
      <c r="Y55" s="24">
        <v>2495.4068777026487</v>
      </c>
      <c r="Z55" s="24">
        <v>2401.8727964104301</v>
      </c>
      <c r="AA55" s="24">
        <v>2378.5594397575892</v>
      </c>
      <c r="AB55" s="24">
        <v>2207.0089404928594</v>
      </c>
      <c r="AC55" s="24">
        <v>2942.3268418570601</v>
      </c>
      <c r="AD55" s="24">
        <v>5756.2315357108801</v>
      </c>
      <c r="AE55" s="24">
        <v>5152.7333434379507</v>
      </c>
    </row>
    <row r="56" spans="1:31" s="27" customFormat="1" x14ac:dyDescent="0.35">
      <c r="A56" s="28" t="s">
        <v>132</v>
      </c>
      <c r="B56" s="28" t="s">
        <v>36</v>
      </c>
      <c r="C56" s="24">
        <v>113.474922945063</v>
      </c>
      <c r="D56" s="24">
        <v>167.81682925488491</v>
      </c>
      <c r="E56" s="24">
        <v>163.212058015726</v>
      </c>
      <c r="F56" s="24">
        <v>184.22742642438502</v>
      </c>
      <c r="G56" s="24">
        <v>164.44141837077498</v>
      </c>
      <c r="H56" s="24">
        <v>168.95905437712997</v>
      </c>
      <c r="I56" s="24">
        <v>169.99209664320492</v>
      </c>
      <c r="J56" s="24">
        <v>155.392528638226</v>
      </c>
      <c r="K56" s="24">
        <v>145.98497783089979</v>
      </c>
      <c r="L56" s="24">
        <v>148.33008075620899</v>
      </c>
      <c r="M56" s="24">
        <v>143.46599270752498</v>
      </c>
      <c r="N56" s="24">
        <v>147.84084445480892</v>
      </c>
      <c r="O56" s="24">
        <v>114.90968451216</v>
      </c>
      <c r="P56" s="24">
        <v>102.3118456969799</v>
      </c>
      <c r="Q56" s="24">
        <v>116.34053316503001</v>
      </c>
      <c r="R56" s="24">
        <v>116.79712130227</v>
      </c>
      <c r="S56" s="24">
        <v>104.17760032007</v>
      </c>
      <c r="T56" s="24">
        <v>102.91938254115999</v>
      </c>
      <c r="U56" s="24">
        <v>112.45426742357</v>
      </c>
      <c r="V56" s="24">
        <v>103.01788640599</v>
      </c>
      <c r="W56" s="24">
        <v>39.227363577630001</v>
      </c>
      <c r="X56" s="24">
        <v>8.0566852999999999E-4</v>
      </c>
      <c r="Y56" s="24">
        <v>8.6042982999999995E-4</v>
      </c>
      <c r="Z56" s="24">
        <v>9.5493360000000003E-4</v>
      </c>
      <c r="AA56" s="24">
        <v>8.9009845000000002E-4</v>
      </c>
      <c r="AB56" s="24">
        <v>9.0181623999999996E-4</v>
      </c>
      <c r="AC56" s="24">
        <v>9.2372759999999896E-4</v>
      </c>
      <c r="AD56" s="24">
        <v>1.2527275999999999E-3</v>
      </c>
      <c r="AE56" s="24">
        <v>1.3012868999999999E-3</v>
      </c>
    </row>
    <row r="57" spans="1:31" s="27" customFormat="1" x14ac:dyDescent="0.35">
      <c r="A57" s="28" t="s">
        <v>132</v>
      </c>
      <c r="B57" s="28" t="s">
        <v>73</v>
      </c>
      <c r="C57" s="24">
        <v>0</v>
      </c>
      <c r="D57" s="24">
        <v>0</v>
      </c>
      <c r="E57" s="24">
        <v>6.5920045000000002E-5</v>
      </c>
      <c r="F57" s="24">
        <v>7.5108919999999996E-5</v>
      </c>
      <c r="G57" s="24">
        <v>7.5209289999999998E-5</v>
      </c>
      <c r="H57" s="24">
        <v>8.3130755000000004E-5</v>
      </c>
      <c r="I57" s="24">
        <v>8.081435E-5</v>
      </c>
      <c r="J57" s="24">
        <v>8.5277990000000005E-5</v>
      </c>
      <c r="K57" s="24">
        <v>8.6192999999999898E-5</v>
      </c>
      <c r="L57" s="24">
        <v>9.0230300000000002E-5</v>
      </c>
      <c r="M57" s="24">
        <v>9.7625153999999996E-5</v>
      </c>
      <c r="N57" s="24">
        <v>1.6477276000000001E-4</v>
      </c>
      <c r="O57" s="24">
        <v>1.60901E-4</v>
      </c>
      <c r="P57" s="24">
        <v>1.5658006E-4</v>
      </c>
      <c r="Q57" s="24">
        <v>1.6691682999999999E-4</v>
      </c>
      <c r="R57" s="24">
        <v>1.9089581E-4</v>
      </c>
      <c r="S57" s="24">
        <v>7.3029276000000001E-4</v>
      </c>
      <c r="T57" s="24">
        <v>7.3439714999999997E-4</v>
      </c>
      <c r="U57" s="24">
        <v>1.1977066E-3</v>
      </c>
      <c r="V57" s="24">
        <v>1.1611452E-3</v>
      </c>
      <c r="W57" s="24">
        <v>242.36654999999999</v>
      </c>
      <c r="X57" s="24">
        <v>229.06977999999901</v>
      </c>
      <c r="Y57" s="24">
        <v>212.94967999999901</v>
      </c>
      <c r="Z57" s="24">
        <v>232.32506000000001</v>
      </c>
      <c r="AA57" s="24">
        <v>226.67336</v>
      </c>
      <c r="AB57" s="24">
        <v>224.55582999999999</v>
      </c>
      <c r="AC57" s="24">
        <v>225.08133999999899</v>
      </c>
      <c r="AD57" s="24">
        <v>1862.3611000000001</v>
      </c>
      <c r="AE57" s="24">
        <v>1808.365</v>
      </c>
    </row>
    <row r="58" spans="1:31" s="27" customFormat="1" x14ac:dyDescent="0.35">
      <c r="A58" s="28" t="s">
        <v>132</v>
      </c>
      <c r="B58" s="28" t="s">
        <v>56</v>
      </c>
      <c r="C58" s="24">
        <v>14.33918349999999</v>
      </c>
      <c r="D58" s="24">
        <v>44.921702000000003</v>
      </c>
      <c r="E58" s="24">
        <v>105.06090900000001</v>
      </c>
      <c r="F58" s="24">
        <v>214.36833999999999</v>
      </c>
      <c r="G58" s="24">
        <v>311.13408500000003</v>
      </c>
      <c r="H58" s="24">
        <v>445.31717000000003</v>
      </c>
      <c r="I58" s="24">
        <v>551.14823999999999</v>
      </c>
      <c r="J58" s="24">
        <v>644.08393999999998</v>
      </c>
      <c r="K58" s="24">
        <v>708.17062999999905</v>
      </c>
      <c r="L58" s="24">
        <v>804.16327999999999</v>
      </c>
      <c r="M58" s="24">
        <v>867.87942999999996</v>
      </c>
      <c r="N58" s="24">
        <v>1028.52603</v>
      </c>
      <c r="O58" s="24">
        <v>1131.7721199999989</v>
      </c>
      <c r="P58" s="24">
        <v>1172.4633899999999</v>
      </c>
      <c r="Q58" s="24">
        <v>1365.16239</v>
      </c>
      <c r="R58" s="24">
        <v>1446.6807200000001</v>
      </c>
      <c r="S58" s="24">
        <v>1389.8826800000002</v>
      </c>
      <c r="T58" s="24">
        <v>1427.6773500000002</v>
      </c>
      <c r="U58" s="24">
        <v>1525.2951400000002</v>
      </c>
      <c r="V58" s="24">
        <v>1498.6521399999999</v>
      </c>
      <c r="W58" s="24">
        <v>1614.7286199999999</v>
      </c>
      <c r="X58" s="24">
        <v>1591.5998</v>
      </c>
      <c r="Y58" s="24">
        <v>1560.6712</v>
      </c>
      <c r="Z58" s="24">
        <v>1776.27864</v>
      </c>
      <c r="AA58" s="24">
        <v>1767.3923</v>
      </c>
      <c r="AB58" s="24">
        <v>1712.4390800000001</v>
      </c>
      <c r="AC58" s="24">
        <v>1757.0637999999999</v>
      </c>
      <c r="AD58" s="24">
        <v>1874.2835599999999</v>
      </c>
      <c r="AE58" s="24">
        <v>1679.9698699999999</v>
      </c>
    </row>
    <row r="59" spans="1:31" s="27" customFormat="1" x14ac:dyDescent="0.35">
      <c r="A59" s="31" t="s">
        <v>138</v>
      </c>
      <c r="B59" s="31"/>
      <c r="C59" s="32">
        <v>45895.626613263987</v>
      </c>
      <c r="D59" s="32">
        <v>47315.097316480795</v>
      </c>
      <c r="E59" s="32">
        <v>45570.097614674196</v>
      </c>
      <c r="F59" s="32">
        <v>40099.200541344697</v>
      </c>
      <c r="G59" s="32">
        <v>41279.940327025579</v>
      </c>
      <c r="H59" s="32">
        <v>41094.332581155446</v>
      </c>
      <c r="I59" s="32">
        <v>41009.308508775786</v>
      </c>
      <c r="J59" s="32">
        <v>39939.885681993925</v>
      </c>
      <c r="K59" s="32">
        <v>38967.191046907574</v>
      </c>
      <c r="L59" s="32">
        <v>38612.917596583844</v>
      </c>
      <c r="M59" s="32">
        <v>39351.719185663263</v>
      </c>
      <c r="N59" s="32">
        <v>38104.714666170017</v>
      </c>
      <c r="O59" s="32">
        <v>40633.443201128219</v>
      </c>
      <c r="P59" s="32">
        <v>40237.865260215083</v>
      </c>
      <c r="Q59" s="32">
        <v>42042.571208073248</v>
      </c>
      <c r="R59" s="32">
        <v>42711.706885319771</v>
      </c>
      <c r="S59" s="32">
        <v>46532.820032719668</v>
      </c>
      <c r="T59" s="32">
        <v>47173.553591765456</v>
      </c>
      <c r="U59" s="32">
        <v>43039.788310619173</v>
      </c>
      <c r="V59" s="32">
        <v>43785.454183250396</v>
      </c>
      <c r="W59" s="32">
        <v>43470.86090290526</v>
      </c>
      <c r="X59" s="32">
        <v>44807.445052430783</v>
      </c>
      <c r="Y59" s="32">
        <v>46713.580539966097</v>
      </c>
      <c r="Z59" s="32">
        <v>46152.708335911695</v>
      </c>
      <c r="AA59" s="32">
        <v>44166.968783519493</v>
      </c>
      <c r="AB59" s="32">
        <v>48914.842110795274</v>
      </c>
      <c r="AC59" s="32">
        <v>45635.790660173916</v>
      </c>
      <c r="AD59" s="32">
        <v>36896.292314863305</v>
      </c>
      <c r="AE59" s="32">
        <v>36952.570437267306</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1114.832629645317</v>
      </c>
      <c r="D64" s="24">
        <v>1114.832629523074</v>
      </c>
      <c r="E64" s="24">
        <v>561.340925276186</v>
      </c>
      <c r="F64" s="24">
        <v>449.50188507011899</v>
      </c>
      <c r="G64" s="24">
        <v>449.50188535129303</v>
      </c>
      <c r="H64" s="24">
        <v>449.50188522483597</v>
      </c>
      <c r="I64" s="24">
        <v>450.73342566986202</v>
      </c>
      <c r="J64" s="24">
        <v>449.50188877256198</v>
      </c>
      <c r="K64" s="24">
        <v>449.50188862080199</v>
      </c>
      <c r="L64" s="24">
        <v>449.50188922707099</v>
      </c>
      <c r="M64" s="24">
        <v>450.73343234512799</v>
      </c>
      <c r="N64" s="24">
        <v>986.61425428616394</v>
      </c>
      <c r="O64" s="24">
        <v>996.37915448163994</v>
      </c>
      <c r="P64" s="24">
        <v>1281.6346585581662</v>
      </c>
      <c r="Q64" s="24">
        <v>909.29095792470991</v>
      </c>
      <c r="R64" s="24">
        <v>925.78295879553309</v>
      </c>
      <c r="S64" s="24">
        <v>1.0720388E-4</v>
      </c>
      <c r="T64" s="24">
        <v>1.0721051999999999E-4</v>
      </c>
      <c r="U64" s="24">
        <v>1.20018169999999E-4</v>
      </c>
      <c r="V64" s="24">
        <v>1.1750872E-4</v>
      </c>
      <c r="W64" s="24">
        <v>1.8451865E-4</v>
      </c>
      <c r="X64" s="24">
        <v>1.9095668000000001E-4</v>
      </c>
      <c r="Y64" s="24">
        <v>1.9357554000000001E-4</v>
      </c>
      <c r="Z64" s="24">
        <v>1.7955761999999999E-4</v>
      </c>
      <c r="AA64" s="24">
        <v>1.8879452999999999E-4</v>
      </c>
      <c r="AB64" s="24">
        <v>1.91572619999999E-4</v>
      </c>
      <c r="AC64" s="24">
        <v>1.9226234999999999E-4</v>
      </c>
      <c r="AD64" s="24">
        <v>2.3327993E-4</v>
      </c>
      <c r="AE64" s="24">
        <v>2.2582477E-4</v>
      </c>
    </row>
    <row r="65" spans="1:31" s="27" customFormat="1" x14ac:dyDescent="0.35">
      <c r="A65" s="28" t="s">
        <v>133</v>
      </c>
      <c r="B65" s="28" t="s">
        <v>32</v>
      </c>
      <c r="C65" s="24">
        <v>652.31179999999995</v>
      </c>
      <c r="D65" s="24">
        <v>671.74080000000004</v>
      </c>
      <c r="E65" s="24">
        <v>642.00900000000001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261.61727999999999</v>
      </c>
      <c r="O65" s="24">
        <v>197.25697</v>
      </c>
      <c r="P65" s="24">
        <v>646.55646000000002</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44.062134675384513</v>
      </c>
      <c r="D66" s="24">
        <v>22.815771059662296</v>
      </c>
      <c r="E66" s="24">
        <v>91.047552173216303</v>
      </c>
      <c r="F66" s="24">
        <v>12.4409621910655</v>
      </c>
      <c r="G66" s="24">
        <v>3.8722773598699893</v>
      </c>
      <c r="H66" s="24">
        <v>15.302525861759202</v>
      </c>
      <c r="I66" s="24">
        <v>7.0790257036031905</v>
      </c>
      <c r="J66" s="24">
        <v>16.682575102490695</v>
      </c>
      <c r="K66" s="24">
        <v>9.9172870999999913E-5</v>
      </c>
      <c r="L66" s="24">
        <v>1.7129265911589002</v>
      </c>
      <c r="M66" s="24">
        <v>1.2339031574557005</v>
      </c>
      <c r="N66" s="24">
        <v>267.97745166185899</v>
      </c>
      <c r="O66" s="24">
        <v>197.36766651614516</v>
      </c>
      <c r="P66" s="24">
        <v>437.41640153379365</v>
      </c>
      <c r="Q66" s="24">
        <v>264.20113203724401</v>
      </c>
      <c r="R66" s="24">
        <v>237.29496051787501</v>
      </c>
      <c r="S66" s="24">
        <v>759.33049153474997</v>
      </c>
      <c r="T66" s="24">
        <v>796.63643142480259</v>
      </c>
      <c r="U66" s="24">
        <v>927.47140555275882</v>
      </c>
      <c r="V66" s="24">
        <v>884.56248371060485</v>
      </c>
      <c r="W66" s="24">
        <v>1268.2129197543597</v>
      </c>
      <c r="X66" s="24">
        <v>1484.8857166527771</v>
      </c>
      <c r="Y66" s="24">
        <v>1894.5790117978995</v>
      </c>
      <c r="Z66" s="24">
        <v>709.54898772463002</v>
      </c>
      <c r="AA66" s="24">
        <v>831.09537238409996</v>
      </c>
      <c r="AB66" s="24">
        <v>878.54841300037504</v>
      </c>
      <c r="AC66" s="24">
        <v>1281.2431001658265</v>
      </c>
      <c r="AD66" s="24">
        <v>1603.0238798153</v>
      </c>
      <c r="AE66" s="24">
        <v>1571.0738669408299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6246.1438154231619</v>
      </c>
      <c r="D68" s="24">
        <v>7053.4748006309173</v>
      </c>
      <c r="E68" s="24">
        <v>6239.3004832723173</v>
      </c>
      <c r="F68" s="24">
        <v>6931.6813669347657</v>
      </c>
      <c r="G68" s="24">
        <v>6768.6606241454201</v>
      </c>
      <c r="H68" s="24">
        <v>7434.0089101538751</v>
      </c>
      <c r="I68" s="24">
        <v>7421.5506267498031</v>
      </c>
      <c r="J68" s="24">
        <v>6972.2453028485825</v>
      </c>
      <c r="K68" s="24">
        <v>6521.6603336726112</v>
      </c>
      <c r="L68" s="24">
        <v>6259.1813459730838</v>
      </c>
      <c r="M68" s="24">
        <v>6575.9121661987319</v>
      </c>
      <c r="N68" s="24">
        <v>7532.9505841596829</v>
      </c>
      <c r="O68" s="24">
        <v>7378.6823712062842</v>
      </c>
      <c r="P68" s="24">
        <v>7056.4025025797428</v>
      </c>
      <c r="Q68" s="24">
        <v>8866.9585581292813</v>
      </c>
      <c r="R68" s="24">
        <v>9056.8772946890258</v>
      </c>
      <c r="S68" s="24">
        <v>11320.639337345017</v>
      </c>
      <c r="T68" s="24">
        <v>12322.447630834537</v>
      </c>
      <c r="U68" s="24">
        <v>11942.166337889827</v>
      </c>
      <c r="V68" s="24">
        <v>12527.586434413091</v>
      </c>
      <c r="W68" s="24">
        <v>11064.225960103891</v>
      </c>
      <c r="X68" s="24">
        <v>10721.07916937311</v>
      </c>
      <c r="Y68" s="24">
        <v>9581.8954506324972</v>
      </c>
      <c r="Z68" s="24">
        <v>10786.661417845267</v>
      </c>
      <c r="AA68" s="24">
        <v>10824.511389895597</v>
      </c>
      <c r="AB68" s="24">
        <v>10731.105074456593</v>
      </c>
      <c r="AC68" s="24">
        <v>10862.327954609204</v>
      </c>
      <c r="AD68" s="24">
        <v>11331.02678644972</v>
      </c>
      <c r="AE68" s="24">
        <v>11841.94113994327</v>
      </c>
    </row>
    <row r="69" spans="1:31" s="27" customFormat="1" x14ac:dyDescent="0.35">
      <c r="A69" s="28" t="s">
        <v>133</v>
      </c>
      <c r="B69" s="28" t="s">
        <v>68</v>
      </c>
      <c r="C69" s="24">
        <v>947.13780899163908</v>
      </c>
      <c r="D69" s="24">
        <v>1101.5237324340951</v>
      </c>
      <c r="E69" s="24">
        <v>1105.3092470115348</v>
      </c>
      <c r="F69" s="24">
        <v>1067.0932031926297</v>
      </c>
      <c r="G69" s="24">
        <v>1041.4939413066561</v>
      </c>
      <c r="H69" s="24">
        <v>1066.2713619655092</v>
      </c>
      <c r="I69" s="24">
        <v>1099.2726973771573</v>
      </c>
      <c r="J69" s="24">
        <v>1045.2087156425698</v>
      </c>
      <c r="K69" s="24">
        <v>1089.2573798917717</v>
      </c>
      <c r="L69" s="24">
        <v>1098.9342334901801</v>
      </c>
      <c r="M69" s="24">
        <v>1103.6669658743847</v>
      </c>
      <c r="N69" s="24">
        <v>1121.0581404513712</v>
      </c>
      <c r="O69" s="24">
        <v>1066.9287174386545</v>
      </c>
      <c r="P69" s="24">
        <v>1041.626229757627</v>
      </c>
      <c r="Q69" s="24">
        <v>1067.8784659178418</v>
      </c>
      <c r="R69" s="24">
        <v>1097.4303228291303</v>
      </c>
      <c r="S69" s="24">
        <v>1042.5160619561668</v>
      </c>
      <c r="T69" s="24">
        <v>1087.113820165197</v>
      </c>
      <c r="U69" s="24">
        <v>1099.038558311644</v>
      </c>
      <c r="V69" s="24">
        <v>1100.9704541834619</v>
      </c>
      <c r="W69" s="24">
        <v>1111.5318406887959</v>
      </c>
      <c r="X69" s="24">
        <v>1063.2895410191802</v>
      </c>
      <c r="Y69" s="24">
        <v>1043.2310907729641</v>
      </c>
      <c r="Z69" s="24">
        <v>765.00611537654595</v>
      </c>
      <c r="AA69" s="24">
        <v>788.08044753444494</v>
      </c>
      <c r="AB69" s="24">
        <v>714.06159450458404</v>
      </c>
      <c r="AC69" s="24">
        <v>713.67694093017599</v>
      </c>
      <c r="AD69" s="24">
        <v>689.29704727079195</v>
      </c>
      <c r="AE69" s="24">
        <v>818.44930725961297</v>
      </c>
    </row>
    <row r="70" spans="1:31" s="27" customFormat="1" x14ac:dyDescent="0.35">
      <c r="A70" s="28" t="s">
        <v>133</v>
      </c>
      <c r="B70" s="28" t="s">
        <v>36</v>
      </c>
      <c r="C70" s="24">
        <v>102.923602528526</v>
      </c>
      <c r="D70" s="24">
        <v>101.79433728012188</v>
      </c>
      <c r="E70" s="24">
        <v>106.28560080070801</v>
      </c>
      <c r="F70" s="24">
        <v>109.51726489536199</v>
      </c>
      <c r="G70" s="24">
        <v>100.50477833772288</v>
      </c>
      <c r="H70" s="24">
        <v>98.386845782866004</v>
      </c>
      <c r="I70" s="24">
        <v>94.938096853504902</v>
      </c>
      <c r="J70" s="24">
        <v>91.409568914345002</v>
      </c>
      <c r="K70" s="24">
        <v>86.150967126424902</v>
      </c>
      <c r="L70" s="24">
        <v>84.600828708974007</v>
      </c>
      <c r="M70" s="24">
        <v>81.613363890919899</v>
      </c>
      <c r="N70" s="24">
        <v>83.527639033589992</v>
      </c>
      <c r="O70" s="24">
        <v>81.241597402400004</v>
      </c>
      <c r="P70" s="24">
        <v>60.855106502879998</v>
      </c>
      <c r="Q70" s="24">
        <v>64.5977118378499</v>
      </c>
      <c r="R70" s="24">
        <v>64.478536395259994</v>
      </c>
      <c r="S70" s="24">
        <v>62.23144972035</v>
      </c>
      <c r="T70" s="24">
        <v>61.404475994529996</v>
      </c>
      <c r="U70" s="24">
        <v>64.29061988974</v>
      </c>
      <c r="V70" s="24">
        <v>59.5509932306</v>
      </c>
      <c r="W70" s="24">
        <v>62.1039424262</v>
      </c>
      <c r="X70" s="24">
        <v>59.732994291700003</v>
      </c>
      <c r="Y70" s="24">
        <v>58.227689158699995</v>
      </c>
      <c r="Z70" s="24">
        <v>143.34084699999991</v>
      </c>
      <c r="AA70" s="24">
        <v>141.51777999999999</v>
      </c>
      <c r="AB70" s="24">
        <v>137.129043</v>
      </c>
      <c r="AC70" s="24">
        <v>134.987774</v>
      </c>
      <c r="AD70" s="24">
        <v>137.37430000000001</v>
      </c>
      <c r="AE70" s="24">
        <v>134.60794299999989</v>
      </c>
    </row>
    <row r="71" spans="1:31" s="27" customFormat="1" x14ac:dyDescent="0.35">
      <c r="A71" s="28" t="s">
        <v>133</v>
      </c>
      <c r="B71" s="28" t="s">
        <v>73</v>
      </c>
      <c r="C71" s="24">
        <v>0</v>
      </c>
      <c r="D71" s="24">
        <v>0</v>
      </c>
      <c r="E71" s="24">
        <v>5.0802547999999998E-5</v>
      </c>
      <c r="F71" s="24">
        <v>4.9322939999999998E-5</v>
      </c>
      <c r="G71" s="24">
        <v>4.8906643999999997E-5</v>
      </c>
      <c r="H71" s="24">
        <v>5.1172533999999998E-5</v>
      </c>
      <c r="I71" s="24">
        <v>5.1741250000000002E-5</v>
      </c>
      <c r="J71" s="24">
        <v>5.4754134999999899E-5</v>
      </c>
      <c r="K71" s="24">
        <v>5.5987023999999997E-5</v>
      </c>
      <c r="L71" s="24">
        <v>5.9474332000000002E-5</v>
      </c>
      <c r="M71" s="24">
        <v>6.3185889999999993E-5</v>
      </c>
      <c r="N71" s="24">
        <v>8.3245395000000001E-5</v>
      </c>
      <c r="O71" s="24">
        <v>8.2698289999999898E-5</v>
      </c>
      <c r="P71" s="24">
        <v>8.1466709999999896E-5</v>
      </c>
      <c r="Q71" s="24">
        <v>9.2537569999999998E-5</v>
      </c>
      <c r="R71" s="24">
        <v>1.0342529E-4</v>
      </c>
      <c r="S71" s="24">
        <v>1.5807066E-4</v>
      </c>
      <c r="T71" s="24">
        <v>1.6035571999999999E-4</v>
      </c>
      <c r="U71" s="24">
        <v>1.6371079E-4</v>
      </c>
      <c r="V71" s="24">
        <v>1.6362541999999901E-4</v>
      </c>
      <c r="W71" s="24">
        <v>2.6529297000000001E-4</v>
      </c>
      <c r="X71" s="24">
        <v>2.5857083E-4</v>
      </c>
      <c r="Y71" s="24">
        <v>2.5865399999999998E-4</v>
      </c>
      <c r="Z71" s="24">
        <v>3.6168907999999897E-4</v>
      </c>
      <c r="AA71" s="24">
        <v>3.5207252999999998E-4</v>
      </c>
      <c r="AB71" s="24">
        <v>3.4891607E-4</v>
      </c>
      <c r="AC71" s="24">
        <v>3.4889687000000001E-4</v>
      </c>
      <c r="AD71" s="24">
        <v>3.5541845000000002E-4</v>
      </c>
      <c r="AE71" s="24">
        <v>3.6282156000000003E-4</v>
      </c>
    </row>
    <row r="72" spans="1:31" s="27" customFormat="1" x14ac:dyDescent="0.35">
      <c r="A72" s="28" t="s">
        <v>133</v>
      </c>
      <c r="B72" s="28" t="s">
        <v>56</v>
      </c>
      <c r="C72" s="24">
        <v>14.371628299999999</v>
      </c>
      <c r="D72" s="24">
        <v>28.243935</v>
      </c>
      <c r="E72" s="24">
        <v>46.552458999999892</v>
      </c>
      <c r="F72" s="24">
        <v>71.817170000000004</v>
      </c>
      <c r="G72" s="24">
        <v>95.173280000000005</v>
      </c>
      <c r="H72" s="24">
        <v>122.647655</v>
      </c>
      <c r="I72" s="24">
        <v>143.28057899999999</v>
      </c>
      <c r="J72" s="24">
        <v>171.95064199999999</v>
      </c>
      <c r="K72" s="24">
        <v>186.27028000000001</v>
      </c>
      <c r="L72" s="24">
        <v>212.584464</v>
      </c>
      <c r="M72" s="24">
        <v>230.80954299999991</v>
      </c>
      <c r="N72" s="24">
        <v>265.94639199999989</v>
      </c>
      <c r="O72" s="24">
        <v>296.89753400000001</v>
      </c>
      <c r="P72" s="24">
        <v>307.21238</v>
      </c>
      <c r="Q72" s="24">
        <v>354.08530999999999</v>
      </c>
      <c r="R72" s="24">
        <v>364.14019999999903</v>
      </c>
      <c r="S72" s="24">
        <v>370.23104000000001</v>
      </c>
      <c r="T72" s="24">
        <v>381.66768999999999</v>
      </c>
      <c r="U72" s="24">
        <v>398.071269999999</v>
      </c>
      <c r="V72" s="24">
        <v>395.43435599999998</v>
      </c>
      <c r="W72" s="24">
        <v>416.22785399999901</v>
      </c>
      <c r="X72" s="24">
        <v>417.87153999999998</v>
      </c>
      <c r="Y72" s="24">
        <v>426.08262599999898</v>
      </c>
      <c r="Z72" s="24">
        <v>443.60190499999896</v>
      </c>
      <c r="AA72" s="24">
        <v>447.468559999999</v>
      </c>
      <c r="AB72" s="24">
        <v>439.34429</v>
      </c>
      <c r="AC72" s="24">
        <v>435.47241000000002</v>
      </c>
      <c r="AD72" s="24">
        <v>448.90418999999997</v>
      </c>
      <c r="AE72" s="24">
        <v>415.88656000000003</v>
      </c>
    </row>
    <row r="73" spans="1:31" s="27" customFormat="1" x14ac:dyDescent="0.35">
      <c r="A73" s="31" t="s">
        <v>138</v>
      </c>
      <c r="B73" s="31"/>
      <c r="C73" s="32">
        <v>9004.4881887355023</v>
      </c>
      <c r="D73" s="32">
        <v>9964.387733647749</v>
      </c>
      <c r="E73" s="32">
        <v>8639.0072077332552</v>
      </c>
      <c r="F73" s="32">
        <v>8542.2905373885806</v>
      </c>
      <c r="G73" s="32">
        <v>8345.10184816324</v>
      </c>
      <c r="H73" s="32">
        <v>9046.6578032059788</v>
      </c>
      <c r="I73" s="32">
        <v>9060.4323855004259</v>
      </c>
      <c r="J73" s="32">
        <v>8565.2116023662056</v>
      </c>
      <c r="K73" s="32">
        <v>8141.9928213580561</v>
      </c>
      <c r="L73" s="32">
        <v>7890.903515281494</v>
      </c>
      <c r="M73" s="32">
        <v>8213.3430775757006</v>
      </c>
      <c r="N73" s="32">
        <v>10170.217710559076</v>
      </c>
      <c r="O73" s="32">
        <v>9836.6148796427224</v>
      </c>
      <c r="P73" s="32">
        <v>10463.636252429329</v>
      </c>
      <c r="Q73" s="32">
        <v>11108.329114009077</v>
      </c>
      <c r="R73" s="32">
        <v>11317.385536831564</v>
      </c>
      <c r="S73" s="32">
        <v>13122.485998039814</v>
      </c>
      <c r="T73" s="32">
        <v>14206.197989635057</v>
      </c>
      <c r="U73" s="32">
        <v>13968.676421772399</v>
      </c>
      <c r="V73" s="32">
        <v>14513.119489815877</v>
      </c>
      <c r="W73" s="32">
        <v>13443.970905065697</v>
      </c>
      <c r="X73" s="32">
        <v>13269.254618001747</v>
      </c>
      <c r="Y73" s="32">
        <v>12519.7057467789</v>
      </c>
      <c r="Z73" s="32">
        <v>12261.216700504063</v>
      </c>
      <c r="AA73" s="32">
        <v>12443.687398608672</v>
      </c>
      <c r="AB73" s="32">
        <v>12323.715273534173</v>
      </c>
      <c r="AC73" s="32">
        <v>12857.248187967556</v>
      </c>
      <c r="AD73" s="32">
        <v>13623.34794681574</v>
      </c>
      <c r="AE73" s="32">
        <v>14231.464539968483</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1.7627444E-5</v>
      </c>
      <c r="D78" s="24">
        <v>1.7438337E-5</v>
      </c>
      <c r="E78" s="24">
        <v>1.7815716999999999E-5</v>
      </c>
      <c r="F78" s="24">
        <v>1.782868E-5</v>
      </c>
      <c r="G78" s="24">
        <v>1.7685972E-5</v>
      </c>
      <c r="H78" s="24">
        <v>1.7841257E-5</v>
      </c>
      <c r="I78" s="24">
        <v>1.8541187999999998E-5</v>
      </c>
      <c r="J78" s="24">
        <v>1.9252866E-5</v>
      </c>
      <c r="K78" s="24">
        <v>2.0027619E-5</v>
      </c>
      <c r="L78" s="24">
        <v>2.0516482E-5</v>
      </c>
      <c r="M78" s="24">
        <v>2.05283829999999E-5</v>
      </c>
      <c r="N78" s="24">
        <v>2.1227325999999899E-5</v>
      </c>
      <c r="O78" s="24">
        <v>2.2027509E-5</v>
      </c>
      <c r="P78" s="24">
        <v>2.2697886E-5</v>
      </c>
      <c r="Q78" s="24">
        <v>2.3582626000000001E-5</v>
      </c>
      <c r="R78" s="24">
        <v>2.4429650000000001E-5</v>
      </c>
      <c r="S78" s="24">
        <v>2.5586547000000002E-5</v>
      </c>
      <c r="T78" s="24">
        <v>2.6658447000000001E-5</v>
      </c>
      <c r="U78" s="24">
        <v>2.9315809999999901E-5</v>
      </c>
      <c r="V78" s="24">
        <v>2.9503344E-5</v>
      </c>
      <c r="W78" s="24">
        <v>3.1728259999999901E-5</v>
      </c>
      <c r="X78" s="24">
        <v>3.2191170000000002E-5</v>
      </c>
      <c r="Y78" s="24">
        <v>3.36345599999999E-5</v>
      </c>
      <c r="Z78" s="24">
        <v>3.5135778000000003E-5</v>
      </c>
      <c r="AA78" s="24">
        <v>3.6597659999999899E-5</v>
      </c>
      <c r="AB78" s="24">
        <v>3.8433809999999999E-5</v>
      </c>
      <c r="AC78" s="24">
        <v>4.0358095999999998E-5</v>
      </c>
      <c r="AD78" s="24">
        <v>4.2664221999999997E-5</v>
      </c>
      <c r="AE78" s="24">
        <v>4.4023712999999999E-5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1.4072542399999999E-5</v>
      </c>
      <c r="D80" s="24">
        <v>1.3608654899999999E-5</v>
      </c>
      <c r="E80" s="24">
        <v>1.4254677399999988E-5</v>
      </c>
      <c r="F80" s="24">
        <v>1.4477387399999989E-5</v>
      </c>
      <c r="G80" s="24">
        <v>1.417226269999999E-5</v>
      </c>
      <c r="H80" s="24">
        <v>1.4891844199999989E-5</v>
      </c>
      <c r="I80" s="24">
        <v>1.5516330099999989E-5</v>
      </c>
      <c r="J80" s="24">
        <v>1.6142034199999998E-5</v>
      </c>
      <c r="K80" s="24">
        <v>1.684598939999998E-5</v>
      </c>
      <c r="L80" s="24">
        <v>1.732944829999998E-5</v>
      </c>
      <c r="M80" s="24">
        <v>1.7146617500000001E-5</v>
      </c>
      <c r="N80" s="24">
        <v>1.7873414599999999E-5</v>
      </c>
      <c r="O80" s="24">
        <v>1.848757349999999E-5</v>
      </c>
      <c r="P80" s="24">
        <v>1.910776119999999E-5</v>
      </c>
      <c r="Q80" s="24">
        <v>1.9818839700000002E-5</v>
      </c>
      <c r="R80" s="24">
        <v>2.0480024900000001E-5</v>
      </c>
      <c r="S80" s="24">
        <v>2.1546534899999992E-5</v>
      </c>
      <c r="T80" s="24">
        <v>2.2184892399999989E-5</v>
      </c>
      <c r="U80" s="24">
        <v>2.3565640999999989E-5</v>
      </c>
      <c r="V80" s="24">
        <v>1.992752479999999E-5</v>
      </c>
      <c r="W80" s="24">
        <v>5.7614904235E-2</v>
      </c>
      <c r="X80" s="24">
        <v>2.1657147999999998E-5</v>
      </c>
      <c r="Y80" s="24">
        <v>2.2706602599999999E-5</v>
      </c>
      <c r="Z80" s="24">
        <v>2.3606322600000001E-5</v>
      </c>
      <c r="AA80" s="24">
        <v>2.4403148300000003E-5</v>
      </c>
      <c r="AB80" s="24">
        <v>2.5749250299999992E-5</v>
      </c>
      <c r="AC80" s="24">
        <v>2.7081040900000001E-5</v>
      </c>
      <c r="AD80" s="24">
        <v>0.22721912782799999</v>
      </c>
      <c r="AE80" s="24">
        <v>2.94198432E-5</v>
      </c>
    </row>
    <row r="81" spans="1:35" s="27" customFormat="1" x14ac:dyDescent="0.35">
      <c r="A81" s="28" t="s">
        <v>134</v>
      </c>
      <c r="B81" s="28" t="s">
        <v>65</v>
      </c>
      <c r="C81" s="24">
        <v>7715.13339</v>
      </c>
      <c r="D81" s="24">
        <v>7911.2837799999998</v>
      </c>
      <c r="E81" s="24">
        <v>8336.4887700000018</v>
      </c>
      <c r="F81" s="24">
        <v>9654.5320899999988</v>
      </c>
      <c r="G81" s="24">
        <v>10266.99728</v>
      </c>
      <c r="H81" s="24">
        <v>9185.7973099999981</v>
      </c>
      <c r="I81" s="24">
        <v>9402.9708799999971</v>
      </c>
      <c r="J81" s="24">
        <v>9521.607509999998</v>
      </c>
      <c r="K81" s="24">
        <v>8603.5237899999993</v>
      </c>
      <c r="L81" s="24">
        <v>8183.1707500000011</v>
      </c>
      <c r="M81" s="24">
        <v>7580.6834000000008</v>
      </c>
      <c r="N81" s="24">
        <v>7636.868309999998</v>
      </c>
      <c r="O81" s="24">
        <v>7267.1425499999987</v>
      </c>
      <c r="P81" s="24">
        <v>6654.3775691739993</v>
      </c>
      <c r="Q81" s="24">
        <v>6126.0899006999989</v>
      </c>
      <c r="R81" s="24">
        <v>5555.337355300001</v>
      </c>
      <c r="S81" s="24">
        <v>5824.357646999998</v>
      </c>
      <c r="T81" s="24">
        <v>5628.7598772999991</v>
      </c>
      <c r="U81" s="24">
        <v>5660.6103882999978</v>
      </c>
      <c r="V81" s="24">
        <v>4906.2107100999992</v>
      </c>
      <c r="W81" s="24">
        <v>5402.197596</v>
      </c>
      <c r="X81" s="24">
        <v>5206.3049753000014</v>
      </c>
      <c r="Y81" s="24">
        <v>4798.8873309999999</v>
      </c>
      <c r="Z81" s="24">
        <v>4699.1524982000001</v>
      </c>
      <c r="AA81" s="24">
        <v>4455.5633188999991</v>
      </c>
      <c r="AB81" s="24">
        <v>4946.4379031999997</v>
      </c>
      <c r="AC81" s="24">
        <v>4657.9686469399976</v>
      </c>
      <c r="AD81" s="24">
        <v>4803.5638484000001</v>
      </c>
      <c r="AE81" s="24">
        <v>4246.8183039000005</v>
      </c>
    </row>
    <row r="82" spans="1:35" s="27" customFormat="1" x14ac:dyDescent="0.35">
      <c r="A82" s="28" t="s">
        <v>134</v>
      </c>
      <c r="B82" s="28" t="s">
        <v>69</v>
      </c>
      <c r="C82" s="24">
        <v>1326.1483054132079</v>
      </c>
      <c r="D82" s="24">
        <v>1602.6801548104961</v>
      </c>
      <c r="E82" s="24">
        <v>2019.0602931503099</v>
      </c>
      <c r="F82" s="24">
        <v>2591.7448726225002</v>
      </c>
      <c r="G82" s="24">
        <v>3299.1961046685888</v>
      </c>
      <c r="H82" s="24">
        <v>3900.7813195981785</v>
      </c>
      <c r="I82" s="24">
        <v>4557.7429462965511</v>
      </c>
      <c r="J82" s="24">
        <v>4816.7965600521593</v>
      </c>
      <c r="K82" s="24">
        <v>5303.6508978246002</v>
      </c>
      <c r="L82" s="24">
        <v>5618.1621011686302</v>
      </c>
      <c r="M82" s="24">
        <v>6739.2658525905399</v>
      </c>
      <c r="N82" s="24">
        <v>6729.0337569621597</v>
      </c>
      <c r="O82" s="24">
        <v>7112.8254390157408</v>
      </c>
      <c r="P82" s="24">
        <v>7916.2026143382809</v>
      </c>
      <c r="Q82" s="24">
        <v>8320.6617380852294</v>
      </c>
      <c r="R82" s="24">
        <v>8882.7177380676494</v>
      </c>
      <c r="S82" s="24">
        <v>8632.8229009391707</v>
      </c>
      <c r="T82" s="24">
        <v>8786.9495575800502</v>
      </c>
      <c r="U82" s="24">
        <v>8694.1788683788582</v>
      </c>
      <c r="V82" s="24">
        <v>9449.1277767174561</v>
      </c>
      <c r="W82" s="24">
        <v>8967.4731472273688</v>
      </c>
      <c r="X82" s="24">
        <v>8915.1075775809295</v>
      </c>
      <c r="Y82" s="24">
        <v>9249.6524855428506</v>
      </c>
      <c r="Z82" s="24">
        <v>9047.6205266212492</v>
      </c>
      <c r="AA82" s="24">
        <v>9301.1587518855304</v>
      </c>
      <c r="AB82" s="24">
        <v>8765.9261067975003</v>
      </c>
      <c r="AC82" s="24">
        <v>8743.7677178768499</v>
      </c>
      <c r="AD82" s="24">
        <v>8224.6677866198497</v>
      </c>
      <c r="AE82" s="24">
        <v>8426.26383188412</v>
      </c>
    </row>
    <row r="83" spans="1:35" s="27" customFormat="1" x14ac:dyDescent="0.35">
      <c r="A83" s="28" t="s">
        <v>134</v>
      </c>
      <c r="B83" s="28" t="s">
        <v>68</v>
      </c>
      <c r="C83" s="24">
        <v>3.8708299999999998E-6</v>
      </c>
      <c r="D83" s="24">
        <v>5.5452589999999996E-6</v>
      </c>
      <c r="E83" s="24">
        <v>8.9358929999999995E-6</v>
      </c>
      <c r="F83" s="24">
        <v>1.05615529999999E-5</v>
      </c>
      <c r="G83" s="24">
        <v>8.8987050000000004E-6</v>
      </c>
      <c r="H83" s="24">
        <v>1.0853052E-5</v>
      </c>
      <c r="I83" s="24">
        <v>1.2558174999999999E-5</v>
      </c>
      <c r="J83" s="24">
        <v>1.3892976E-5</v>
      </c>
      <c r="K83" s="24">
        <v>1.87689239999999E-5</v>
      </c>
      <c r="L83" s="24">
        <v>2.5493086999999999E-5</v>
      </c>
      <c r="M83" s="24">
        <v>3.0696378E-5</v>
      </c>
      <c r="N83" s="24">
        <v>3.1687882999999999E-5</v>
      </c>
      <c r="O83" s="24">
        <v>3.3093285000000003E-5</v>
      </c>
      <c r="P83" s="24">
        <v>2.8752739999999999E-5</v>
      </c>
      <c r="Q83" s="24">
        <v>3.1241524999999997E-5</v>
      </c>
      <c r="R83" s="24">
        <v>3.0895239999999998E-5</v>
      </c>
      <c r="S83" s="24">
        <v>3.784983E-5</v>
      </c>
      <c r="T83" s="24">
        <v>4.6466260000000003E-5</v>
      </c>
      <c r="U83" s="24">
        <v>4.8926747999999998E-5</v>
      </c>
      <c r="V83" s="24">
        <v>7.5076070000000002E-5</v>
      </c>
      <c r="W83" s="24">
        <v>7.4769960000000001E-5</v>
      </c>
      <c r="X83" s="24">
        <v>7.5129829999999996E-5</v>
      </c>
      <c r="Y83" s="24">
        <v>6.6408116000000002E-5</v>
      </c>
      <c r="Z83" s="24">
        <v>7.1218319999999895E-5</v>
      </c>
      <c r="AA83" s="24">
        <v>6.8260230000000003E-5</v>
      </c>
      <c r="AB83" s="24">
        <v>6.8433619999999895E-5</v>
      </c>
      <c r="AC83" s="24">
        <v>7.2184804999999994E-5</v>
      </c>
      <c r="AD83" s="24">
        <v>7.0535220000000003E-5</v>
      </c>
      <c r="AE83" s="24">
        <v>6.8347000000000001E-5</v>
      </c>
    </row>
    <row r="84" spans="1:35" s="27" customFormat="1" x14ac:dyDescent="0.35">
      <c r="A84" s="28" t="s">
        <v>134</v>
      </c>
      <c r="B84" s="28" t="s">
        <v>36</v>
      </c>
      <c r="C84" s="24">
        <v>5.0211623999999998E-5</v>
      </c>
      <c r="D84" s="24">
        <v>5.2182735E-5</v>
      </c>
      <c r="E84" s="24">
        <v>5.14633399999999E-5</v>
      </c>
      <c r="F84" s="24">
        <v>5.1700840000000001E-5</v>
      </c>
      <c r="G84" s="24">
        <v>5.5864340000000003E-5</v>
      </c>
      <c r="H84" s="24">
        <v>5.8239056999999998E-5</v>
      </c>
      <c r="I84" s="24">
        <v>6.4324230000000005E-5</v>
      </c>
      <c r="J84" s="24">
        <v>7.5830633999999998E-5</v>
      </c>
      <c r="K84" s="24">
        <v>1.06688916E-4</v>
      </c>
      <c r="L84" s="24">
        <v>1.14094519999999E-4</v>
      </c>
      <c r="M84" s="24">
        <v>1.2630283999999999E-4</v>
      </c>
      <c r="N84" s="24">
        <v>1.4064080000000001E-4</v>
      </c>
      <c r="O84" s="24">
        <v>1.4322790000000001E-4</v>
      </c>
      <c r="P84" s="24">
        <v>1.6001378E-4</v>
      </c>
      <c r="Q84" s="24">
        <v>1.7044624999999999E-4</v>
      </c>
      <c r="R84" s="24">
        <v>1.847932E-4</v>
      </c>
      <c r="S84" s="24">
        <v>1.9951822E-4</v>
      </c>
      <c r="T84" s="24">
        <v>2.0885426999999999E-4</v>
      </c>
      <c r="U84" s="24">
        <v>2.8676057E-4</v>
      </c>
      <c r="V84" s="24">
        <v>2.9071324000000002E-4</v>
      </c>
      <c r="W84" s="24">
        <v>3.0888790000000002E-4</v>
      </c>
      <c r="X84" s="24">
        <v>3.0986987999999897E-4</v>
      </c>
      <c r="Y84" s="24">
        <v>3.1474037999999998E-4</v>
      </c>
      <c r="Z84" s="24">
        <v>3.3593396000000002E-4</v>
      </c>
      <c r="AA84" s="24">
        <v>3.457089E-4</v>
      </c>
      <c r="AB84" s="24">
        <v>3.7120080000000003E-4</v>
      </c>
      <c r="AC84" s="24">
        <v>3.9553009999999998E-4</v>
      </c>
      <c r="AD84" s="24">
        <v>4.5099322E-4</v>
      </c>
      <c r="AE84" s="24">
        <v>4.5564051999999998E-4</v>
      </c>
    </row>
    <row r="85" spans="1:35" s="27" customFormat="1" x14ac:dyDescent="0.35">
      <c r="A85" s="28" t="s">
        <v>134</v>
      </c>
      <c r="B85" s="28" t="s">
        <v>73</v>
      </c>
      <c r="C85" s="24">
        <v>0</v>
      </c>
      <c r="D85" s="24">
        <v>0</v>
      </c>
      <c r="E85" s="24">
        <v>1.3127979E-4</v>
      </c>
      <c r="F85" s="24">
        <v>1.3753350000000002E-4</v>
      </c>
      <c r="G85" s="24">
        <v>1.6055126999999978E-4</v>
      </c>
      <c r="H85" s="24">
        <v>1.6862689999999988E-4</v>
      </c>
      <c r="I85" s="24">
        <v>1.7616047599999991E-4</v>
      </c>
      <c r="J85" s="24">
        <v>1.8579733499999999E-4</v>
      </c>
      <c r="K85" s="24">
        <v>1.9568145399999999E-4</v>
      </c>
      <c r="L85" s="24">
        <v>2.0712059000000001E-4</v>
      </c>
      <c r="M85" s="24">
        <v>2.3543764999999899E-4</v>
      </c>
      <c r="N85" s="24">
        <v>2.4928195999999997E-4</v>
      </c>
      <c r="O85" s="24">
        <v>2.6025137000000001E-4</v>
      </c>
      <c r="P85" s="24">
        <v>2.7670050000000001E-4</v>
      </c>
      <c r="Q85" s="24">
        <v>2.9590637999999997E-4</v>
      </c>
      <c r="R85" s="24">
        <v>3.1364547E-4</v>
      </c>
      <c r="S85" s="24">
        <v>3.3339611999999997E-4</v>
      </c>
      <c r="T85" s="24">
        <v>3.4901741000000001E-4</v>
      </c>
      <c r="U85" s="24">
        <v>4.44230899999999E-4</v>
      </c>
      <c r="V85" s="24">
        <v>4.4980201999999901E-4</v>
      </c>
      <c r="W85" s="24">
        <v>4.6296314999999901E-4</v>
      </c>
      <c r="X85" s="24">
        <v>4.66146579999999E-4</v>
      </c>
      <c r="Y85" s="24">
        <v>4.77014669999999E-4</v>
      </c>
      <c r="Z85" s="24">
        <v>4.9228721000000003E-4</v>
      </c>
      <c r="AA85" s="24">
        <v>5.0652122999999996E-4</v>
      </c>
      <c r="AB85" s="24">
        <v>5.2810629999999997E-4</v>
      </c>
      <c r="AC85" s="24">
        <v>5.5539194000000006E-4</v>
      </c>
      <c r="AD85" s="24">
        <v>6.1157439999999996E-4</v>
      </c>
      <c r="AE85" s="24">
        <v>6.2550037999999997E-4</v>
      </c>
    </row>
    <row r="86" spans="1:35" s="27" customFormat="1" x14ac:dyDescent="0.35">
      <c r="A86" s="28" t="s">
        <v>134</v>
      </c>
      <c r="B86" s="28" t="s">
        <v>56</v>
      </c>
      <c r="C86" s="24">
        <v>0.30893528100000001</v>
      </c>
      <c r="D86" s="24">
        <v>0.95702047000000001</v>
      </c>
      <c r="E86" s="24">
        <v>0.60610339000000002</v>
      </c>
      <c r="F86" s="24">
        <v>1.1498543529999998</v>
      </c>
      <c r="G86" s="24">
        <v>1.87525687399999</v>
      </c>
      <c r="H86" s="24">
        <v>2.87945012</v>
      </c>
      <c r="I86" s="24">
        <v>3.60879496</v>
      </c>
      <c r="J86" s="24">
        <v>4.7478994700000001</v>
      </c>
      <c r="K86" s="24">
        <v>7.5327402499999998</v>
      </c>
      <c r="L86" s="24">
        <v>9.6825883499999996</v>
      </c>
      <c r="M86" s="24">
        <v>15.058107699999999</v>
      </c>
      <c r="N86" s="24">
        <v>19.401886099999999</v>
      </c>
      <c r="O86" s="24">
        <v>23.13478799999999</v>
      </c>
      <c r="P86" s="24">
        <v>28.399546700000002</v>
      </c>
      <c r="Q86" s="24">
        <v>33.871676000000001</v>
      </c>
      <c r="R86" s="24">
        <v>40.441316</v>
      </c>
      <c r="S86" s="24">
        <v>42.274110999999998</v>
      </c>
      <c r="T86" s="24">
        <v>44.538739</v>
      </c>
      <c r="U86" s="24">
        <v>45.441917500000002</v>
      </c>
      <c r="V86" s="24">
        <v>50.850053000000003</v>
      </c>
      <c r="W86" s="24">
        <v>53.440013999999998</v>
      </c>
      <c r="X86" s="24">
        <v>56.318270999999996</v>
      </c>
      <c r="Y86" s="24">
        <v>57.192233999999999</v>
      </c>
      <c r="Z86" s="24">
        <v>60.437986000000002</v>
      </c>
      <c r="AA86" s="24">
        <v>66.007513599999996</v>
      </c>
      <c r="AB86" s="24">
        <v>63.969159000000005</v>
      </c>
      <c r="AC86" s="24">
        <v>63.89895649999989</v>
      </c>
      <c r="AD86" s="24">
        <v>66.4471115999999</v>
      </c>
      <c r="AE86" s="24">
        <v>63.422531999999997</v>
      </c>
      <c r="AH86" s="12"/>
      <c r="AI86" s="12"/>
    </row>
    <row r="87" spans="1:35" s="27" customFormat="1" x14ac:dyDescent="0.35">
      <c r="A87" s="31" t="s">
        <v>138</v>
      </c>
      <c r="B87" s="31"/>
      <c r="C87" s="32">
        <v>9041.2817309840248</v>
      </c>
      <c r="D87" s="32">
        <v>9513.9639714027471</v>
      </c>
      <c r="E87" s="32">
        <v>10355.5491041566</v>
      </c>
      <c r="F87" s="32">
        <v>12246.277005490118</v>
      </c>
      <c r="G87" s="32">
        <v>13566.193425425528</v>
      </c>
      <c r="H87" s="32">
        <v>13086.578673184329</v>
      </c>
      <c r="I87" s="32">
        <v>13960.713872912242</v>
      </c>
      <c r="J87" s="32">
        <v>14338.404119340034</v>
      </c>
      <c r="K87" s="32">
        <v>13907.174743467132</v>
      </c>
      <c r="L87" s="32">
        <v>13801.332914507648</v>
      </c>
      <c r="M87" s="32">
        <v>14319.949320961918</v>
      </c>
      <c r="N87" s="32">
        <v>14365.902137750782</v>
      </c>
      <c r="O87" s="32">
        <v>14379.968062624106</v>
      </c>
      <c r="P87" s="32">
        <v>14570.580254070668</v>
      </c>
      <c r="Q87" s="32">
        <v>14446.751713428219</v>
      </c>
      <c r="R87" s="32">
        <v>14438.055169172567</v>
      </c>
      <c r="S87" s="32">
        <v>14457.180632922082</v>
      </c>
      <c r="T87" s="32">
        <v>14415.70953018965</v>
      </c>
      <c r="U87" s="32">
        <v>14354.789358487054</v>
      </c>
      <c r="V87" s="32">
        <v>14355.338611324394</v>
      </c>
      <c r="W87" s="32">
        <v>14369.728464629823</v>
      </c>
      <c r="X87" s="32">
        <v>14121.412681859079</v>
      </c>
      <c r="Y87" s="32">
        <v>14048.539939292128</v>
      </c>
      <c r="Z87" s="32">
        <v>13746.773154781669</v>
      </c>
      <c r="AA87" s="32">
        <v>13756.722200046566</v>
      </c>
      <c r="AB87" s="32">
        <v>13712.36414261418</v>
      </c>
      <c r="AC87" s="32">
        <v>13401.736504440789</v>
      </c>
      <c r="AD87" s="32">
        <v>13028.458967347118</v>
      </c>
      <c r="AE87" s="32">
        <v>12673.082277574676</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266.39424781442801</v>
      </c>
      <c r="D92" s="24">
        <v>365.6035969298859</v>
      </c>
      <c r="E92" s="24">
        <v>364.15385171422395</v>
      </c>
      <c r="F92" s="24">
        <v>402.48778132395501</v>
      </c>
      <c r="G92" s="24">
        <v>366.66890280654002</v>
      </c>
      <c r="H92" s="24">
        <v>368.75801203632892</v>
      </c>
      <c r="I92" s="24">
        <v>365.81844584196699</v>
      </c>
      <c r="J92" s="24">
        <v>340.52176884079699</v>
      </c>
      <c r="K92" s="24">
        <v>322.16181656993984</v>
      </c>
      <c r="L92" s="24">
        <v>323.25509930239986</v>
      </c>
      <c r="M92" s="24">
        <v>313.95094334677003</v>
      </c>
      <c r="N92" s="24">
        <v>321.03108277402998</v>
      </c>
      <c r="O92" s="24">
        <v>277.67602456917001</v>
      </c>
      <c r="P92" s="24">
        <v>236.36368680804</v>
      </c>
      <c r="Q92" s="24">
        <v>258.6330475543499</v>
      </c>
      <c r="R92" s="24">
        <v>259.17247434295894</v>
      </c>
      <c r="S92" s="24">
        <v>238.3386493971089</v>
      </c>
      <c r="T92" s="24">
        <v>236.29550490119999</v>
      </c>
      <c r="U92" s="24">
        <v>251.18110749384996</v>
      </c>
      <c r="V92" s="24">
        <v>201.40099858769</v>
      </c>
      <c r="W92" s="24">
        <v>124.40874419721</v>
      </c>
      <c r="X92" s="24">
        <v>73.981057130119993</v>
      </c>
      <c r="Y92" s="24">
        <v>71.661315288769998</v>
      </c>
      <c r="Z92" s="24">
        <v>244.07623740043002</v>
      </c>
      <c r="AA92" s="24">
        <v>240.07268864083002</v>
      </c>
      <c r="AB92" s="24">
        <v>507.02429985565993</v>
      </c>
      <c r="AC92" s="24">
        <v>504.80594883610007</v>
      </c>
      <c r="AD92" s="24">
        <v>504.09326546220001</v>
      </c>
      <c r="AE92" s="24">
        <v>507.20547276852</v>
      </c>
      <c r="AF92" s="12"/>
      <c r="AG92" s="12"/>
      <c r="AH92" s="12"/>
      <c r="AI92" s="12"/>
    </row>
    <row r="93" spans="1:35" collapsed="1" x14ac:dyDescent="0.35">
      <c r="A93" s="28" t="s">
        <v>40</v>
      </c>
      <c r="B93" s="28" t="s">
        <v>72</v>
      </c>
      <c r="C93" s="24">
        <v>141.37657699999988</v>
      </c>
      <c r="D93" s="24">
        <v>509.19048700000002</v>
      </c>
      <c r="E93" s="24">
        <v>675.75038417180895</v>
      </c>
      <c r="F93" s="24">
        <v>3792.9801746953635</v>
      </c>
      <c r="G93" s="24">
        <v>6819.3417159225282</v>
      </c>
      <c r="H93" s="24">
        <v>7417.8016232222499</v>
      </c>
      <c r="I93" s="24">
        <v>8189.5138710067004</v>
      </c>
      <c r="J93" s="24">
        <v>8819.757262767871</v>
      </c>
      <c r="K93" s="24">
        <v>13357.576733867085</v>
      </c>
      <c r="L93" s="24">
        <v>14590.274841831035</v>
      </c>
      <c r="M93" s="24">
        <v>14940.353654313258</v>
      </c>
      <c r="N93" s="24">
        <v>15852.459621293641</v>
      </c>
      <c r="O93" s="24">
        <v>15086.078200417118</v>
      </c>
      <c r="P93" s="24">
        <v>14444.081317973116</v>
      </c>
      <c r="Q93" s="24">
        <v>15847.111023326659</v>
      </c>
      <c r="R93" s="24">
        <v>15753.723943136571</v>
      </c>
      <c r="S93" s="24">
        <v>17012.019966577802</v>
      </c>
      <c r="T93" s="24">
        <v>16331.900284274623</v>
      </c>
      <c r="U93" s="24">
        <v>17454.573198771377</v>
      </c>
      <c r="V93" s="24">
        <v>16880.997091063309</v>
      </c>
      <c r="W93" s="24">
        <v>18701.862792887358</v>
      </c>
      <c r="X93" s="24">
        <v>20795.02800253261</v>
      </c>
      <c r="Y93" s="24">
        <v>19796.619532119115</v>
      </c>
      <c r="Z93" s="24">
        <v>22273.938658739124</v>
      </c>
      <c r="AA93" s="24">
        <v>21674.040768306873</v>
      </c>
      <c r="AB93" s="24">
        <v>22882.88360173639</v>
      </c>
      <c r="AC93" s="24">
        <v>22298.547313369931</v>
      </c>
      <c r="AD93" s="24">
        <v>25946.551039506659</v>
      </c>
      <c r="AE93" s="24">
        <v>24599.149934819558</v>
      </c>
    </row>
    <row r="94" spans="1:35" x14ac:dyDescent="0.35">
      <c r="A94" s="28" t="s">
        <v>40</v>
      </c>
      <c r="B94" s="28" t="s">
        <v>76</v>
      </c>
      <c r="C94" s="24">
        <v>70.093262201999906</v>
      </c>
      <c r="D94" s="24">
        <v>196.85646241199998</v>
      </c>
      <c r="E94" s="24">
        <v>360.16493018599988</v>
      </c>
      <c r="F94" s="24">
        <v>716.23223102699797</v>
      </c>
      <c r="G94" s="24">
        <v>1046.9039628599999</v>
      </c>
      <c r="H94" s="24">
        <v>1442.1781516000001</v>
      </c>
      <c r="I94" s="24">
        <v>1796.3400231599996</v>
      </c>
      <c r="J94" s="24">
        <v>2159.9003010799988</v>
      </c>
      <c r="K94" s="24">
        <v>2455.2450755499981</v>
      </c>
      <c r="L94" s="24">
        <v>2817.0780137399993</v>
      </c>
      <c r="M94" s="24">
        <v>3097.4343499000006</v>
      </c>
      <c r="N94" s="24">
        <v>3653.3449719</v>
      </c>
      <c r="O94" s="24">
        <v>4120.8356164999996</v>
      </c>
      <c r="P94" s="24">
        <v>4383.5336614999997</v>
      </c>
      <c r="Q94" s="24">
        <v>5006.1635936000002</v>
      </c>
      <c r="R94" s="24">
        <v>5252.1501964000008</v>
      </c>
      <c r="S94" s="24">
        <v>5137.774872</v>
      </c>
      <c r="T94" s="24">
        <v>5291.0871353999992</v>
      </c>
      <c r="U94" s="24">
        <v>5592.3694599999999</v>
      </c>
      <c r="V94" s="24">
        <v>5650.4260539999996</v>
      </c>
      <c r="W94" s="24">
        <v>6029.771134999999</v>
      </c>
      <c r="X94" s="24">
        <v>6099.9138239999993</v>
      </c>
      <c r="Y94" s="24">
        <v>6202.206322</v>
      </c>
      <c r="Z94" s="24">
        <v>6720.2352199999996</v>
      </c>
      <c r="AA94" s="24">
        <v>6687.9860629999994</v>
      </c>
      <c r="AB94" s="24">
        <v>6398.6852985999985</v>
      </c>
      <c r="AC94" s="24">
        <v>6555.5107109999999</v>
      </c>
      <c r="AD94" s="24">
        <v>6829.7706959999996</v>
      </c>
      <c r="AE94" s="24">
        <v>6137.8350015999995</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8.8608449999999899E-5</v>
      </c>
      <c r="D97" s="24">
        <v>9.3313156000000006E-5</v>
      </c>
      <c r="E97" s="24">
        <v>9.3108564999999996E-5</v>
      </c>
      <c r="F97" s="24">
        <v>9.2224319999999999E-5</v>
      </c>
      <c r="G97" s="24">
        <v>9.1028901999999997E-5</v>
      </c>
      <c r="H97" s="24">
        <v>9.8461773999999988E-5</v>
      </c>
      <c r="I97" s="24">
        <v>1.10886702E-4</v>
      </c>
      <c r="J97" s="24">
        <v>1.2484699200000001E-4</v>
      </c>
      <c r="K97" s="24">
        <v>3.9682861E-4</v>
      </c>
      <c r="L97" s="24">
        <v>4.1704752999999998E-4</v>
      </c>
      <c r="M97" s="24">
        <v>4.2011738000000002E-4</v>
      </c>
      <c r="N97" s="24">
        <v>4.4207303999999997E-4</v>
      </c>
      <c r="O97" s="24">
        <v>4.3875571999999998E-4</v>
      </c>
      <c r="P97" s="24">
        <v>4.3849521999999897E-4</v>
      </c>
      <c r="Q97" s="24">
        <v>4.6351100999999996E-4</v>
      </c>
      <c r="R97" s="24">
        <v>4.8545881000000004E-4</v>
      </c>
      <c r="S97" s="24">
        <v>5.2813246000000006E-4</v>
      </c>
      <c r="T97" s="24">
        <v>5.2176438999999896E-4</v>
      </c>
      <c r="U97" s="24">
        <v>6.9902287999999897E-4</v>
      </c>
      <c r="V97" s="24">
        <v>7.0863236999999999E-4</v>
      </c>
      <c r="W97" s="24">
        <v>1.06876449E-3</v>
      </c>
      <c r="X97" s="24">
        <v>1.0402362699999989E-3</v>
      </c>
      <c r="Y97" s="24">
        <v>1.109337119999999E-3</v>
      </c>
      <c r="Z97" s="24">
        <v>1.2686658E-3</v>
      </c>
      <c r="AA97" s="24">
        <v>1.2030932300000001E-3</v>
      </c>
      <c r="AB97" s="24">
        <v>1.1739090399999991E-3</v>
      </c>
      <c r="AC97" s="24">
        <v>1.2000721E-3</v>
      </c>
      <c r="AD97" s="24">
        <v>1.6427531400000001E-3</v>
      </c>
      <c r="AE97" s="24">
        <v>1.4657008200000001E-3</v>
      </c>
    </row>
    <row r="98" spans="1:31" x14ac:dyDescent="0.35">
      <c r="A98" s="28" t="s">
        <v>130</v>
      </c>
      <c r="B98" s="28" t="s">
        <v>72</v>
      </c>
      <c r="C98" s="24">
        <v>100.02022299999999</v>
      </c>
      <c r="D98" s="24">
        <v>398.93812200000002</v>
      </c>
      <c r="E98" s="24">
        <v>508.98187427577392</v>
      </c>
      <c r="F98" s="24">
        <v>3067.3848620731355</v>
      </c>
      <c r="G98" s="24">
        <v>6108.1542752946398</v>
      </c>
      <c r="H98" s="24">
        <v>6789.8180548908094</v>
      </c>
      <c r="I98" s="24">
        <v>7594.5026888047105</v>
      </c>
      <c r="J98" s="24">
        <v>7994.4217456823199</v>
      </c>
      <c r="K98" s="24">
        <v>12693.44625988424</v>
      </c>
      <c r="L98" s="24">
        <v>13852.486927837375</v>
      </c>
      <c r="M98" s="24">
        <v>14168.61565742019</v>
      </c>
      <c r="N98" s="24">
        <v>14841.60052786782</v>
      </c>
      <c r="O98" s="24">
        <v>14130.365517022019</v>
      </c>
      <c r="P98" s="24">
        <v>13548.42770873721</v>
      </c>
      <c r="Q98" s="24">
        <v>14868.501465995369</v>
      </c>
      <c r="R98" s="24">
        <v>14814.0105113344</v>
      </c>
      <c r="S98" s="24">
        <v>13769.88558967688</v>
      </c>
      <c r="T98" s="24">
        <v>13039.753824617232</v>
      </c>
      <c r="U98" s="24">
        <v>14018.258046549499</v>
      </c>
      <c r="V98" s="24">
        <v>13643.815964702779</v>
      </c>
      <c r="W98" s="24">
        <v>14498.566383524769</v>
      </c>
      <c r="X98" s="24">
        <v>14308.928625520699</v>
      </c>
      <c r="Y98" s="24">
        <v>13553.899813571232</v>
      </c>
      <c r="Z98" s="24">
        <v>15695.842271223</v>
      </c>
      <c r="AA98" s="24">
        <v>15306.691812868652</v>
      </c>
      <c r="AB98" s="24">
        <v>14898.373448102791</v>
      </c>
      <c r="AC98" s="24">
        <v>14109.789480404901</v>
      </c>
      <c r="AD98" s="24">
        <v>15231.62627319855</v>
      </c>
      <c r="AE98" s="24">
        <v>15054.674619147998</v>
      </c>
    </row>
    <row r="99" spans="1:31" x14ac:dyDescent="0.35">
      <c r="A99" s="28" t="s">
        <v>130</v>
      </c>
      <c r="B99" s="28" t="s">
        <v>76</v>
      </c>
      <c r="C99" s="24">
        <v>23.040334999999899</v>
      </c>
      <c r="D99" s="24">
        <v>66.734560500000001</v>
      </c>
      <c r="E99" s="24">
        <v>101.2637639999999</v>
      </c>
      <c r="F99" s="24">
        <v>206.97669999999999</v>
      </c>
      <c r="G99" s="24">
        <v>293.71794699999998</v>
      </c>
      <c r="H99" s="24">
        <v>403.93420500000002</v>
      </c>
      <c r="I99" s="24">
        <v>515.44950500000004</v>
      </c>
      <c r="J99" s="24">
        <v>623.99078999999892</v>
      </c>
      <c r="K99" s="24">
        <v>721.40251999999896</v>
      </c>
      <c r="L99" s="24">
        <v>836.10466999999903</v>
      </c>
      <c r="M99" s="24">
        <v>931.69648000000007</v>
      </c>
      <c r="N99" s="24">
        <v>1104.6383499999999</v>
      </c>
      <c r="O99" s="24">
        <v>1252.6895099999999</v>
      </c>
      <c r="P99" s="24">
        <v>1342.79243</v>
      </c>
      <c r="Q99" s="24">
        <v>1541.7156799999998</v>
      </c>
      <c r="R99" s="24">
        <v>1613.27001</v>
      </c>
      <c r="S99" s="24">
        <v>1588.9874</v>
      </c>
      <c r="T99" s="24">
        <v>1622.8838299999991</v>
      </c>
      <c r="U99" s="24">
        <v>1734.1825999999999</v>
      </c>
      <c r="V99" s="24">
        <v>1746.5971400000001</v>
      </c>
      <c r="W99" s="24">
        <v>1873.0410000000002</v>
      </c>
      <c r="X99" s="24">
        <v>1898.5244699999998</v>
      </c>
      <c r="Y99" s="24">
        <v>1994.1352299999999</v>
      </c>
      <c r="Z99" s="24">
        <v>2159.2255999999998</v>
      </c>
      <c r="AA99" s="24">
        <v>2185.9829999999997</v>
      </c>
      <c r="AB99" s="24">
        <v>2152.0201000000002</v>
      </c>
      <c r="AC99" s="24">
        <v>2156.4600299999993</v>
      </c>
      <c r="AD99" s="24">
        <v>2312.1718599999999</v>
      </c>
      <c r="AE99" s="24">
        <v>2203.42607</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6.0859549999999999E-5</v>
      </c>
      <c r="D102" s="24">
        <v>31.856188816430002</v>
      </c>
      <c r="E102" s="24">
        <v>32.334508143740003</v>
      </c>
      <c r="F102" s="24">
        <v>39.409248254190004</v>
      </c>
      <c r="G102" s="24">
        <v>39.908895536039999</v>
      </c>
      <c r="H102" s="24">
        <v>38.797598693269897</v>
      </c>
      <c r="I102" s="24">
        <v>37.850011981729999</v>
      </c>
      <c r="J102" s="24">
        <v>36.721571541190002</v>
      </c>
      <c r="K102" s="24">
        <v>35.573721775789998</v>
      </c>
      <c r="L102" s="24">
        <v>35.685529613580002</v>
      </c>
      <c r="M102" s="24">
        <v>35.190574663820001</v>
      </c>
      <c r="N102" s="24">
        <v>35.685669279380001</v>
      </c>
      <c r="O102" s="24">
        <v>35.611911601480003</v>
      </c>
      <c r="P102" s="24">
        <v>35.412637962319998</v>
      </c>
      <c r="Q102" s="24">
        <v>35.251853364900001</v>
      </c>
      <c r="R102" s="24">
        <v>35.374688779350002</v>
      </c>
      <c r="S102" s="24">
        <v>32.894650989299997</v>
      </c>
      <c r="T102" s="24">
        <v>32.704708924000002</v>
      </c>
      <c r="U102" s="24">
        <v>33.697664133800004</v>
      </c>
      <c r="V102" s="24">
        <v>1.2624051999999999E-3</v>
      </c>
      <c r="W102" s="24">
        <v>3.8366747999999998E-3</v>
      </c>
      <c r="X102" s="24">
        <v>3.8273040000000001E-3</v>
      </c>
      <c r="Y102" s="24">
        <v>4.1094119999999998E-3</v>
      </c>
      <c r="Z102" s="24">
        <v>71.856369999999998</v>
      </c>
      <c r="AA102" s="24">
        <v>69.569450000000003</v>
      </c>
      <c r="AB102" s="24">
        <v>342.76522999999997</v>
      </c>
      <c r="AC102" s="24">
        <v>342.19945999999999</v>
      </c>
      <c r="AD102" s="24">
        <v>339.4846</v>
      </c>
      <c r="AE102" s="24">
        <v>345.49297999999999</v>
      </c>
    </row>
    <row r="103" spans="1:31" x14ac:dyDescent="0.35">
      <c r="A103" s="28" t="s">
        <v>131</v>
      </c>
      <c r="B103" s="28" t="s">
        <v>72</v>
      </c>
      <c r="C103" s="24">
        <v>41.356353999999897</v>
      </c>
      <c r="D103" s="24">
        <v>110.252365</v>
      </c>
      <c r="E103" s="24">
        <v>166.76819929822003</v>
      </c>
      <c r="F103" s="24">
        <v>725.59498493646606</v>
      </c>
      <c r="G103" s="24">
        <v>711.18708486910998</v>
      </c>
      <c r="H103" s="24">
        <v>627.98318996329999</v>
      </c>
      <c r="I103" s="24">
        <v>595.01079565516</v>
      </c>
      <c r="J103" s="24">
        <v>825.33511043696603</v>
      </c>
      <c r="K103" s="24">
        <v>664.13005106289506</v>
      </c>
      <c r="L103" s="24">
        <v>737.78746842506996</v>
      </c>
      <c r="M103" s="24">
        <v>771.73750086807001</v>
      </c>
      <c r="N103" s="24">
        <v>1010.85847168158</v>
      </c>
      <c r="O103" s="24">
        <v>955.71205355874997</v>
      </c>
      <c r="P103" s="24">
        <v>895.65296587710009</v>
      </c>
      <c r="Q103" s="24">
        <v>978.60886373746996</v>
      </c>
      <c r="R103" s="24">
        <v>939.71267139550002</v>
      </c>
      <c r="S103" s="24">
        <v>3242.13285</v>
      </c>
      <c r="T103" s="24">
        <v>3292.1449000000002</v>
      </c>
      <c r="U103" s="24">
        <v>3436.3128999999999</v>
      </c>
      <c r="V103" s="24">
        <v>3237.1788999999999</v>
      </c>
      <c r="W103" s="24">
        <v>3900.3373000000001</v>
      </c>
      <c r="X103" s="24">
        <v>6198.5292000000009</v>
      </c>
      <c r="Y103" s="24">
        <v>5977.7637800000002</v>
      </c>
      <c r="Z103" s="24">
        <v>6287.3937500000002</v>
      </c>
      <c r="AA103" s="24">
        <v>6082.8820000000005</v>
      </c>
      <c r="AB103" s="24">
        <v>7705.2336999999998</v>
      </c>
      <c r="AC103" s="24">
        <v>7905.9856</v>
      </c>
      <c r="AD103" s="24">
        <v>8388.39156</v>
      </c>
      <c r="AE103" s="24">
        <v>7284.0177800000001</v>
      </c>
    </row>
    <row r="104" spans="1:31" x14ac:dyDescent="0.35">
      <c r="A104" s="28" t="s">
        <v>131</v>
      </c>
      <c r="B104" s="28" t="s">
        <v>76</v>
      </c>
      <c r="C104" s="24">
        <v>12.2223337</v>
      </c>
      <c r="D104" s="24">
        <v>40.957177000000001</v>
      </c>
      <c r="E104" s="24">
        <v>76.400634999999994</v>
      </c>
      <c r="F104" s="24">
        <v>164.14716999999899</v>
      </c>
      <c r="G104" s="24">
        <v>263.41145799999993</v>
      </c>
      <c r="H104" s="24">
        <v>353.19210500000003</v>
      </c>
      <c r="I104" s="24">
        <v>441.07145399999996</v>
      </c>
      <c r="J104" s="24">
        <v>552.78345000000002</v>
      </c>
      <c r="K104" s="24">
        <v>651.24998000000005</v>
      </c>
      <c r="L104" s="24">
        <v>749.02299000000005</v>
      </c>
      <c r="M104" s="24">
        <v>825.28813000000002</v>
      </c>
      <c r="N104" s="24">
        <v>973.78671599999996</v>
      </c>
      <c r="O104" s="24">
        <v>1123.3872099999999</v>
      </c>
      <c r="P104" s="24">
        <v>1234.4638</v>
      </c>
      <c r="Q104" s="24">
        <v>1360.4125899999999</v>
      </c>
      <c r="R104" s="24">
        <v>1416.7790199999999</v>
      </c>
      <c r="S104" s="24">
        <v>1385.6401599999999</v>
      </c>
      <c r="T104" s="24">
        <v>1436.5672999999999</v>
      </c>
      <c r="U104" s="24">
        <v>1501.6839199999999</v>
      </c>
      <c r="V104" s="24">
        <v>1562.3975899999991</v>
      </c>
      <c r="W104" s="24">
        <v>1662.0042799999992</v>
      </c>
      <c r="X104" s="24">
        <v>1715.26475</v>
      </c>
      <c r="Y104" s="24">
        <v>1761.4866299999999</v>
      </c>
      <c r="Z104" s="24">
        <v>1824.1351099999999</v>
      </c>
      <c r="AA104" s="24">
        <v>1756.02664</v>
      </c>
      <c r="AB104" s="24">
        <v>1595.6279799999991</v>
      </c>
      <c r="AC104" s="24">
        <v>1682.1963499999999</v>
      </c>
      <c r="AD104" s="24">
        <v>1658.0649599999999</v>
      </c>
      <c r="AE104" s="24">
        <v>1342.7610300000001</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139.63280588481402</v>
      </c>
      <c r="D107" s="24">
        <v>207.7702948138199</v>
      </c>
      <c r="E107" s="24">
        <v>200.90734521196291</v>
      </c>
      <c r="F107" s="24">
        <v>227.87184905103001</v>
      </c>
      <c r="G107" s="24">
        <v>202.679913611464</v>
      </c>
      <c r="H107" s="24">
        <v>208.49499965632</v>
      </c>
      <c r="I107" s="24">
        <v>210.45579656935499</v>
      </c>
      <c r="J107" s="24">
        <v>191.25361024256998</v>
      </c>
      <c r="K107" s="24">
        <v>180.22835453231988</v>
      </c>
      <c r="L107" s="24">
        <v>183.12355827404988</v>
      </c>
      <c r="M107" s="24">
        <v>177.70750692731997</v>
      </c>
      <c r="N107" s="24">
        <v>182.22427905129001</v>
      </c>
      <c r="O107" s="24">
        <v>142.06030847655001</v>
      </c>
      <c r="P107" s="24">
        <v>125.82067035835001</v>
      </c>
      <c r="Q107" s="24">
        <v>143.63028449312003</v>
      </c>
      <c r="R107" s="24">
        <v>144.19396629660898</v>
      </c>
      <c r="S107" s="24">
        <v>128.61430767279899</v>
      </c>
      <c r="T107" s="24">
        <v>127.55119016476999</v>
      </c>
      <c r="U107" s="24">
        <v>138.34217303384997</v>
      </c>
      <c r="V107" s="24">
        <v>127.64810443782</v>
      </c>
      <c r="W107" s="24">
        <v>47.9632383334</v>
      </c>
      <c r="X107" s="24">
        <v>9.4917860000000005E-4</v>
      </c>
      <c r="Y107" s="24">
        <v>1.0109243E-3</v>
      </c>
      <c r="Z107" s="24">
        <v>1.1235514999999999E-3</v>
      </c>
      <c r="AA107" s="24">
        <v>1.0486554E-3</v>
      </c>
      <c r="AB107" s="24">
        <v>1.0593683000000001E-3</v>
      </c>
      <c r="AC107" s="24">
        <v>1.0883303999999999E-3</v>
      </c>
      <c r="AD107" s="24">
        <v>1.4721953E-3</v>
      </c>
      <c r="AE107" s="24">
        <v>1.5310566E-3</v>
      </c>
    </row>
    <row r="108" spans="1:31" x14ac:dyDescent="0.35">
      <c r="A108" s="28" t="s">
        <v>132</v>
      </c>
      <c r="B108" s="28" t="s">
        <v>72</v>
      </c>
      <c r="C108" s="24">
        <v>0</v>
      </c>
      <c r="D108" s="24">
        <v>0</v>
      </c>
      <c r="E108" s="24">
        <v>8.2502459999999995E-5</v>
      </c>
      <c r="F108" s="24">
        <v>9.3962960000000005E-5</v>
      </c>
      <c r="G108" s="24">
        <v>9.3968104999999898E-5</v>
      </c>
      <c r="H108" s="24">
        <v>1.0378966E-4</v>
      </c>
      <c r="I108" s="24">
        <v>1.0129126999999999E-4</v>
      </c>
      <c r="J108" s="24">
        <v>1.06352693999999E-4</v>
      </c>
      <c r="K108" s="24">
        <v>1.07906189999999E-4</v>
      </c>
      <c r="L108" s="24">
        <v>1.12725919999999E-4</v>
      </c>
      <c r="M108" s="24">
        <v>1.2227085E-4</v>
      </c>
      <c r="N108" s="24">
        <v>2.0596538000000001E-4</v>
      </c>
      <c r="O108" s="24">
        <v>2.0122723000000001E-4</v>
      </c>
      <c r="P108" s="24">
        <v>1.9555205999999999E-4</v>
      </c>
      <c r="Q108" s="24">
        <v>2.0834537000000001E-4</v>
      </c>
      <c r="R108" s="24">
        <v>2.3864859E-4</v>
      </c>
      <c r="S108" s="24">
        <v>9.1283789999999998E-4</v>
      </c>
      <c r="T108" s="24">
        <v>9.2218735E-4</v>
      </c>
      <c r="U108" s="24">
        <v>1.4929489000000001E-3</v>
      </c>
      <c r="V108" s="24">
        <v>1.4580754999999901E-3</v>
      </c>
      <c r="W108" s="24">
        <v>302.95819999999998</v>
      </c>
      <c r="X108" s="24">
        <v>287.56927000000002</v>
      </c>
      <c r="Y108" s="24">
        <v>264.95501999999999</v>
      </c>
      <c r="Z108" s="24">
        <v>290.70157</v>
      </c>
      <c r="AA108" s="24">
        <v>284.465879999999</v>
      </c>
      <c r="AB108" s="24">
        <v>279.27535999999998</v>
      </c>
      <c r="AC108" s="24">
        <v>282.77109999999999</v>
      </c>
      <c r="AD108" s="24">
        <v>2326.5320000000002</v>
      </c>
      <c r="AE108" s="24">
        <v>2260.4562999999998</v>
      </c>
    </row>
    <row r="109" spans="1:31" x14ac:dyDescent="0.35">
      <c r="A109" s="28" t="s">
        <v>132</v>
      </c>
      <c r="B109" s="28" t="s">
        <v>76</v>
      </c>
      <c r="C109" s="24">
        <v>17.210427899999999</v>
      </c>
      <c r="D109" s="24">
        <v>54.038965000000005</v>
      </c>
      <c r="E109" s="24">
        <v>125.975808</v>
      </c>
      <c r="F109" s="24">
        <v>257.41745499999899</v>
      </c>
      <c r="G109" s="24">
        <v>373.40589699999998</v>
      </c>
      <c r="H109" s="24">
        <v>534.39089000000001</v>
      </c>
      <c r="I109" s="24">
        <v>663.08651999999995</v>
      </c>
      <c r="J109" s="24">
        <v>771.47620000000006</v>
      </c>
      <c r="K109" s="24">
        <v>849.97296999999901</v>
      </c>
      <c r="L109" s="24">
        <v>965.18698999999992</v>
      </c>
      <c r="M109" s="24">
        <v>1044.6048800000001</v>
      </c>
      <c r="N109" s="24">
        <v>1232.7751900000001</v>
      </c>
      <c r="O109" s="24">
        <v>1360.9619499999999</v>
      </c>
      <c r="P109" s="24">
        <v>1403.4253699999999</v>
      </c>
      <c r="Q109" s="24">
        <v>1638.5191200000002</v>
      </c>
      <c r="R109" s="24">
        <v>1736.3607000000002</v>
      </c>
      <c r="S109" s="24">
        <v>1668.1896000000002</v>
      </c>
      <c r="T109" s="24">
        <v>1718.8280299999999</v>
      </c>
      <c r="U109" s="24">
        <v>1825.44067</v>
      </c>
      <c r="V109" s="24">
        <v>1804.3548000000001</v>
      </c>
      <c r="W109" s="24">
        <v>1932.44202</v>
      </c>
      <c r="X109" s="24">
        <v>1916.30062</v>
      </c>
      <c r="Y109" s="24">
        <v>1867.17356</v>
      </c>
      <c r="Z109" s="24">
        <v>2131.9565499999999</v>
      </c>
      <c r="AA109" s="24">
        <v>2127.8805000000002</v>
      </c>
      <c r="AB109" s="24">
        <v>2048.7441199999998</v>
      </c>
      <c r="AC109" s="24">
        <v>2115.6374500000002</v>
      </c>
      <c r="AD109" s="24">
        <v>2242.8424</v>
      </c>
      <c r="AE109" s="24">
        <v>2016.3631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126.76123337611999</v>
      </c>
      <c r="D112" s="24">
        <v>125.97695857498999</v>
      </c>
      <c r="E112" s="24">
        <v>130.91184470752</v>
      </c>
      <c r="F112" s="24">
        <v>135.20653096697998</v>
      </c>
      <c r="G112" s="24">
        <v>124.07993690694001</v>
      </c>
      <c r="H112" s="24">
        <v>121.46524671083</v>
      </c>
      <c r="I112" s="24">
        <v>117.51245071686999</v>
      </c>
      <c r="J112" s="24">
        <v>112.54637300548499</v>
      </c>
      <c r="K112" s="24">
        <v>106.35921788157999</v>
      </c>
      <c r="L112" s="24">
        <v>104.44546016918999</v>
      </c>
      <c r="M112" s="24">
        <v>101.05229300259001</v>
      </c>
      <c r="N112" s="24">
        <v>103.1205268926</v>
      </c>
      <c r="O112" s="24">
        <v>100.00319722669001</v>
      </c>
      <c r="P112" s="24">
        <v>75.129751722849988</v>
      </c>
      <c r="Q112" s="24">
        <v>79.750245687299909</v>
      </c>
      <c r="R112" s="24">
        <v>79.603116349350003</v>
      </c>
      <c r="S112" s="24">
        <v>76.828927908659892</v>
      </c>
      <c r="T112" s="24">
        <v>76.038838314499998</v>
      </c>
      <c r="U112" s="24">
        <v>79.140233909069991</v>
      </c>
      <c r="V112" s="24">
        <v>73.750581058700007</v>
      </c>
      <c r="W112" s="24">
        <v>76.440237067499993</v>
      </c>
      <c r="X112" s="24">
        <v>73.974875788999995</v>
      </c>
      <c r="Y112" s="24">
        <v>71.654715343000007</v>
      </c>
      <c r="Z112" s="24">
        <v>172.21708000000001</v>
      </c>
      <c r="AA112" s="24">
        <v>170.50058000000001</v>
      </c>
      <c r="AB112" s="24">
        <v>164.25639999999999</v>
      </c>
      <c r="AC112" s="24">
        <v>162.603735</v>
      </c>
      <c r="AD112" s="24">
        <v>164.60502</v>
      </c>
      <c r="AE112" s="24">
        <v>161.70895999999999</v>
      </c>
    </row>
    <row r="113" spans="1:31" x14ac:dyDescent="0.35">
      <c r="A113" s="28" t="s">
        <v>133</v>
      </c>
      <c r="B113" s="28" t="s">
        <v>72</v>
      </c>
      <c r="C113" s="24">
        <v>0</v>
      </c>
      <c r="D113" s="24">
        <v>0</v>
      </c>
      <c r="E113" s="24">
        <v>6.3523425000000004E-5</v>
      </c>
      <c r="F113" s="24">
        <v>6.1758250000000005E-5</v>
      </c>
      <c r="G113" s="24">
        <v>6.1091969999999893E-5</v>
      </c>
      <c r="H113" s="24">
        <v>6.3894694999999996E-5</v>
      </c>
      <c r="I113" s="24">
        <v>6.485014E-5</v>
      </c>
      <c r="J113" s="24">
        <v>6.8291689999999995E-5</v>
      </c>
      <c r="K113" s="24">
        <v>7.0100880000000004E-5</v>
      </c>
      <c r="L113" s="24">
        <v>7.429549E-5</v>
      </c>
      <c r="M113" s="24">
        <v>7.9047546000000004E-5</v>
      </c>
      <c r="N113" s="24">
        <v>1.0408837E-4</v>
      </c>
      <c r="O113" s="24">
        <v>1.0335715E-4</v>
      </c>
      <c r="P113" s="24">
        <v>1.01755686E-4</v>
      </c>
      <c r="Q113" s="24">
        <v>1.1558318999999999E-4</v>
      </c>
      <c r="R113" s="24">
        <v>1.2930247999999901E-4</v>
      </c>
      <c r="S113" s="24">
        <v>1.9755996999999901E-4</v>
      </c>
      <c r="T113" s="24">
        <v>2.0114689999999901E-4</v>
      </c>
      <c r="U113" s="24">
        <v>2.0394211E-4</v>
      </c>
      <c r="V113" s="24">
        <v>2.0530331999999999E-4</v>
      </c>
      <c r="W113" s="24">
        <v>3.3085956000000001E-4</v>
      </c>
      <c r="X113" s="24">
        <v>3.2408444999999997E-4</v>
      </c>
      <c r="Y113" s="24">
        <v>3.2262250000000001E-4</v>
      </c>
      <c r="Z113" s="24">
        <v>4.5247110000000001E-4</v>
      </c>
      <c r="AA113" s="24">
        <v>4.4126052E-4</v>
      </c>
      <c r="AB113" s="24">
        <v>4.3442633E-4</v>
      </c>
      <c r="AC113" s="24">
        <v>4.3786715999999902E-4</v>
      </c>
      <c r="AD113" s="24">
        <v>4.4252379999999898E-4</v>
      </c>
      <c r="AE113" s="24">
        <v>4.5398561999999997E-4</v>
      </c>
    </row>
    <row r="114" spans="1:31" x14ac:dyDescent="0.35">
      <c r="A114" s="28" t="s">
        <v>133</v>
      </c>
      <c r="B114" s="28" t="s">
        <v>76</v>
      </c>
      <c r="C114" s="24">
        <v>17.2493698</v>
      </c>
      <c r="D114" s="24">
        <v>33.970620599999997</v>
      </c>
      <c r="E114" s="24">
        <v>55.802824999999999</v>
      </c>
      <c r="F114" s="24">
        <v>86.298645999999991</v>
      </c>
      <c r="G114" s="24">
        <v>114.129581</v>
      </c>
      <c r="H114" s="24">
        <v>147.20633199999992</v>
      </c>
      <c r="I114" s="24">
        <v>172.36630600000001</v>
      </c>
      <c r="J114" s="24">
        <v>205.98607999999999</v>
      </c>
      <c r="K114" s="24">
        <v>223.5686</v>
      </c>
      <c r="L114" s="24">
        <v>255.151884</v>
      </c>
      <c r="M114" s="24">
        <v>277.76920799999999</v>
      </c>
      <c r="N114" s="24">
        <v>318.76418999999999</v>
      </c>
      <c r="O114" s="24">
        <v>356.03934300000003</v>
      </c>
      <c r="P114" s="24">
        <v>368.72786600000001</v>
      </c>
      <c r="Q114" s="24">
        <v>424.98649</v>
      </c>
      <c r="R114" s="24">
        <v>437.05479000000003</v>
      </c>
      <c r="S114" s="24">
        <v>444.36521999999997</v>
      </c>
      <c r="T114" s="24">
        <v>459.35090000000002</v>
      </c>
      <c r="U114" s="24">
        <v>476.52116999999998</v>
      </c>
      <c r="V114" s="24">
        <v>475.95948399999997</v>
      </c>
      <c r="W114" s="24">
        <v>498.22800999999993</v>
      </c>
      <c r="X114" s="24">
        <v>502.08879000000002</v>
      </c>
      <c r="Y114" s="24">
        <v>510.85681</v>
      </c>
      <c r="Z114" s="24">
        <v>532.42772000000002</v>
      </c>
      <c r="AA114" s="24">
        <v>538.64009599999997</v>
      </c>
      <c r="AB114" s="24">
        <v>525.74603000000002</v>
      </c>
      <c r="AC114" s="24">
        <v>524.27961000000005</v>
      </c>
      <c r="AD114" s="24">
        <v>537.18249000000003</v>
      </c>
      <c r="AE114" s="24">
        <v>499.16269999999997</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5.9085493999999999E-5</v>
      </c>
      <c r="D117" s="24">
        <v>6.1411490000000006E-5</v>
      </c>
      <c r="E117" s="24">
        <v>6.0542435999999997E-5</v>
      </c>
      <c r="F117" s="24">
        <v>6.0827434999999901E-5</v>
      </c>
      <c r="G117" s="24">
        <v>6.5723194000000005E-5</v>
      </c>
      <c r="H117" s="24">
        <v>6.8514134999999896E-5</v>
      </c>
      <c r="I117" s="24">
        <v>7.5687310000000004E-5</v>
      </c>
      <c r="J117" s="24">
        <v>8.9204559999999994E-5</v>
      </c>
      <c r="K117" s="24">
        <v>1.2555164E-4</v>
      </c>
      <c r="L117" s="24">
        <v>1.3419804999999999E-4</v>
      </c>
      <c r="M117" s="24">
        <v>1.4863566000000001E-4</v>
      </c>
      <c r="N117" s="24">
        <v>1.6547772E-4</v>
      </c>
      <c r="O117" s="24">
        <v>1.6850873E-4</v>
      </c>
      <c r="P117" s="24">
        <v>1.8826929999999999E-4</v>
      </c>
      <c r="Q117" s="24">
        <v>2.0049801999999999E-4</v>
      </c>
      <c r="R117" s="24">
        <v>2.1745884E-4</v>
      </c>
      <c r="S117" s="24">
        <v>2.3469389000000001E-4</v>
      </c>
      <c r="T117" s="24">
        <v>2.4573354E-4</v>
      </c>
      <c r="U117" s="24">
        <v>3.3739425000000001E-4</v>
      </c>
      <c r="V117" s="24">
        <v>3.4205359999999997E-4</v>
      </c>
      <c r="W117" s="24">
        <v>3.6335702E-4</v>
      </c>
      <c r="X117" s="24">
        <v>3.6462224999999899E-4</v>
      </c>
      <c r="Y117" s="24">
        <v>3.7027235000000001E-4</v>
      </c>
      <c r="Z117" s="24">
        <v>3.9518312999999901E-4</v>
      </c>
      <c r="AA117" s="24">
        <v>4.0689220000000002E-4</v>
      </c>
      <c r="AB117" s="24">
        <v>4.3657831999999999E-4</v>
      </c>
      <c r="AC117" s="24">
        <v>4.654336E-4</v>
      </c>
      <c r="AD117" s="24">
        <v>5.3051375999999895E-4</v>
      </c>
      <c r="AE117" s="24">
        <v>5.3601110000000001E-4</v>
      </c>
    </row>
    <row r="118" spans="1:31" x14ac:dyDescent="0.35">
      <c r="A118" s="28" t="s">
        <v>134</v>
      </c>
      <c r="B118" s="28" t="s">
        <v>72</v>
      </c>
      <c r="C118" s="24">
        <v>0</v>
      </c>
      <c r="D118" s="24">
        <v>0</v>
      </c>
      <c r="E118" s="24">
        <v>1.645719299999998E-4</v>
      </c>
      <c r="F118" s="24">
        <v>1.71964552E-4</v>
      </c>
      <c r="G118" s="24">
        <v>2.00698704E-4</v>
      </c>
      <c r="H118" s="24">
        <v>2.1068378599999998E-4</v>
      </c>
      <c r="I118" s="24">
        <v>2.2040542000000002E-4</v>
      </c>
      <c r="J118" s="24">
        <v>2.320042E-4</v>
      </c>
      <c r="K118" s="24">
        <v>2.4491287999999997E-4</v>
      </c>
      <c r="L118" s="24">
        <v>2.5854718000000002E-4</v>
      </c>
      <c r="M118" s="24">
        <v>2.9470659999999998E-4</v>
      </c>
      <c r="N118" s="24">
        <v>3.1169048999999999E-4</v>
      </c>
      <c r="O118" s="24">
        <v>3.2525197000000001E-4</v>
      </c>
      <c r="P118" s="24">
        <v>3.4605105999999997E-4</v>
      </c>
      <c r="Q118" s="24">
        <v>3.6966525999999899E-4</v>
      </c>
      <c r="R118" s="24">
        <v>3.9245559999999901E-4</v>
      </c>
      <c r="S118" s="24">
        <v>4.1650305E-4</v>
      </c>
      <c r="T118" s="24">
        <v>4.3632313999999897E-4</v>
      </c>
      <c r="U118" s="24">
        <v>5.5533086999999906E-4</v>
      </c>
      <c r="V118" s="24">
        <v>5.6298170999999906E-4</v>
      </c>
      <c r="W118" s="24">
        <v>5.7850303000000006E-4</v>
      </c>
      <c r="X118" s="24">
        <v>5.8292745999999991E-4</v>
      </c>
      <c r="Y118" s="24">
        <v>5.9592537999999899E-4</v>
      </c>
      <c r="Z118" s="24">
        <v>6.1504501999999996E-4</v>
      </c>
      <c r="AA118" s="24">
        <v>6.3417769999999903E-4</v>
      </c>
      <c r="AB118" s="24">
        <v>6.5920726999999998E-4</v>
      </c>
      <c r="AC118" s="24">
        <v>6.9509786999999803E-4</v>
      </c>
      <c r="AD118" s="24">
        <v>7.6378431000000005E-4</v>
      </c>
      <c r="AE118" s="24">
        <v>7.8168593999999902E-4</v>
      </c>
    </row>
    <row r="119" spans="1:31" x14ac:dyDescent="0.35">
      <c r="A119" s="28" t="s">
        <v>134</v>
      </c>
      <c r="B119" s="28" t="s">
        <v>76</v>
      </c>
      <c r="C119" s="24">
        <v>0.37079580200000001</v>
      </c>
      <c r="D119" s="24">
        <v>1.1551393120000002</v>
      </c>
      <c r="E119" s="24">
        <v>0.721898186</v>
      </c>
      <c r="F119" s="24">
        <v>1.3922600269999998</v>
      </c>
      <c r="G119" s="24">
        <v>2.2390798599999902</v>
      </c>
      <c r="H119" s="24">
        <v>3.4546196</v>
      </c>
      <c r="I119" s="24">
        <v>4.36623816</v>
      </c>
      <c r="J119" s="24">
        <v>5.6637810799999899</v>
      </c>
      <c r="K119" s="24">
        <v>9.0510055499999993</v>
      </c>
      <c r="L119" s="24">
        <v>11.61147974</v>
      </c>
      <c r="M119" s="24">
        <v>18.0756519</v>
      </c>
      <c r="N119" s="24">
        <v>23.380525899999991</v>
      </c>
      <c r="O119" s="24">
        <v>27.757603499999998</v>
      </c>
      <c r="P119" s="24">
        <v>34.124195499999999</v>
      </c>
      <c r="Q119" s="24">
        <v>40.529713600000001</v>
      </c>
      <c r="R119" s="24">
        <v>48.685676399999991</v>
      </c>
      <c r="S119" s="24">
        <v>50.592492</v>
      </c>
      <c r="T119" s="24">
        <v>53.457075400000001</v>
      </c>
      <c r="U119" s="24">
        <v>54.5411</v>
      </c>
      <c r="V119" s="24">
        <v>61.117040000000003</v>
      </c>
      <c r="W119" s="24">
        <v>64.055824999999999</v>
      </c>
      <c r="X119" s="24">
        <v>67.735194000000007</v>
      </c>
      <c r="Y119" s="24">
        <v>68.554091999999983</v>
      </c>
      <c r="Z119" s="24">
        <v>72.49024</v>
      </c>
      <c r="AA119" s="24">
        <v>79.455826999999999</v>
      </c>
      <c r="AB119" s="24">
        <v>76.547068599999989</v>
      </c>
      <c r="AC119" s="24">
        <v>76.93727100000001</v>
      </c>
      <c r="AD119" s="24">
        <v>79.508986000000007</v>
      </c>
      <c r="AE119" s="24">
        <v>76.122101599999993</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18636.502341171512</v>
      </c>
      <c r="D124" s="24">
        <v>21296.175603637574</v>
      </c>
      <c r="E124" s="24">
        <v>23859.555665082968</v>
      </c>
      <c r="F124" s="24">
        <v>25771.274164765466</v>
      </c>
      <c r="G124" s="24">
        <v>27749.263390090437</v>
      </c>
      <c r="H124" s="24">
        <v>32561.902046944</v>
      </c>
      <c r="I124" s="24">
        <v>35479.766300962365</v>
      </c>
      <c r="J124" s="24">
        <v>34674.158313836779</v>
      </c>
      <c r="K124" s="24">
        <v>38953.180885695911</v>
      </c>
      <c r="L124" s="24">
        <v>42928.693271624456</v>
      </c>
      <c r="M124" s="24">
        <v>46384.398078408005</v>
      </c>
      <c r="N124" s="24">
        <v>49788.544096235251</v>
      </c>
      <c r="O124" s="24">
        <v>51177.089967517211</v>
      </c>
      <c r="P124" s="24">
        <v>51859.012683933979</v>
      </c>
      <c r="Q124" s="24">
        <v>58020.538126725209</v>
      </c>
      <c r="R124" s="24">
        <v>60153.103650643061</v>
      </c>
      <c r="S124" s="24">
        <v>56528.469897789022</v>
      </c>
      <c r="T124" s="24">
        <v>61409.076128242741</v>
      </c>
      <c r="U124" s="24">
        <v>66054.788045752197</v>
      </c>
      <c r="V124" s="24">
        <v>69386.45825738342</v>
      </c>
      <c r="W124" s="24">
        <v>71508.057550020225</v>
      </c>
      <c r="X124" s="24">
        <v>71718.372503206585</v>
      </c>
      <c r="Y124" s="24">
        <v>71595.784812544021</v>
      </c>
      <c r="Z124" s="24">
        <v>78884.23741901778</v>
      </c>
      <c r="AA124" s="24">
        <v>80974.25567212695</v>
      </c>
      <c r="AB124" s="24">
        <v>74821.334477669036</v>
      </c>
      <c r="AC124" s="24">
        <v>80873.365589725858</v>
      </c>
      <c r="AD124" s="24">
        <v>86578.437681704905</v>
      </c>
      <c r="AE124" s="24">
        <v>90153.590320211573</v>
      </c>
    </row>
    <row r="125" spans="1:31" collapsed="1" x14ac:dyDescent="0.35">
      <c r="A125" s="28" t="s">
        <v>40</v>
      </c>
      <c r="B125" s="28" t="s">
        <v>77</v>
      </c>
      <c r="C125" s="24">
        <v>289.08255668178072</v>
      </c>
      <c r="D125" s="24">
        <v>553.41147607014932</v>
      </c>
      <c r="E125" s="24">
        <v>879.32333702783194</v>
      </c>
      <c r="F125" s="24">
        <v>1198.3192768215531</v>
      </c>
      <c r="G125" s="24">
        <v>1524.239558894928</v>
      </c>
      <c r="H125" s="24">
        <v>1785.9113675413669</v>
      </c>
      <c r="I125" s="24">
        <v>2039.4169312906824</v>
      </c>
      <c r="J125" s="24">
        <v>2233.4575246211257</v>
      </c>
      <c r="K125" s="24">
        <v>2396.2807316581552</v>
      </c>
      <c r="L125" s="24">
        <v>2600.0320296885875</v>
      </c>
      <c r="M125" s="24">
        <v>2830.3765591463648</v>
      </c>
      <c r="N125" s="24">
        <v>3114.8738784969973</v>
      </c>
      <c r="O125" s="24">
        <v>3427.4557573538918</v>
      </c>
      <c r="P125" s="24">
        <v>3668.3455724397827</v>
      </c>
      <c r="Q125" s="24">
        <v>3912.3596082758827</v>
      </c>
      <c r="R125" s="24">
        <v>3889.5232128804855</v>
      </c>
      <c r="S125" s="24">
        <v>3877.4013914273928</v>
      </c>
      <c r="T125" s="24">
        <v>3863.8922302868314</v>
      </c>
      <c r="U125" s="24">
        <v>3861.1924704155858</v>
      </c>
      <c r="V125" s="24">
        <v>3822.1599227999081</v>
      </c>
      <c r="W125" s="24">
        <v>3810.8000507492975</v>
      </c>
      <c r="X125" s="24">
        <v>3799.2905169610881</v>
      </c>
      <c r="Y125" s="24">
        <v>3801.8187507953103</v>
      </c>
      <c r="Z125" s="24">
        <v>3763.6496824866754</v>
      </c>
      <c r="AA125" s="24">
        <v>3732.6178651622449</v>
      </c>
      <c r="AB125" s="24">
        <v>3625.5951221592391</v>
      </c>
      <c r="AC125" s="24">
        <v>3539.3919345076333</v>
      </c>
      <c r="AD125" s="24">
        <v>3433.4204299189551</v>
      </c>
      <c r="AE125" s="24">
        <v>3334.2142680408911</v>
      </c>
    </row>
    <row r="126" spans="1:31" collapsed="1" x14ac:dyDescent="0.35">
      <c r="A126" s="28" t="s">
        <v>40</v>
      </c>
      <c r="B126" s="28" t="s">
        <v>78</v>
      </c>
      <c r="C126" s="24">
        <v>245.58522143310239</v>
      </c>
      <c r="D126" s="24">
        <v>470.04026310153216</v>
      </c>
      <c r="E126" s="24">
        <v>747.03388996028752</v>
      </c>
      <c r="F126" s="24">
        <v>1017.8987072617999</v>
      </c>
      <c r="G126" s="24">
        <v>1294.7793911085118</v>
      </c>
      <c r="H126" s="24">
        <v>1517.350931848048</v>
      </c>
      <c r="I126" s="24">
        <v>1732.5217877900827</v>
      </c>
      <c r="J126" s="24">
        <v>1897.2746476924397</v>
      </c>
      <c r="K126" s="24">
        <v>2035.9512608567375</v>
      </c>
      <c r="L126" s="24">
        <v>2208.8365986411513</v>
      </c>
      <c r="M126" s="24">
        <v>2405.2048221275722</v>
      </c>
      <c r="N126" s="24">
        <v>2646.0063943216755</v>
      </c>
      <c r="O126" s="24">
        <v>2911.0472953748645</v>
      </c>
      <c r="P126" s="24">
        <v>3116.3282605248587</v>
      </c>
      <c r="Q126" s="24">
        <v>3324.2926194739221</v>
      </c>
      <c r="R126" s="24">
        <v>3304.4768934355916</v>
      </c>
      <c r="S126" s="24">
        <v>3293.6855714129451</v>
      </c>
      <c r="T126" s="24">
        <v>3282.0551760935696</v>
      </c>
      <c r="U126" s="24">
        <v>3278.9377629604305</v>
      </c>
      <c r="V126" s="24">
        <v>3247.9543200023099</v>
      </c>
      <c r="W126" s="24">
        <v>3237.3407260311724</v>
      </c>
      <c r="X126" s="24">
        <v>3226.1786437432365</v>
      </c>
      <c r="Y126" s="24">
        <v>3229.4336128024975</v>
      </c>
      <c r="Z126" s="24">
        <v>3196.5269934599282</v>
      </c>
      <c r="AA126" s="24">
        <v>3171.0197941007573</v>
      </c>
      <c r="AB126" s="24">
        <v>3079.0846431735081</v>
      </c>
      <c r="AC126" s="24">
        <v>3005.6560258700506</v>
      </c>
      <c r="AD126" s="24">
        <v>2916.2305883870004</v>
      </c>
      <c r="AE126" s="24">
        <v>2831.8460722037489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5445.9960835313659</v>
      </c>
      <c r="D129" s="24">
        <v>6315.4273008425107</v>
      </c>
      <c r="E129" s="24">
        <v>6791.1719810545201</v>
      </c>
      <c r="F129" s="24">
        <v>7427.6233716510196</v>
      </c>
      <c r="G129" s="24">
        <v>7999.3195228587001</v>
      </c>
      <c r="H129" s="24">
        <v>9682.4256997863195</v>
      </c>
      <c r="I129" s="24">
        <v>10385.013126999289</v>
      </c>
      <c r="J129" s="24">
        <v>10051.828711589829</v>
      </c>
      <c r="K129" s="24">
        <v>11126.869238700649</v>
      </c>
      <c r="L129" s="24">
        <v>12585.014975916629</v>
      </c>
      <c r="M129" s="24">
        <v>14076.606895240941</v>
      </c>
      <c r="N129" s="24">
        <v>14726.835495102128</v>
      </c>
      <c r="O129" s="24">
        <v>15434.603163650321</v>
      </c>
      <c r="P129" s="24">
        <v>15641.993446619201</v>
      </c>
      <c r="Q129" s="24">
        <v>18064.8476479085</v>
      </c>
      <c r="R129" s="24">
        <v>18525.398869981022</v>
      </c>
      <c r="S129" s="24">
        <v>17337.00540489754</v>
      </c>
      <c r="T129" s="24">
        <v>18515.270738543972</v>
      </c>
      <c r="U129" s="24">
        <v>20344.133938359089</v>
      </c>
      <c r="V129" s="24">
        <v>21983.690164555977</v>
      </c>
      <c r="W129" s="24">
        <v>22026.141433784462</v>
      </c>
      <c r="X129" s="24">
        <v>22436.170663820332</v>
      </c>
      <c r="Y129" s="24">
        <v>22344.43489012574</v>
      </c>
      <c r="Z129" s="24">
        <v>25325.868984528621</v>
      </c>
      <c r="AA129" s="24">
        <v>25691.496773441941</v>
      </c>
      <c r="AB129" s="24">
        <v>23578.771041714303</v>
      </c>
      <c r="AC129" s="24">
        <v>24989.718719312208</v>
      </c>
      <c r="AD129" s="24">
        <v>27272.962510921221</v>
      </c>
      <c r="AE129" s="24">
        <v>29134.359779427359</v>
      </c>
    </row>
    <row r="130" spans="1:31" x14ac:dyDescent="0.35">
      <c r="A130" s="28" t="s">
        <v>130</v>
      </c>
      <c r="B130" s="28" t="s">
        <v>77</v>
      </c>
      <c r="C130" s="24">
        <v>100.75899318218201</v>
      </c>
      <c r="D130" s="24">
        <v>185.47930944251999</v>
      </c>
      <c r="E130" s="24">
        <v>267.2013734204765</v>
      </c>
      <c r="F130" s="24">
        <v>351.38602616310101</v>
      </c>
      <c r="G130" s="24">
        <v>446.22253579235047</v>
      </c>
      <c r="H130" s="24">
        <v>517.41577515602</v>
      </c>
      <c r="I130" s="24">
        <v>586.90889828491004</v>
      </c>
      <c r="J130" s="24">
        <v>646.97990831995003</v>
      </c>
      <c r="K130" s="24">
        <v>703.55814253938001</v>
      </c>
      <c r="L130" s="24">
        <v>773.73512604999496</v>
      </c>
      <c r="M130" s="24">
        <v>851.71982733607001</v>
      </c>
      <c r="N130" s="24">
        <v>945.85001350021003</v>
      </c>
      <c r="O130" s="24">
        <v>1041.86002095556</v>
      </c>
      <c r="P130" s="24">
        <v>1117.9401132335649</v>
      </c>
      <c r="Q130" s="24">
        <v>1200.8322593662699</v>
      </c>
      <c r="R130" s="24">
        <v>1195.082295186995</v>
      </c>
      <c r="S130" s="24">
        <v>1193.1005632438651</v>
      </c>
      <c r="T130" s="24">
        <v>1191.8640129737848</v>
      </c>
      <c r="U130" s="24">
        <v>1198.8606861820199</v>
      </c>
      <c r="V130" s="24">
        <v>1191.2806807403551</v>
      </c>
      <c r="W130" s="24">
        <v>1195.10366517639</v>
      </c>
      <c r="X130" s="24">
        <v>1196.032643920895</v>
      </c>
      <c r="Y130" s="24">
        <v>1199.27598145294</v>
      </c>
      <c r="Z130" s="24">
        <v>1193.842772102355</v>
      </c>
      <c r="AA130" s="24">
        <v>1188.90083870697</v>
      </c>
      <c r="AB130" s="24">
        <v>1158.353541202305</v>
      </c>
      <c r="AC130" s="24">
        <v>1135.2614445476499</v>
      </c>
      <c r="AD130" s="24">
        <v>1104.6989783172601</v>
      </c>
      <c r="AE130" s="24">
        <v>1077.1606695637702</v>
      </c>
    </row>
    <row r="131" spans="1:31" x14ac:dyDescent="0.35">
      <c r="A131" s="28" t="s">
        <v>130</v>
      </c>
      <c r="B131" s="28" t="s">
        <v>78</v>
      </c>
      <c r="C131" s="24">
        <v>85.594637715339502</v>
      </c>
      <c r="D131" s="24">
        <v>157.537649526596</v>
      </c>
      <c r="E131" s="24">
        <v>227.094398913383</v>
      </c>
      <c r="F131" s="24">
        <v>298.46285298681249</v>
      </c>
      <c r="G131" s="24">
        <v>379.11819384765602</v>
      </c>
      <c r="H131" s="24">
        <v>439.60963323593097</v>
      </c>
      <c r="I131" s="24">
        <v>498.61486258888198</v>
      </c>
      <c r="J131" s="24">
        <v>549.31189187621999</v>
      </c>
      <c r="K131" s="24">
        <v>597.45365721892995</v>
      </c>
      <c r="L131" s="24">
        <v>657.52518030929491</v>
      </c>
      <c r="M131" s="24">
        <v>723.72799732684996</v>
      </c>
      <c r="N131" s="24">
        <v>803.67775153160005</v>
      </c>
      <c r="O131" s="24">
        <v>884.91241793059999</v>
      </c>
      <c r="P131" s="24">
        <v>950.09702907180497</v>
      </c>
      <c r="Q131" s="24">
        <v>1020.54792106628</v>
      </c>
      <c r="R131" s="24">
        <v>1015.395765509605</v>
      </c>
      <c r="S131" s="24">
        <v>1013.767808877945</v>
      </c>
      <c r="T131" s="24">
        <v>1012.089190248485</v>
      </c>
      <c r="U131" s="24">
        <v>1017.75448964691</v>
      </c>
      <c r="V131" s="24">
        <v>1012.399761333465</v>
      </c>
      <c r="W131" s="24">
        <v>1015.285656937595</v>
      </c>
      <c r="X131" s="24">
        <v>1015.580921215055</v>
      </c>
      <c r="Y131" s="24">
        <v>1018.87238327026</v>
      </c>
      <c r="Z131" s="24">
        <v>1013.931691284175</v>
      </c>
      <c r="AA131" s="24">
        <v>1009.46958276367</v>
      </c>
      <c r="AB131" s="24">
        <v>983.51182089232998</v>
      </c>
      <c r="AC131" s="24">
        <v>964.60259943866492</v>
      </c>
      <c r="AD131" s="24">
        <v>938.03175863646993</v>
      </c>
      <c r="AE131" s="24">
        <v>915.32976604461498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5622.2982860200536</v>
      </c>
      <c r="D134" s="24">
        <v>6528.5619550715201</v>
      </c>
      <c r="E134" s="24">
        <v>7102.6907442967095</v>
      </c>
      <c r="F134" s="24">
        <v>7456.7358496615198</v>
      </c>
      <c r="G134" s="24">
        <v>8289.4805437885989</v>
      </c>
      <c r="H134" s="24">
        <v>9575.3911365149397</v>
      </c>
      <c r="I134" s="24">
        <v>10393.50422023618</v>
      </c>
      <c r="J134" s="24">
        <v>9479.64173037605</v>
      </c>
      <c r="K134" s="24">
        <v>11074.427698569121</v>
      </c>
      <c r="L134" s="24">
        <v>12203.22407512622</v>
      </c>
      <c r="M134" s="24">
        <v>13716.86219730057</v>
      </c>
      <c r="N134" s="24">
        <v>14538.36413441832</v>
      </c>
      <c r="O134" s="24">
        <v>14817.731341363051</v>
      </c>
      <c r="P134" s="24">
        <v>15670.539562648741</v>
      </c>
      <c r="Q134" s="24">
        <v>17415.521322074368</v>
      </c>
      <c r="R134" s="24">
        <v>18097.95493724753</v>
      </c>
      <c r="S134" s="24">
        <v>15948.967869510281</v>
      </c>
      <c r="T134" s="24">
        <v>17954.16185319627</v>
      </c>
      <c r="U134" s="24">
        <v>19228.499816998868</v>
      </c>
      <c r="V134" s="24">
        <v>20891.523891881581</v>
      </c>
      <c r="W134" s="24">
        <v>21207.573695502608</v>
      </c>
      <c r="X134" s="24">
        <v>21007.981164963712</v>
      </c>
      <c r="Y134" s="24">
        <v>21828.202615897229</v>
      </c>
      <c r="Z134" s="24">
        <v>23788.443889060818</v>
      </c>
      <c r="AA134" s="24">
        <v>24481.120219411809</v>
      </c>
      <c r="AB134" s="24">
        <v>21184.97209139627</v>
      </c>
      <c r="AC134" s="24">
        <v>23713.414186165857</v>
      </c>
      <c r="AD134" s="24">
        <v>25230.35163069213</v>
      </c>
      <c r="AE134" s="24">
        <v>27172.74904931484</v>
      </c>
    </row>
    <row r="135" spans="1:31" x14ac:dyDescent="0.35">
      <c r="A135" s="28" t="s">
        <v>131</v>
      </c>
      <c r="B135" s="28" t="s">
        <v>77</v>
      </c>
      <c r="C135" s="24">
        <v>56.66168339467</v>
      </c>
      <c r="D135" s="24">
        <v>130.925499048635</v>
      </c>
      <c r="E135" s="24">
        <v>201.83344678460051</v>
      </c>
      <c r="F135" s="24">
        <v>276.50120260381698</v>
      </c>
      <c r="G135" s="24">
        <v>362.44044516944848</v>
      </c>
      <c r="H135" s="24">
        <v>425.53799490356397</v>
      </c>
      <c r="I135" s="24">
        <v>487.14233594584448</v>
      </c>
      <c r="J135" s="24">
        <v>545.22785371350994</v>
      </c>
      <c r="K135" s="24">
        <v>599.39023878479009</v>
      </c>
      <c r="L135" s="24">
        <v>659.15385562419499</v>
      </c>
      <c r="M135" s="24">
        <v>727.299651751395</v>
      </c>
      <c r="N135" s="24">
        <v>810.33193389034</v>
      </c>
      <c r="O135" s="24">
        <v>896.31316262053997</v>
      </c>
      <c r="P135" s="24">
        <v>960.68877812194501</v>
      </c>
      <c r="Q135" s="24">
        <v>1028.1831013641352</v>
      </c>
      <c r="R135" s="24">
        <v>1019.5381010437</v>
      </c>
      <c r="S135" s="24">
        <v>1015.3749911499</v>
      </c>
      <c r="T135" s="24">
        <v>1013.658831329345</v>
      </c>
      <c r="U135" s="24">
        <v>1015.45683196449</v>
      </c>
      <c r="V135" s="24">
        <v>1009.1373657684301</v>
      </c>
      <c r="W135" s="24">
        <v>1007.699011235235</v>
      </c>
      <c r="X135" s="24">
        <v>1007.1116372337301</v>
      </c>
      <c r="Y135" s="24">
        <v>1010.322285783765</v>
      </c>
      <c r="Z135" s="24">
        <v>1001.442394561765</v>
      </c>
      <c r="AA135" s="24">
        <v>994.12861470985001</v>
      </c>
      <c r="AB135" s="24">
        <v>966.67420929717991</v>
      </c>
      <c r="AC135" s="24">
        <v>943.25339641570997</v>
      </c>
      <c r="AD135" s="24">
        <v>914.70369640350009</v>
      </c>
      <c r="AE135" s="24">
        <v>889.66652436542495</v>
      </c>
    </row>
    <row r="136" spans="1:31" x14ac:dyDescent="0.35">
      <c r="A136" s="28" t="s">
        <v>131</v>
      </c>
      <c r="B136" s="28" t="s">
        <v>78</v>
      </c>
      <c r="C136" s="24">
        <v>48.147148464918104</v>
      </c>
      <c r="D136" s="24">
        <v>111.2300952177045</v>
      </c>
      <c r="E136" s="24">
        <v>171.41610188484151</v>
      </c>
      <c r="F136" s="24">
        <v>234.961441997528</v>
      </c>
      <c r="G136" s="24">
        <v>307.80359588623003</v>
      </c>
      <c r="H136" s="24">
        <v>361.4722795410155</v>
      </c>
      <c r="I136" s="24">
        <v>413.7959372634885</v>
      </c>
      <c r="J136" s="24">
        <v>463.13023482513398</v>
      </c>
      <c r="K136" s="24">
        <v>509.37758903502998</v>
      </c>
      <c r="L136" s="24">
        <v>559.99526690101493</v>
      </c>
      <c r="M136" s="24">
        <v>618.02578650283499</v>
      </c>
      <c r="N136" s="24">
        <v>688.01100273323004</v>
      </c>
      <c r="O136" s="24">
        <v>761.41645833969005</v>
      </c>
      <c r="P136" s="24">
        <v>815.93089648007992</v>
      </c>
      <c r="Q136" s="24">
        <v>873.91862017058997</v>
      </c>
      <c r="R136" s="24">
        <v>865.55921076154505</v>
      </c>
      <c r="S136" s="24">
        <v>862.12626845550506</v>
      </c>
      <c r="T136" s="24">
        <v>861.2722449913</v>
      </c>
      <c r="U136" s="24">
        <v>862.89488972854497</v>
      </c>
      <c r="V136" s="24">
        <v>857.41179896926496</v>
      </c>
      <c r="W136" s="24">
        <v>855.51869575499995</v>
      </c>
      <c r="X136" s="24">
        <v>855.12017712401996</v>
      </c>
      <c r="Y136" s="24">
        <v>858.67119143294997</v>
      </c>
      <c r="Z136" s="24">
        <v>850.52272738265503</v>
      </c>
      <c r="AA136" s="24">
        <v>844.90384460449002</v>
      </c>
      <c r="AB136" s="24">
        <v>820.86034706878502</v>
      </c>
      <c r="AC136" s="24">
        <v>800.73299166870004</v>
      </c>
      <c r="AD136" s="24">
        <v>777.25016709518002</v>
      </c>
      <c r="AE136" s="24">
        <v>755.44049888610505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4625.9464411449817</v>
      </c>
      <c r="D139" s="24">
        <v>5278.636014909629</v>
      </c>
      <c r="E139" s="24">
        <v>6471.0043906391975</v>
      </c>
      <c r="F139" s="24">
        <v>7236.9196048286294</v>
      </c>
      <c r="G139" s="24">
        <v>7738.8825845062202</v>
      </c>
      <c r="H139" s="24">
        <v>9191.8248921412705</v>
      </c>
      <c r="I139" s="24">
        <v>10225.734903001219</v>
      </c>
      <c r="J139" s="24">
        <v>10624.685655783971</v>
      </c>
      <c r="K139" s="24">
        <v>11820.409552982541</v>
      </c>
      <c r="L139" s="24">
        <v>12929.4874404325</v>
      </c>
      <c r="M139" s="24">
        <v>13141.603879151211</v>
      </c>
      <c r="N139" s="24">
        <v>14642.6115836353</v>
      </c>
      <c r="O139" s="24">
        <v>14980.529480566</v>
      </c>
      <c r="P139" s="24">
        <v>14712.544010713511</v>
      </c>
      <c r="Q139" s="24">
        <v>16247.781525912309</v>
      </c>
      <c r="R139" s="24">
        <v>16871.303852531018</v>
      </c>
      <c r="S139" s="24">
        <v>16660.80156093663</v>
      </c>
      <c r="T139" s="24">
        <v>17903.91557760393</v>
      </c>
      <c r="U139" s="24">
        <v>19152.56245252087</v>
      </c>
      <c r="V139" s="24">
        <v>18990.700045603939</v>
      </c>
      <c r="W139" s="24">
        <v>20398.35346680896</v>
      </c>
      <c r="X139" s="24">
        <v>20446.13255542652</v>
      </c>
      <c r="Y139" s="24">
        <v>19804.58069023379</v>
      </c>
      <c r="Z139" s="24">
        <v>21634.566807321939</v>
      </c>
      <c r="AA139" s="24">
        <v>22255.98589991705</v>
      </c>
      <c r="AB139" s="24">
        <v>21724.052603837579</v>
      </c>
      <c r="AC139" s="24">
        <v>23287.639312326552</v>
      </c>
      <c r="AD139" s="24">
        <v>24845.66600917693</v>
      </c>
      <c r="AE139" s="24">
        <v>24453.892998580461</v>
      </c>
    </row>
    <row r="140" spans="1:31" x14ac:dyDescent="0.35">
      <c r="A140" s="28" t="s">
        <v>132</v>
      </c>
      <c r="B140" s="28" t="s">
        <v>77</v>
      </c>
      <c r="C140" s="24">
        <v>64.151306246280498</v>
      </c>
      <c r="D140" s="24">
        <v>142.70810639142948</v>
      </c>
      <c r="E140" s="24">
        <v>290.05804560038445</v>
      </c>
      <c r="F140" s="24">
        <v>423.63696716785404</v>
      </c>
      <c r="G140" s="24">
        <v>544.65909409475</v>
      </c>
      <c r="H140" s="24">
        <v>655.31308959436001</v>
      </c>
      <c r="I140" s="24">
        <v>760.40436729288001</v>
      </c>
      <c r="J140" s="24">
        <v>821.4131144104</v>
      </c>
      <c r="K140" s="24">
        <v>857.61049700909507</v>
      </c>
      <c r="L140" s="24">
        <v>913.37026289176504</v>
      </c>
      <c r="M140" s="24">
        <v>978.21163166856502</v>
      </c>
      <c r="N140" s="24">
        <v>1061.3212856144901</v>
      </c>
      <c r="O140" s="24">
        <v>1167.576046207425</v>
      </c>
      <c r="P140" s="24">
        <v>1248.07888101053</v>
      </c>
      <c r="Q140" s="24">
        <v>1323.3956263504001</v>
      </c>
      <c r="R140" s="24">
        <v>1318.7356420378651</v>
      </c>
      <c r="S140" s="24">
        <v>1316.7971019911749</v>
      </c>
      <c r="T140" s="24">
        <v>1306.9151008977851</v>
      </c>
      <c r="U140" s="24">
        <v>1296.8921298656451</v>
      </c>
      <c r="V140" s="24">
        <v>1276.05990201604</v>
      </c>
      <c r="W140" s="24">
        <v>1263.9721508216851</v>
      </c>
      <c r="X140" s="24">
        <v>1254.5942125873548</v>
      </c>
      <c r="Y140" s="24">
        <v>1250.9429324979749</v>
      </c>
      <c r="Z140" s="24">
        <v>1231.7260801544151</v>
      </c>
      <c r="AA140" s="24">
        <v>1216.406058720585</v>
      </c>
      <c r="AB140" s="24">
        <v>1178.0307201595299</v>
      </c>
      <c r="AC140" s="24">
        <v>1145.715391881495</v>
      </c>
      <c r="AD140" s="24">
        <v>1108.9551917114252</v>
      </c>
      <c r="AE140" s="24">
        <v>1071.1349267425501</v>
      </c>
    </row>
    <row r="141" spans="1:31" x14ac:dyDescent="0.35">
      <c r="A141" s="28" t="s">
        <v>132</v>
      </c>
      <c r="B141" s="28" t="s">
        <v>78</v>
      </c>
      <c r="C141" s="24">
        <v>54.504996321200998</v>
      </c>
      <c r="D141" s="24">
        <v>121.2000171718595</v>
      </c>
      <c r="E141" s="24">
        <v>246.4105530948635</v>
      </c>
      <c r="F141" s="24">
        <v>359.7100723628995</v>
      </c>
      <c r="G141" s="24">
        <v>462.67911302471151</v>
      </c>
      <c r="H141" s="24">
        <v>556.84235395431494</v>
      </c>
      <c r="I141" s="24">
        <v>646.00375285434507</v>
      </c>
      <c r="J141" s="24">
        <v>698.1222334687701</v>
      </c>
      <c r="K141" s="24">
        <v>728.92722211610999</v>
      </c>
      <c r="L141" s="24">
        <v>775.68013125085508</v>
      </c>
      <c r="M141" s="24">
        <v>831.29174578475499</v>
      </c>
      <c r="N141" s="24">
        <v>901.61334411811504</v>
      </c>
      <c r="O141" s="24">
        <v>991.41305001067997</v>
      </c>
      <c r="P141" s="24">
        <v>1060.077323888775</v>
      </c>
      <c r="Q141" s="24">
        <v>1123.9891116471251</v>
      </c>
      <c r="R141" s="24">
        <v>1120.8929620737999</v>
      </c>
      <c r="S141" s="24">
        <v>1118.5052979040099</v>
      </c>
      <c r="T141" s="24">
        <v>1110.0177312698349</v>
      </c>
      <c r="U141" s="24">
        <v>1100.9582003984449</v>
      </c>
      <c r="V141" s="24">
        <v>1084.406599262235</v>
      </c>
      <c r="W141" s="24">
        <v>1074.2500368595099</v>
      </c>
      <c r="X141" s="24">
        <v>1065.2465268063502</v>
      </c>
      <c r="Y141" s="24">
        <v>1062.00392742443</v>
      </c>
      <c r="Z141" s="24">
        <v>1046.2497746772749</v>
      </c>
      <c r="AA141" s="24">
        <v>1033.6441634330749</v>
      </c>
      <c r="AB141" s="24">
        <v>1000.807478857515</v>
      </c>
      <c r="AC141" s="24">
        <v>972.56489411353994</v>
      </c>
      <c r="AD141" s="24">
        <v>941.67735557460503</v>
      </c>
      <c r="AE141" s="24">
        <v>909.63179845332991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2692.743493007571</v>
      </c>
      <c r="D144" s="24">
        <v>2897.9003531010176</v>
      </c>
      <c r="E144" s="24">
        <v>3182.7702382257758</v>
      </c>
      <c r="F144" s="24">
        <v>3309.9696942884379</v>
      </c>
      <c r="G144" s="24">
        <v>3368.0909214276589</v>
      </c>
      <c r="H144" s="24">
        <v>3710.5040731891581</v>
      </c>
      <c r="I144" s="24">
        <v>4044.5605922486184</v>
      </c>
      <c r="J144" s="24">
        <v>4067.9002496552516</v>
      </c>
      <c r="K144" s="24">
        <v>4454.7601711643683</v>
      </c>
      <c r="L144" s="24">
        <v>4703.28300045991</v>
      </c>
      <c r="M144" s="24">
        <v>4914.6931943048094</v>
      </c>
      <c r="N144" s="24">
        <v>5287.9655986943699</v>
      </c>
      <c r="O144" s="24">
        <v>5323.9847719925101</v>
      </c>
      <c r="P144" s="24">
        <v>5221.8838364209496</v>
      </c>
      <c r="Q144" s="24">
        <v>5610.1847008971499</v>
      </c>
      <c r="R144" s="24">
        <v>5951.7601945189308</v>
      </c>
      <c r="S144" s="24">
        <v>5851.4936368835697</v>
      </c>
      <c r="T144" s="24">
        <v>6277.5462045232498</v>
      </c>
      <c r="U144" s="24">
        <v>6527.9800712889801</v>
      </c>
      <c r="V144" s="24">
        <v>6699.3114003707497</v>
      </c>
      <c r="W144" s="24">
        <v>7010.6424037156103</v>
      </c>
      <c r="X144" s="24">
        <v>6938.7639032015504</v>
      </c>
      <c r="Y144" s="24">
        <v>6744.1877228516396</v>
      </c>
      <c r="Z144" s="24">
        <v>7177.03233838497</v>
      </c>
      <c r="AA144" s="24">
        <v>7559.3788847022606</v>
      </c>
      <c r="AB144" s="24">
        <v>7350.07185855233</v>
      </c>
      <c r="AC144" s="24">
        <v>7867.2372929929797</v>
      </c>
      <c r="AD144" s="24">
        <v>8159.7487943647902</v>
      </c>
      <c r="AE144" s="24">
        <v>8312.6823522842606</v>
      </c>
    </row>
    <row r="145" spans="1:31" x14ac:dyDescent="0.35">
      <c r="A145" s="28" t="s">
        <v>133</v>
      </c>
      <c r="B145" s="28" t="s">
        <v>77</v>
      </c>
      <c r="C145" s="24">
        <v>60.075523904442505</v>
      </c>
      <c r="D145" s="24">
        <v>85.713761499106511</v>
      </c>
      <c r="E145" s="24">
        <v>110.2885361158545</v>
      </c>
      <c r="F145" s="24">
        <v>135.36420599460598</v>
      </c>
      <c r="G145" s="24">
        <v>157.76425849723802</v>
      </c>
      <c r="H145" s="24">
        <v>172.36878361499302</v>
      </c>
      <c r="I145" s="24">
        <v>187.13503942346549</v>
      </c>
      <c r="J145" s="24">
        <v>199.231472844839</v>
      </c>
      <c r="K145" s="24">
        <v>212.56810371589648</v>
      </c>
      <c r="L145" s="24">
        <v>227.56898558342451</v>
      </c>
      <c r="M145" s="24">
        <v>243.76708278015249</v>
      </c>
      <c r="N145" s="24">
        <v>264.9721768325565</v>
      </c>
      <c r="O145" s="24">
        <v>286.17713197445852</v>
      </c>
      <c r="P145" s="24">
        <v>303.02528572082502</v>
      </c>
      <c r="Q145" s="24">
        <v>318.36297519588447</v>
      </c>
      <c r="R145" s="24">
        <v>314.38483466243696</v>
      </c>
      <c r="S145" s="24">
        <v>309.92284984636302</v>
      </c>
      <c r="T145" s="24">
        <v>308.71051003646852</v>
      </c>
      <c r="U145" s="24">
        <v>306.61944155645347</v>
      </c>
      <c r="V145" s="24">
        <v>301.972323433876</v>
      </c>
      <c r="W145" s="24">
        <v>299.92669832801801</v>
      </c>
      <c r="X145" s="24">
        <v>297.08232273459402</v>
      </c>
      <c r="Y145" s="24">
        <v>296.32183550262454</v>
      </c>
      <c r="Z145" s="24">
        <v>291.58200087752897</v>
      </c>
      <c r="AA145" s="24">
        <v>287.88320812988252</v>
      </c>
      <c r="AB145" s="24">
        <v>277.93744180965399</v>
      </c>
      <c r="AC145" s="24">
        <v>271.13921180462802</v>
      </c>
      <c r="AD145" s="24">
        <v>261.927533542633</v>
      </c>
      <c r="AE145" s="24">
        <v>253.88569733238199</v>
      </c>
    </row>
    <row r="146" spans="1:31" x14ac:dyDescent="0.35">
      <c r="A146" s="28" t="s">
        <v>133</v>
      </c>
      <c r="B146" s="28" t="s">
        <v>78</v>
      </c>
      <c r="C146" s="24">
        <v>51.020288974285002</v>
      </c>
      <c r="D146" s="24">
        <v>72.779801462649999</v>
      </c>
      <c r="E146" s="24">
        <v>93.669216004371492</v>
      </c>
      <c r="F146" s="24">
        <v>115.053514994621</v>
      </c>
      <c r="G146" s="24">
        <v>134.00948805809</v>
      </c>
      <c r="H146" s="24">
        <v>146.45091572189298</v>
      </c>
      <c r="I146" s="24">
        <v>158.95887478542298</v>
      </c>
      <c r="J146" s="24">
        <v>169.20716221237151</v>
      </c>
      <c r="K146" s="24">
        <v>180.5211178417205</v>
      </c>
      <c r="L146" s="24">
        <v>193.37877046585052</v>
      </c>
      <c r="M146" s="24">
        <v>207.2022071811555</v>
      </c>
      <c r="N146" s="24">
        <v>225.18043215560903</v>
      </c>
      <c r="O146" s="24">
        <v>243.13723850035649</v>
      </c>
      <c r="P146" s="24">
        <v>257.4289565920825</v>
      </c>
      <c r="Q146" s="24">
        <v>270.51237061691251</v>
      </c>
      <c r="R146" s="24">
        <v>267.146640155792</v>
      </c>
      <c r="S146" s="24">
        <v>263.4316359224315</v>
      </c>
      <c r="T146" s="24">
        <v>262.38040991115554</v>
      </c>
      <c r="U146" s="24">
        <v>260.47807743930798</v>
      </c>
      <c r="V146" s="24">
        <v>256.60515950489003</v>
      </c>
      <c r="W146" s="24">
        <v>254.80510637044901</v>
      </c>
      <c r="X146" s="24">
        <v>252.44679825210551</v>
      </c>
      <c r="Y146" s="24">
        <v>251.72290514659849</v>
      </c>
      <c r="Z146" s="24">
        <v>247.558305714607</v>
      </c>
      <c r="AA146" s="24">
        <v>244.51915329253652</v>
      </c>
      <c r="AB146" s="24">
        <v>236.01736207771302</v>
      </c>
      <c r="AC146" s="24">
        <v>230.3503407382965</v>
      </c>
      <c r="AD146" s="24">
        <v>222.62988717269852</v>
      </c>
      <c r="AE146" s="24">
        <v>215.471433261871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249.51803746754041</v>
      </c>
      <c r="D149" s="24">
        <v>275.6499797128958</v>
      </c>
      <c r="E149" s="24">
        <v>311.9183108667649</v>
      </c>
      <c r="F149" s="24">
        <v>340.02564433585781</v>
      </c>
      <c r="G149" s="24">
        <v>353.48981750926117</v>
      </c>
      <c r="H149" s="24">
        <v>401.7562453123154</v>
      </c>
      <c r="I149" s="24">
        <v>430.95345847705931</v>
      </c>
      <c r="J149" s="24">
        <v>450.10196643167933</v>
      </c>
      <c r="K149" s="24">
        <v>476.71422427923574</v>
      </c>
      <c r="L149" s="24">
        <v>507.68377968920271</v>
      </c>
      <c r="M149" s="24">
        <v>534.63191241047207</v>
      </c>
      <c r="N149" s="24">
        <v>592.76728438512998</v>
      </c>
      <c r="O149" s="24">
        <v>620.24120994532893</v>
      </c>
      <c r="P149" s="24">
        <v>612.05182753157101</v>
      </c>
      <c r="Q149" s="24">
        <v>682.20292993287603</v>
      </c>
      <c r="R149" s="24">
        <v>706.68579636456195</v>
      </c>
      <c r="S149" s="24">
        <v>730.20142556100598</v>
      </c>
      <c r="T149" s="24">
        <v>758.18175437531909</v>
      </c>
      <c r="U149" s="24">
        <v>801.61176658439604</v>
      </c>
      <c r="V149" s="24">
        <v>821.23275497118198</v>
      </c>
      <c r="W149" s="24">
        <v>865.346550208591</v>
      </c>
      <c r="X149" s="24">
        <v>889.324215794461</v>
      </c>
      <c r="Y149" s="24">
        <v>874.37889343562597</v>
      </c>
      <c r="Z149" s="24">
        <v>958.32539972142501</v>
      </c>
      <c r="AA149" s="24">
        <v>986.2738946538891</v>
      </c>
      <c r="AB149" s="24">
        <v>983.46688216854295</v>
      </c>
      <c r="AC149" s="24">
        <v>1015.3560789282531</v>
      </c>
      <c r="AD149" s="24">
        <v>1069.7087365498419</v>
      </c>
      <c r="AE149" s="24">
        <v>1079.906140604658</v>
      </c>
    </row>
    <row r="150" spans="1:31" x14ac:dyDescent="0.35">
      <c r="A150" s="28" t="s">
        <v>134</v>
      </c>
      <c r="B150" s="28" t="s">
        <v>77</v>
      </c>
      <c r="C150" s="24">
        <v>7.4350499542057493</v>
      </c>
      <c r="D150" s="24">
        <v>8.5847996884584017</v>
      </c>
      <c r="E150" s="24">
        <v>9.9419351065158494</v>
      </c>
      <c r="F150" s="24">
        <v>11.430874892175151</v>
      </c>
      <c r="G150" s="24">
        <v>13.1532253411412</v>
      </c>
      <c r="H150" s="24">
        <v>15.275724272429899</v>
      </c>
      <c r="I150" s="24">
        <v>17.826290343582603</v>
      </c>
      <c r="J150" s="24">
        <v>20.605175332426999</v>
      </c>
      <c r="K150" s="24">
        <v>23.1537496089935</v>
      </c>
      <c r="L150" s="24">
        <v>26.203799539208401</v>
      </c>
      <c r="M150" s="24">
        <v>29.37836561018225</v>
      </c>
      <c r="N150" s="24">
        <v>32.398468659400898</v>
      </c>
      <c r="O150" s="24">
        <v>35.529395595908149</v>
      </c>
      <c r="P150" s="24">
        <v>38.61251435291765</v>
      </c>
      <c r="Q150" s="24">
        <v>41.585645999193147</v>
      </c>
      <c r="R150" s="24">
        <v>41.782339949488602</v>
      </c>
      <c r="S150" s="24">
        <v>42.205885196089703</v>
      </c>
      <c r="T150" s="24">
        <v>42.743775049447997</v>
      </c>
      <c r="U150" s="24">
        <v>43.363380846977201</v>
      </c>
      <c r="V150" s="24">
        <v>43.709650841206297</v>
      </c>
      <c r="W150" s="24">
        <v>44.098525187969202</v>
      </c>
      <c r="X150" s="24">
        <v>44.469700484514199</v>
      </c>
      <c r="Y150" s="24">
        <v>44.955715558005494</v>
      </c>
      <c r="Z150" s="24">
        <v>45.056434790611256</v>
      </c>
      <c r="AA150" s="24">
        <v>45.2991448949575</v>
      </c>
      <c r="AB150" s="24">
        <v>44.599209690570802</v>
      </c>
      <c r="AC150" s="24">
        <v>44.02248985815045</v>
      </c>
      <c r="AD150" s="24">
        <v>43.135029944136704</v>
      </c>
      <c r="AE150" s="24">
        <v>42.3664500367641</v>
      </c>
    </row>
    <row r="151" spans="1:31" x14ac:dyDescent="0.35">
      <c r="A151" s="28" t="s">
        <v>134</v>
      </c>
      <c r="B151" s="28" t="s">
        <v>78</v>
      </c>
      <c r="C151" s="24">
        <v>6.3181499573588003</v>
      </c>
      <c r="D151" s="24">
        <v>7.2926997227221504</v>
      </c>
      <c r="E151" s="24">
        <v>8.4436200628280496</v>
      </c>
      <c r="F151" s="24">
        <v>9.7108249199389984</v>
      </c>
      <c r="G151" s="24">
        <v>11.1690002918243</v>
      </c>
      <c r="H151" s="24">
        <v>12.975749394893601</v>
      </c>
      <c r="I151" s="24">
        <v>15.148360297944349</v>
      </c>
      <c r="J151" s="24">
        <v>17.503125309944149</v>
      </c>
      <c r="K151" s="24">
        <v>19.67167464494705</v>
      </c>
      <c r="L151" s="24">
        <v>22.257249714136098</v>
      </c>
      <c r="M151" s="24">
        <v>24.957085331976398</v>
      </c>
      <c r="N151" s="24">
        <v>27.523863783121101</v>
      </c>
      <c r="O151" s="24">
        <v>30.168130593538251</v>
      </c>
      <c r="P151" s="24">
        <v>32.794054492115954</v>
      </c>
      <c r="Q151" s="24">
        <v>35.324595973014802</v>
      </c>
      <c r="R151" s="24">
        <v>35.482314934849704</v>
      </c>
      <c r="S151" s="24">
        <v>35.854560253053904</v>
      </c>
      <c r="T151" s="24">
        <v>36.295599672794296</v>
      </c>
      <c r="U151" s="24">
        <v>36.8521057472229</v>
      </c>
      <c r="V151" s="24">
        <v>37.131000932455045</v>
      </c>
      <c r="W151" s="24">
        <v>37.481230108618703</v>
      </c>
      <c r="X151" s="24">
        <v>37.784220345705748</v>
      </c>
      <c r="Y151" s="24">
        <v>38.163205528259248</v>
      </c>
      <c r="Z151" s="24">
        <v>38.264494401216503</v>
      </c>
      <c r="AA151" s="24">
        <v>38.48305000698565</v>
      </c>
      <c r="AB151" s="24">
        <v>37.887634277164899</v>
      </c>
      <c r="AC151" s="24">
        <v>37.405199910849298</v>
      </c>
      <c r="AD151" s="24">
        <v>36.6414199080467</v>
      </c>
      <c r="AE151" s="24">
        <v>35.972575557827952</v>
      </c>
    </row>
  </sheetData>
  <sheetProtection algorithmName="SHA-512" hashValue="Vs7/6/UTc9sjlpaYgPNT9Uu1PJPlaLlTw/lDhsNgazvJ9AceMKjlOZDee1XPlWEepAETMyVAUymRgFvRvS3m7g==" saltValue="CeJCXI6bT6ffHiI4yDlek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685E-3FD4-41FD-B3B5-9FC26FDA69B2}">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13663.02699684149</v>
      </c>
      <c r="G6" s="24">
        <v>11906.083144210435</v>
      </c>
      <c r="H6" s="24">
        <v>11274.788168790759</v>
      </c>
      <c r="I6" s="24">
        <v>11265.034566430084</v>
      </c>
      <c r="J6" s="24">
        <v>10565.03456319205</v>
      </c>
      <c r="K6" s="24">
        <v>8953.7968307567608</v>
      </c>
      <c r="L6" s="24">
        <v>8953.7968318355997</v>
      </c>
      <c r="M6" s="24">
        <v>8953.7968307716892</v>
      </c>
      <c r="N6" s="24">
        <v>8023.6487146936724</v>
      </c>
      <c r="O6" s="24">
        <v>8023.6487159249446</v>
      </c>
      <c r="P6" s="24">
        <v>8023.6487148718297</v>
      </c>
      <c r="Q6" s="24">
        <v>7040.5910099999992</v>
      </c>
      <c r="R6" s="24">
        <v>6395.9998799999994</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3701.4643308527297</v>
      </c>
      <c r="G7" s="24">
        <v>3664.1281636766503</v>
      </c>
      <c r="H7" s="24">
        <v>3465.4293559792786</v>
      </c>
      <c r="I7" s="24">
        <v>3465.4293559669986</v>
      </c>
      <c r="J7" s="24">
        <v>3465.4293555968188</v>
      </c>
      <c r="K7" s="24">
        <v>3465.4269556594991</v>
      </c>
      <c r="L7" s="24">
        <v>3340.0004420169998</v>
      </c>
      <c r="M7" s="24">
        <v>3340.0003006453599</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5705.0169572585119</v>
      </c>
      <c r="V10" s="24">
        <v>5585.0169572818813</v>
      </c>
      <c r="W10" s="24">
        <v>6007.5925054223617</v>
      </c>
      <c r="X10" s="24">
        <v>5967.1147054223629</v>
      </c>
      <c r="Y10" s="24">
        <v>5967.1147054223629</v>
      </c>
      <c r="Z10" s="24">
        <v>6707.8784675573625</v>
      </c>
      <c r="AA10" s="24">
        <v>7162.599037582193</v>
      </c>
      <c r="AB10" s="24">
        <v>8030.5689376575638</v>
      </c>
      <c r="AC10" s="24">
        <v>7446.5689377599028</v>
      </c>
      <c r="AD10" s="24">
        <v>8613.7565494995015</v>
      </c>
      <c r="AE10" s="24">
        <v>8094.7566100644626</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8952.8380012512098</v>
      </c>
      <c r="D12" s="24">
        <v>11397.452044753652</v>
      </c>
      <c r="E12" s="24">
        <v>12299.813518943442</v>
      </c>
      <c r="F12" s="24">
        <v>13470.349892791201</v>
      </c>
      <c r="G12" s="24">
        <v>14574.258774838772</v>
      </c>
      <c r="H12" s="24">
        <v>15570.576896693763</v>
      </c>
      <c r="I12" s="24">
        <v>17082.059287354004</v>
      </c>
      <c r="J12" s="24">
        <v>18446.02364114462</v>
      </c>
      <c r="K12" s="24">
        <v>22442.934775977232</v>
      </c>
      <c r="L12" s="24">
        <v>22472.262406862294</v>
      </c>
      <c r="M12" s="24">
        <v>22614.066165081222</v>
      </c>
      <c r="N12" s="24">
        <v>23499.964231402762</v>
      </c>
      <c r="O12" s="24">
        <v>24003.157097047679</v>
      </c>
      <c r="P12" s="24">
        <v>24415.558230559938</v>
      </c>
      <c r="Q12" s="24">
        <v>24859.630401906568</v>
      </c>
      <c r="R12" s="24">
        <v>26444.127913628632</v>
      </c>
      <c r="S12" s="24">
        <v>31846.722125721615</v>
      </c>
      <c r="T12" s="24">
        <v>31697.205351633358</v>
      </c>
      <c r="U12" s="24">
        <v>31787.179690076773</v>
      </c>
      <c r="V12" s="24">
        <v>31247.115204798381</v>
      </c>
      <c r="W12" s="24">
        <v>33637.926366537686</v>
      </c>
      <c r="X12" s="24">
        <v>36034.44742197595</v>
      </c>
      <c r="Y12" s="24">
        <v>35904.517756895992</v>
      </c>
      <c r="Z12" s="24">
        <v>35270.157567010654</v>
      </c>
      <c r="AA12" s="24">
        <v>35288.846467710231</v>
      </c>
      <c r="AB12" s="24">
        <v>37627.919357861327</v>
      </c>
      <c r="AC12" s="24">
        <v>38790.957799288168</v>
      </c>
      <c r="AD12" s="24">
        <v>39958.243150205999</v>
      </c>
      <c r="AE12" s="24">
        <v>41598.012979760228</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6959.1559867858805</v>
      </c>
      <c r="J13" s="24">
        <v>7154.6538962557597</v>
      </c>
      <c r="K13" s="24">
        <v>10197.589212878222</v>
      </c>
      <c r="L13" s="24">
        <v>10197.589212909403</v>
      </c>
      <c r="M13" s="24">
        <v>10197.589212950352</v>
      </c>
      <c r="N13" s="24">
        <v>10197.58921316345</v>
      </c>
      <c r="O13" s="24">
        <v>10197.589213205722</v>
      </c>
      <c r="P13" s="24">
        <v>10197.589213246501</v>
      </c>
      <c r="Q13" s="24">
        <v>10197.589213390842</v>
      </c>
      <c r="R13" s="24">
        <v>10076.589213508461</v>
      </c>
      <c r="S13" s="24">
        <v>10238.808593064781</v>
      </c>
      <c r="T13" s="24">
        <v>10088.508590082763</v>
      </c>
      <c r="U13" s="24">
        <v>10088.508590145304</v>
      </c>
      <c r="V13" s="24">
        <v>10088.508907513784</v>
      </c>
      <c r="W13" s="24">
        <v>10288.508356251165</v>
      </c>
      <c r="X13" s="24">
        <v>13910.677908781799</v>
      </c>
      <c r="Y13" s="24">
        <v>13963.834969109161</v>
      </c>
      <c r="Z13" s="24">
        <v>13545.214974431234</v>
      </c>
      <c r="AA13" s="24">
        <v>13449.904216494469</v>
      </c>
      <c r="AB13" s="24">
        <v>17239.317447113615</v>
      </c>
      <c r="AC13" s="24">
        <v>17568.757067333008</v>
      </c>
      <c r="AD13" s="24">
        <v>19300.539272261994</v>
      </c>
      <c r="AE13" s="24">
        <v>18824.546600210095</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490.00081669440999</v>
      </c>
      <c r="T14" s="24">
        <v>490.00081774320597</v>
      </c>
      <c r="U14" s="24">
        <v>490.00103242649004</v>
      </c>
      <c r="V14" s="24">
        <v>470.00103440476994</v>
      </c>
      <c r="W14" s="24">
        <v>450.00704781570005</v>
      </c>
      <c r="X14" s="24">
        <v>150.00705987142999</v>
      </c>
      <c r="Y14" s="24">
        <v>150.00706072193</v>
      </c>
      <c r="Z14" s="24">
        <v>255.32856830392998</v>
      </c>
      <c r="AA14" s="24">
        <v>255.32857255451</v>
      </c>
      <c r="AB14" s="24">
        <v>436.45074412126598</v>
      </c>
      <c r="AC14" s="24">
        <v>436.450846853624</v>
      </c>
      <c r="AD14" s="24">
        <v>436.45113341278494</v>
      </c>
      <c r="AE14" s="24">
        <v>436.45101213216998</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4849.9998999999998</v>
      </c>
      <c r="L15" s="24">
        <v>4849.9998999999998</v>
      </c>
      <c r="M15" s="24">
        <v>4849.9998999999998</v>
      </c>
      <c r="N15" s="24">
        <v>4849.9998999999998</v>
      </c>
      <c r="O15" s="24">
        <v>4850.0000206130544</v>
      </c>
      <c r="P15" s="24">
        <v>4850.0000207481298</v>
      </c>
      <c r="Q15" s="24">
        <v>4850.0000212226096</v>
      </c>
      <c r="R15" s="24">
        <v>4850.0000216224698</v>
      </c>
      <c r="S15" s="24">
        <v>5790.9897812206</v>
      </c>
      <c r="T15" s="24">
        <v>5790.9897815668701</v>
      </c>
      <c r="U15" s="24">
        <v>5790.9900614592489</v>
      </c>
      <c r="V15" s="24">
        <v>5790.99006165432</v>
      </c>
      <c r="W15" s="24">
        <v>6006.29950738764</v>
      </c>
      <c r="X15" s="24">
        <v>6865.2973076355602</v>
      </c>
      <c r="Y15" s="24">
        <v>6865.2973077304996</v>
      </c>
      <c r="Z15" s="24">
        <v>6865.2974292926192</v>
      </c>
      <c r="AA15" s="24">
        <v>6865.2974295956801</v>
      </c>
      <c r="AB15" s="24">
        <v>8044.6280299591963</v>
      </c>
      <c r="AC15" s="24">
        <v>8044.6280303463291</v>
      </c>
      <c r="AD15" s="24">
        <v>8721.2733819812347</v>
      </c>
      <c r="AE15" s="24">
        <v>8721.2733822617502</v>
      </c>
      <c r="AF15" s="27"/>
      <c r="AG15" s="27"/>
      <c r="AH15" s="27"/>
      <c r="AI15" s="27"/>
    </row>
    <row r="16" spans="1:35" x14ac:dyDescent="0.35">
      <c r="A16" s="28" t="s">
        <v>40</v>
      </c>
      <c r="B16" s="28" t="s">
        <v>56</v>
      </c>
      <c r="C16" s="24">
        <v>86.530999436974355</v>
      </c>
      <c r="D16" s="24">
        <v>212.47799813747366</v>
      </c>
      <c r="E16" s="24">
        <v>422.08000028133256</v>
      </c>
      <c r="F16" s="24">
        <v>710.88098949193795</v>
      </c>
      <c r="G16" s="24">
        <v>1092.0589862465843</v>
      </c>
      <c r="H16" s="24">
        <v>1530.3139966130238</v>
      </c>
      <c r="I16" s="24">
        <v>2056.2020196914632</v>
      </c>
      <c r="J16" s="24">
        <v>2653.4510054588295</v>
      </c>
      <c r="K16" s="24">
        <v>3326.2560155391639</v>
      </c>
      <c r="L16" s="24">
        <v>3835.3649988174384</v>
      </c>
      <c r="M16" s="24">
        <v>4409.5619447231147</v>
      </c>
      <c r="N16" s="24">
        <v>5038.9190037250401</v>
      </c>
      <c r="O16" s="24">
        <v>5723.1939969062714</v>
      </c>
      <c r="P16" s="24">
        <v>6362.1370782851982</v>
      </c>
      <c r="Q16" s="24">
        <v>7028.8680858611979</v>
      </c>
      <c r="R16" s="24">
        <v>7398.2730484008653</v>
      </c>
      <c r="S16" s="24">
        <v>7780.5079445838801</v>
      </c>
      <c r="T16" s="24">
        <v>8173.1058993339393</v>
      </c>
      <c r="U16" s="24">
        <v>8577.2820091247449</v>
      </c>
      <c r="V16" s="24">
        <v>8995.4019289016651</v>
      </c>
      <c r="W16" s="24">
        <v>9423.6349153518622</v>
      </c>
      <c r="X16" s="24">
        <v>9861.3990535736011</v>
      </c>
      <c r="Y16" s="24">
        <v>10313.446173667895</v>
      </c>
      <c r="Z16" s="24">
        <v>10780.429218292229</v>
      </c>
      <c r="AA16" s="24">
        <v>11257.703903198235</v>
      </c>
      <c r="AB16" s="24">
        <v>11749.378868103018</v>
      </c>
      <c r="AC16" s="24">
        <v>12256.289855003346</v>
      </c>
      <c r="AD16" s="24">
        <v>12769.824881553643</v>
      </c>
      <c r="AE16" s="24">
        <v>13296.024954795826</v>
      </c>
      <c r="AF16" s="27"/>
      <c r="AG16" s="27"/>
      <c r="AH16" s="27"/>
      <c r="AI16" s="27"/>
    </row>
    <row r="17" spans="1:35" x14ac:dyDescent="0.35">
      <c r="A17" s="31" t="s">
        <v>138</v>
      </c>
      <c r="B17" s="31"/>
      <c r="C17" s="32">
        <v>56376.148971557595</v>
      </c>
      <c r="D17" s="32">
        <v>59704.948012618632</v>
      </c>
      <c r="E17" s="32">
        <v>58952.309486808423</v>
      </c>
      <c r="F17" s="32">
        <v>56281.337188350408</v>
      </c>
      <c r="G17" s="32">
        <v>55590.966050590847</v>
      </c>
      <c r="H17" s="32">
        <v>55757.29038932878</v>
      </c>
      <c r="I17" s="32">
        <v>57259.019177616072</v>
      </c>
      <c r="J17" s="32">
        <v>58118.481437268354</v>
      </c>
      <c r="K17" s="32">
        <v>63547.087756350818</v>
      </c>
      <c r="L17" s="32">
        <v>63068.488874703398</v>
      </c>
      <c r="M17" s="32">
        <v>63210.292490527718</v>
      </c>
      <c r="N17" s="32">
        <v>62896.702144001087</v>
      </c>
      <c r="O17" s="32">
        <v>62937.895010919558</v>
      </c>
      <c r="P17" s="32">
        <v>63233.29614341948</v>
      </c>
      <c r="Q17" s="32">
        <v>61764.310610038621</v>
      </c>
      <c r="R17" s="32">
        <v>62198.216991878304</v>
      </c>
      <c r="S17" s="32">
        <v>65997.630702001727</v>
      </c>
      <c r="T17" s="32">
        <v>65697.813924931455</v>
      </c>
      <c r="U17" s="32">
        <v>65347.105231377071</v>
      </c>
      <c r="V17" s="32">
        <v>64687.041063490527</v>
      </c>
      <c r="W17" s="32">
        <v>67700.427222107697</v>
      </c>
      <c r="X17" s="32">
        <v>71518.640030076596</v>
      </c>
      <c r="Y17" s="32">
        <v>70636.867425324002</v>
      </c>
      <c r="Z17" s="32">
        <v>69774.651002895727</v>
      </c>
      <c r="AA17" s="32">
        <v>69143.249715683371</v>
      </c>
      <c r="AB17" s="32">
        <v>75530.705736528995</v>
      </c>
      <c r="AC17" s="32">
        <v>75324.183798277561</v>
      </c>
      <c r="AD17" s="32">
        <v>77165.438965863985</v>
      </c>
      <c r="AE17" s="32">
        <v>77810.216183931276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7222.1561392839994</v>
      </c>
      <c r="G20" s="24">
        <v>5465.2137397760698</v>
      </c>
      <c r="H20" s="24">
        <v>4884.1970543565903</v>
      </c>
      <c r="I20" s="24">
        <v>4874.4434519961196</v>
      </c>
      <c r="J20" s="24">
        <v>4874.4434487582803</v>
      </c>
      <c r="K20" s="24">
        <v>3263.2057163232103</v>
      </c>
      <c r="L20" s="24">
        <v>3263.2057174022602</v>
      </c>
      <c r="M20" s="24">
        <v>3263.2057163385598</v>
      </c>
      <c r="N20" s="24">
        <v>2333.05760026077</v>
      </c>
      <c r="O20" s="24">
        <v>2333.0576014923399</v>
      </c>
      <c r="P20" s="24">
        <v>2333.0576004402701</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1790.81378</v>
      </c>
      <c r="V24" s="24">
        <v>1790.81378</v>
      </c>
      <c r="W24" s="24">
        <v>1834.9893</v>
      </c>
      <c r="X24" s="24">
        <v>1834.9893</v>
      </c>
      <c r="Y24" s="24">
        <v>1834.9893</v>
      </c>
      <c r="Z24" s="24">
        <v>2690.6923999999999</v>
      </c>
      <c r="AA24" s="24">
        <v>2690.6923999999999</v>
      </c>
      <c r="AB24" s="24">
        <v>2690.6923999999999</v>
      </c>
      <c r="AC24" s="24">
        <v>2690.6923999999999</v>
      </c>
      <c r="AD24" s="24">
        <v>3082.8411025302098</v>
      </c>
      <c r="AE24" s="24">
        <v>3082.8411026266299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2981.1840470119628</v>
      </c>
      <c r="E26" s="24">
        <v>3741.8898812017528</v>
      </c>
      <c r="F26" s="24">
        <v>4502.4472150495121</v>
      </c>
      <c r="G26" s="24">
        <v>5288.4126395422318</v>
      </c>
      <c r="H26" s="24">
        <v>6105.6330995422322</v>
      </c>
      <c r="I26" s="24">
        <v>6922.8535695422333</v>
      </c>
      <c r="J26" s="24">
        <v>7560.7292695422329</v>
      </c>
      <c r="K26" s="24">
        <v>10862.697499542232</v>
      </c>
      <c r="L26" s="24">
        <v>10862.697499542232</v>
      </c>
      <c r="M26" s="24">
        <v>10862.697499542232</v>
      </c>
      <c r="N26" s="24">
        <v>10862.697499542232</v>
      </c>
      <c r="O26" s="24">
        <v>10862.697499542232</v>
      </c>
      <c r="P26" s="24">
        <v>10862.697499542232</v>
      </c>
      <c r="Q26" s="24">
        <v>10862.697499542232</v>
      </c>
      <c r="R26" s="24">
        <v>10816.197499542232</v>
      </c>
      <c r="S26" s="24">
        <v>10646.197499542232</v>
      </c>
      <c r="T26" s="24">
        <v>10526.885802323404</v>
      </c>
      <c r="U26" s="24">
        <v>10757.129802554604</v>
      </c>
      <c r="V26" s="24">
        <v>10396.629802705393</v>
      </c>
      <c r="W26" s="24">
        <v>11992.950844936695</v>
      </c>
      <c r="X26" s="24">
        <v>12371.773345639684</v>
      </c>
      <c r="Y26" s="24">
        <v>12076.79334239005</v>
      </c>
      <c r="Z26" s="24">
        <v>12076.793342496752</v>
      </c>
      <c r="AA26" s="24">
        <v>12497.935774949701</v>
      </c>
      <c r="AB26" s="24">
        <v>12271.135893005114</v>
      </c>
      <c r="AC26" s="24">
        <v>12577.590548067665</v>
      </c>
      <c r="AD26" s="24">
        <v>12877.591202852534</v>
      </c>
      <c r="AE26" s="24">
        <v>12764.401200928087</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2600.362995147701</v>
      </c>
      <c r="J27" s="24">
        <v>2795.8609046175807</v>
      </c>
      <c r="K27" s="24">
        <v>5838.7962212400416</v>
      </c>
      <c r="L27" s="24">
        <v>5838.7962212712218</v>
      </c>
      <c r="M27" s="24">
        <v>5838.7962213121718</v>
      </c>
      <c r="N27" s="24">
        <v>5838.796221525271</v>
      </c>
      <c r="O27" s="24">
        <v>5838.7962215675416</v>
      </c>
      <c r="P27" s="24">
        <v>5838.7962216083215</v>
      </c>
      <c r="Q27" s="24">
        <v>5838.796221752661</v>
      </c>
      <c r="R27" s="24">
        <v>5838.7962218702814</v>
      </c>
      <c r="S27" s="24">
        <v>6015.5213745211013</v>
      </c>
      <c r="T27" s="24">
        <v>5865.2213715039443</v>
      </c>
      <c r="U27" s="24">
        <v>5865.221371528115</v>
      </c>
      <c r="V27" s="24">
        <v>5865.2213715571643</v>
      </c>
      <c r="W27" s="24">
        <v>5865.2213716129845</v>
      </c>
      <c r="X27" s="24">
        <v>7570.3367802199355</v>
      </c>
      <c r="Y27" s="24">
        <v>7725.4942803268968</v>
      </c>
      <c r="Z27" s="24">
        <v>7725.4942803602171</v>
      </c>
      <c r="AA27" s="24">
        <v>7725.4942808810665</v>
      </c>
      <c r="AB27" s="24">
        <v>9612.8978705700647</v>
      </c>
      <c r="AC27" s="24">
        <v>9639.1248705700636</v>
      </c>
      <c r="AD27" s="24">
        <v>10087.321175570065</v>
      </c>
      <c r="AE27" s="24">
        <v>10256.492475382078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1.5262144999999999E-4</v>
      </c>
      <c r="V28" s="24">
        <v>1.5291065E-4</v>
      </c>
      <c r="W28" s="24">
        <v>3.9736309999999903E-4</v>
      </c>
      <c r="X28" s="24">
        <v>3.97064569999999E-4</v>
      </c>
      <c r="Y28" s="24">
        <v>3.9734293000000004E-4</v>
      </c>
      <c r="Z28" s="24">
        <v>4.1118017E-4</v>
      </c>
      <c r="AA28" s="24">
        <v>4.1145293E-4</v>
      </c>
      <c r="AB28" s="24">
        <v>4.1067664599999998E-4</v>
      </c>
      <c r="AC28" s="24">
        <v>4.0873945999999901E-4</v>
      </c>
      <c r="AD28" s="24">
        <v>5.3215523000000003E-4</v>
      </c>
      <c r="AE28" s="24">
        <v>4.5229743000000001E-4</v>
      </c>
    </row>
    <row r="29" spans="1:35" s="27" customFormat="1" x14ac:dyDescent="0.35">
      <c r="A29" s="28" t="s">
        <v>130</v>
      </c>
      <c r="B29" s="28" t="s">
        <v>73</v>
      </c>
      <c r="C29" s="24">
        <v>240</v>
      </c>
      <c r="D29" s="24">
        <v>240</v>
      </c>
      <c r="E29" s="24">
        <v>240</v>
      </c>
      <c r="F29" s="24">
        <v>240</v>
      </c>
      <c r="G29" s="24">
        <v>2280</v>
      </c>
      <c r="H29" s="24">
        <v>2280</v>
      </c>
      <c r="I29" s="24">
        <v>2280</v>
      </c>
      <c r="J29" s="24">
        <v>2280</v>
      </c>
      <c r="K29" s="24">
        <v>4279.9998999999998</v>
      </c>
      <c r="L29" s="24">
        <v>4279.9998999999998</v>
      </c>
      <c r="M29" s="24">
        <v>4279.9998999999998</v>
      </c>
      <c r="N29" s="24">
        <v>4279.9998999999998</v>
      </c>
      <c r="O29" s="24">
        <v>4279.9998999999998</v>
      </c>
      <c r="P29" s="24">
        <v>4279.9998999999998</v>
      </c>
      <c r="Q29" s="24">
        <v>4279.9998999999998</v>
      </c>
      <c r="R29" s="24">
        <v>4279.9998999999998</v>
      </c>
      <c r="S29" s="24">
        <v>4279.9998999999998</v>
      </c>
      <c r="T29" s="24">
        <v>4279.9998999999998</v>
      </c>
      <c r="U29" s="24">
        <v>4280.0000175835794</v>
      </c>
      <c r="V29" s="24">
        <v>4280.0000176815201</v>
      </c>
      <c r="W29" s="24">
        <v>4280.00006138764</v>
      </c>
      <c r="X29" s="24">
        <v>4280.0000616355601</v>
      </c>
      <c r="Y29" s="24">
        <v>4280.0000617304995</v>
      </c>
      <c r="Z29" s="24">
        <v>4280.0000622836296</v>
      </c>
      <c r="AA29" s="24">
        <v>4280.0000624668801</v>
      </c>
      <c r="AB29" s="24">
        <v>4280.0000627313902</v>
      </c>
      <c r="AC29" s="24">
        <v>4280.0000629671795</v>
      </c>
      <c r="AD29" s="24">
        <v>4280.0000642819396</v>
      </c>
      <c r="AE29" s="24">
        <v>4280.0000644544498</v>
      </c>
    </row>
    <row r="30" spans="1:35" s="27" customFormat="1" x14ac:dyDescent="0.35">
      <c r="A30" s="28" t="s">
        <v>130</v>
      </c>
      <c r="B30" s="28" t="s">
        <v>56</v>
      </c>
      <c r="C30" s="24">
        <v>30.446999073028561</v>
      </c>
      <c r="D30" s="24">
        <v>71.710999488830396</v>
      </c>
      <c r="E30" s="24">
        <v>130.26999664306541</v>
      </c>
      <c r="F30" s="24">
        <v>212.05199813842762</v>
      </c>
      <c r="G30" s="24">
        <v>324.24499130248932</v>
      </c>
      <c r="H30" s="24">
        <v>448.4980010986319</v>
      </c>
      <c r="I30" s="24">
        <v>597.43599700927598</v>
      </c>
      <c r="J30" s="24">
        <v>773.87902832031205</v>
      </c>
      <c r="K30" s="24">
        <v>981.44902038574105</v>
      </c>
      <c r="L30" s="24">
        <v>1142.609985351562</v>
      </c>
      <c r="M30" s="24">
        <v>1324.166015624995</v>
      </c>
      <c r="N30" s="24">
        <v>1522.276062011716</v>
      </c>
      <c r="O30" s="24">
        <v>1738.337951660151</v>
      </c>
      <c r="P30" s="24">
        <v>1943.716033935541</v>
      </c>
      <c r="Q30" s="24">
        <v>2158.800018310546</v>
      </c>
      <c r="R30" s="24">
        <v>2279.3790283203098</v>
      </c>
      <c r="S30" s="24">
        <v>2405.0519714355441</v>
      </c>
      <c r="T30" s="24">
        <v>2533.801879882807</v>
      </c>
      <c r="U30" s="24">
        <v>2666.9820861816352</v>
      </c>
      <c r="V30" s="24">
        <v>2804.597869873046</v>
      </c>
      <c r="W30" s="24">
        <v>2945.1170043945313</v>
      </c>
      <c r="X30" s="24">
        <v>3088.9769897460928</v>
      </c>
      <c r="Y30" s="24">
        <v>3237.890014648432</v>
      </c>
      <c r="Z30" s="24">
        <v>3391.4570922851508</v>
      </c>
      <c r="AA30" s="24">
        <v>3548.962036132807</v>
      </c>
      <c r="AB30" s="24">
        <v>3710.465942382812</v>
      </c>
      <c r="AC30" s="24">
        <v>3876.9600219726508</v>
      </c>
      <c r="AD30" s="24">
        <v>4046.070922851557</v>
      </c>
      <c r="AE30" s="24">
        <v>4218.4269409179678</v>
      </c>
    </row>
    <row r="31" spans="1:35" s="27" customFormat="1" x14ac:dyDescent="0.35">
      <c r="A31" s="31" t="s">
        <v>138</v>
      </c>
      <c r="B31" s="31"/>
      <c r="C31" s="32">
        <v>19239.092994689934</v>
      </c>
      <c r="D31" s="32">
        <v>19994.547042159666</v>
      </c>
      <c r="E31" s="32">
        <v>19280.252876349456</v>
      </c>
      <c r="F31" s="32">
        <v>18972.966349481212</v>
      </c>
      <c r="G31" s="32">
        <v>18001.989374466004</v>
      </c>
      <c r="H31" s="32">
        <v>18238.193149046525</v>
      </c>
      <c r="I31" s="32">
        <v>19045.660016686055</v>
      </c>
      <c r="J31" s="32">
        <v>19879.033622918094</v>
      </c>
      <c r="K31" s="32">
        <v>24612.699437105483</v>
      </c>
      <c r="L31" s="32">
        <v>24612.699438215714</v>
      </c>
      <c r="M31" s="32">
        <v>24612.699437192961</v>
      </c>
      <c r="N31" s="32">
        <v>23682.551321328272</v>
      </c>
      <c r="O31" s="32">
        <v>23682.551322602114</v>
      </c>
      <c r="P31" s="32">
        <v>23682.551321590825</v>
      </c>
      <c r="Q31" s="32">
        <v>22649.493721294893</v>
      </c>
      <c r="R31" s="32">
        <v>22602.993721412513</v>
      </c>
      <c r="S31" s="32">
        <v>22609.718874063332</v>
      </c>
      <c r="T31" s="32">
        <v>22340.107173827349</v>
      </c>
      <c r="U31" s="32">
        <v>22973.164954082717</v>
      </c>
      <c r="V31" s="32">
        <v>22612.664954262556</v>
      </c>
      <c r="W31" s="32">
        <v>24253.161516549681</v>
      </c>
      <c r="X31" s="32">
        <v>24987.099425859618</v>
      </c>
      <c r="Y31" s="32">
        <v>24407.276922716948</v>
      </c>
      <c r="Z31" s="32">
        <v>25077.980022856969</v>
      </c>
      <c r="AA31" s="32">
        <v>25499.122455830766</v>
      </c>
      <c r="AB31" s="32">
        <v>27159.726163575178</v>
      </c>
      <c r="AC31" s="32">
        <v>27492.40781863773</v>
      </c>
      <c r="AD31" s="32">
        <v>28632.753480952812</v>
      </c>
      <c r="AE31" s="32">
        <v>28688.734778936796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6440.8708575574901</v>
      </c>
      <c r="G34" s="24">
        <v>6440.8694044343656</v>
      </c>
      <c r="H34" s="24">
        <v>6390.591114434169</v>
      </c>
      <c r="I34" s="24">
        <v>6390.5911144339652</v>
      </c>
      <c r="J34" s="24">
        <v>5690.5911144337697</v>
      </c>
      <c r="K34" s="24">
        <v>5690.5911144335496</v>
      </c>
      <c r="L34" s="24">
        <v>5690.5911144333395</v>
      </c>
      <c r="M34" s="24">
        <v>5690.5911144331294</v>
      </c>
      <c r="N34" s="24">
        <v>5690.5911144329029</v>
      </c>
      <c r="O34" s="24">
        <v>5690.5911144326046</v>
      </c>
      <c r="P34" s="24">
        <v>5690.5911144315596</v>
      </c>
      <c r="Q34" s="24">
        <v>5690.5910099999992</v>
      </c>
      <c r="R34" s="24">
        <v>5045.9998799999994</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1740.903029999999</v>
      </c>
      <c r="V38" s="24">
        <v>1740.903029999999</v>
      </c>
      <c r="W38" s="24">
        <v>1740.903029999999</v>
      </c>
      <c r="X38" s="24">
        <v>1794.4252300000001</v>
      </c>
      <c r="Y38" s="24">
        <v>1794.4252300000001</v>
      </c>
      <c r="Z38" s="24">
        <v>1662.4252300000001</v>
      </c>
      <c r="AA38" s="24">
        <v>2117.1458000000002</v>
      </c>
      <c r="AB38" s="24">
        <v>2985.1156999999998</v>
      </c>
      <c r="AC38" s="24">
        <v>2985.1156999999998</v>
      </c>
      <c r="AD38" s="24">
        <v>3165.3049999999998</v>
      </c>
      <c r="AE38" s="24">
        <v>2646.3049999999998</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1444.9310207824692</v>
      </c>
      <c r="G40" s="24">
        <v>1621.4822607824694</v>
      </c>
      <c r="H40" s="24">
        <v>1663.4245207824692</v>
      </c>
      <c r="I40" s="24">
        <v>2253.5307807824693</v>
      </c>
      <c r="J40" s="24">
        <v>2842.4640142747794</v>
      </c>
      <c r="K40" s="24">
        <v>3491.0014984012296</v>
      </c>
      <c r="L40" s="24">
        <v>3491.0014984747099</v>
      </c>
      <c r="M40" s="24">
        <v>3491.0014985797698</v>
      </c>
      <c r="N40" s="24">
        <v>3491.0014987165396</v>
      </c>
      <c r="O40" s="24">
        <v>3499.2581948014695</v>
      </c>
      <c r="P40" s="24">
        <v>3769.0908108204699</v>
      </c>
      <c r="Q40" s="24">
        <v>3769.0908109064699</v>
      </c>
      <c r="R40" s="24">
        <v>4621.3309340083597</v>
      </c>
      <c r="S40" s="24">
        <v>6915.7043075467</v>
      </c>
      <c r="T40" s="24">
        <v>6915.7043076455602</v>
      </c>
      <c r="U40" s="24">
        <v>6915.7043076742257</v>
      </c>
      <c r="V40" s="24">
        <v>6915.7043077156304</v>
      </c>
      <c r="W40" s="24">
        <v>7441.1137678285704</v>
      </c>
      <c r="X40" s="24">
        <v>8878.4780142238687</v>
      </c>
      <c r="Y40" s="24">
        <v>8697.9600089407559</v>
      </c>
      <c r="Z40" s="24">
        <v>8484.1584943644084</v>
      </c>
      <c r="AA40" s="24">
        <v>8917.0785442855977</v>
      </c>
      <c r="AB40" s="24">
        <v>9684.9035451836626</v>
      </c>
      <c r="AC40" s="24">
        <v>9684.9035452689568</v>
      </c>
      <c r="AD40" s="24">
        <v>9684.9035453074921</v>
      </c>
      <c r="AE40" s="24">
        <v>11368.761555012139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2692.1142258373807</v>
      </c>
      <c r="T41" s="24">
        <v>2692.1142258725208</v>
      </c>
      <c r="U41" s="24">
        <v>2692.1142259108906</v>
      </c>
      <c r="V41" s="24">
        <v>2692.1145432503208</v>
      </c>
      <c r="W41" s="24">
        <v>2892.1139919318807</v>
      </c>
      <c r="X41" s="24">
        <v>4809.1678588921459</v>
      </c>
      <c r="Y41" s="24">
        <v>4642.167859076606</v>
      </c>
      <c r="Z41" s="24">
        <v>4441.0678609565657</v>
      </c>
      <c r="AA41" s="24">
        <v>4376.8598615286592</v>
      </c>
      <c r="AB41" s="24">
        <v>6278.8683095260385</v>
      </c>
      <c r="AC41" s="24">
        <v>6168.4683081212897</v>
      </c>
      <c r="AD41" s="24">
        <v>5637.5683067111331</v>
      </c>
      <c r="AE41" s="24">
        <v>5188.3413180240577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20.000536057800002</v>
      </c>
      <c r="T42" s="24">
        <v>20.000536242100001</v>
      </c>
      <c r="U42" s="24">
        <v>20.0005365576</v>
      </c>
      <c r="V42" s="24">
        <v>5.3704230000000005E-4</v>
      </c>
      <c r="W42" s="24">
        <v>1.8741926E-3</v>
      </c>
      <c r="X42" s="24">
        <v>1.8863453999999999E-3</v>
      </c>
      <c r="Y42" s="24">
        <v>1.8864445000000001E-3</v>
      </c>
      <c r="Z42" s="24">
        <v>44.033783</v>
      </c>
      <c r="AA42" s="24">
        <v>44.033783</v>
      </c>
      <c r="AB42" s="24">
        <v>225.15595999999999</v>
      </c>
      <c r="AC42" s="24">
        <v>225.15595999999999</v>
      </c>
      <c r="AD42" s="24">
        <v>225.15595999999999</v>
      </c>
      <c r="AE42" s="24">
        <v>225.15593999999999</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570.00012061305495</v>
      </c>
      <c r="P43" s="24">
        <v>570.00012074813003</v>
      </c>
      <c r="Q43" s="24">
        <v>570.00012122261001</v>
      </c>
      <c r="R43" s="24">
        <v>570.00012162247003</v>
      </c>
      <c r="S43" s="24">
        <v>1510.9895999999999</v>
      </c>
      <c r="T43" s="24">
        <v>1510.9895999999999</v>
      </c>
      <c r="U43" s="24">
        <v>1510.9895999999999</v>
      </c>
      <c r="V43" s="24">
        <v>1510.9895999999999</v>
      </c>
      <c r="W43" s="24">
        <v>1631.6715999999999</v>
      </c>
      <c r="X43" s="24">
        <v>2490.6693999999998</v>
      </c>
      <c r="Y43" s="24">
        <v>2490.6693999999998</v>
      </c>
      <c r="Z43" s="24">
        <v>2490.6693999999998</v>
      </c>
      <c r="AA43" s="24">
        <v>2490.6693999999998</v>
      </c>
      <c r="AB43" s="24">
        <v>3670</v>
      </c>
      <c r="AC43" s="24">
        <v>3670</v>
      </c>
      <c r="AD43" s="24">
        <v>3670</v>
      </c>
      <c r="AE43" s="24">
        <v>3670</v>
      </c>
    </row>
    <row r="44" spans="1:31" s="27" customFormat="1" x14ac:dyDescent="0.35">
      <c r="A44" s="28" t="s">
        <v>131</v>
      </c>
      <c r="B44" s="28" t="s">
        <v>56</v>
      </c>
      <c r="C44" s="24">
        <v>17.09200024604791</v>
      </c>
      <c r="D44" s="24">
        <v>49.567000389099064</v>
      </c>
      <c r="E44" s="24">
        <v>96.139000892639004</v>
      </c>
      <c r="F44" s="24">
        <v>162.61599349975521</v>
      </c>
      <c r="G44" s="24">
        <v>256.3500022888179</v>
      </c>
      <c r="H44" s="24">
        <v>359.9129867553707</v>
      </c>
      <c r="I44" s="24">
        <v>485.03900909423749</v>
      </c>
      <c r="J44" s="24">
        <v>636.84997558593727</v>
      </c>
      <c r="K44" s="24">
        <v>815.00202178954999</v>
      </c>
      <c r="L44" s="24">
        <v>952.3109893798819</v>
      </c>
      <c r="M44" s="24">
        <v>1107.867980957031</v>
      </c>
      <c r="N44" s="24">
        <v>1278.661972045893</v>
      </c>
      <c r="O44" s="24">
        <v>1465.361022949216</v>
      </c>
      <c r="P44" s="24">
        <v>1636.0760040283151</v>
      </c>
      <c r="Q44" s="24">
        <v>1814.3260192871089</v>
      </c>
      <c r="R44" s="24">
        <v>1909.67797851562</v>
      </c>
      <c r="S44" s="24">
        <v>2008.6499633789031</v>
      </c>
      <c r="T44" s="24">
        <v>2110.6380310058512</v>
      </c>
      <c r="U44" s="24">
        <v>2215.4889526367128</v>
      </c>
      <c r="V44" s="24">
        <v>2324.4519653320258</v>
      </c>
      <c r="W44" s="24">
        <v>2436.3619995117128</v>
      </c>
      <c r="X44" s="24">
        <v>2550.2279357910102</v>
      </c>
      <c r="Y44" s="24">
        <v>2667.8850402832031</v>
      </c>
      <c r="Z44" s="24">
        <v>2790.0220031738281</v>
      </c>
      <c r="AA44" s="24">
        <v>2914.513885498046</v>
      </c>
      <c r="AB44" s="24">
        <v>3043.4850158691402</v>
      </c>
      <c r="AC44" s="24">
        <v>3176.6869506835928</v>
      </c>
      <c r="AD44" s="24">
        <v>3311.31298828125</v>
      </c>
      <c r="AE44" s="24">
        <v>3449.84204101562</v>
      </c>
    </row>
    <row r="45" spans="1:31" s="27" customFormat="1" x14ac:dyDescent="0.35">
      <c r="A45" s="31" t="s">
        <v>138</v>
      </c>
      <c r="B45" s="31"/>
      <c r="C45" s="32">
        <v>14479.543014526362</v>
      </c>
      <c r="D45" s="32">
        <v>15789.528015136713</v>
      </c>
      <c r="E45" s="32">
        <v>15789.528015136713</v>
      </c>
      <c r="F45" s="32">
        <v>14372.721872694203</v>
      </c>
      <c r="G45" s="32">
        <v>14549.271659571079</v>
      </c>
      <c r="H45" s="32">
        <v>14540.935629570882</v>
      </c>
      <c r="I45" s="32">
        <v>15131.041889570679</v>
      </c>
      <c r="J45" s="32">
        <v>15019.975123062794</v>
      </c>
      <c r="K45" s="32">
        <v>15668.512607189023</v>
      </c>
      <c r="L45" s="32">
        <v>15668.512607262293</v>
      </c>
      <c r="M45" s="32">
        <v>15668.512607367144</v>
      </c>
      <c r="N45" s="32">
        <v>15668.512607503686</v>
      </c>
      <c r="O45" s="32">
        <v>15384.769303588317</v>
      </c>
      <c r="P45" s="32">
        <v>15537.601919606273</v>
      </c>
      <c r="Q45" s="32">
        <v>15537.601815260712</v>
      </c>
      <c r="R45" s="32">
        <v>15239.250808362603</v>
      </c>
      <c r="S45" s="32">
        <v>16282.718527280565</v>
      </c>
      <c r="T45" s="32">
        <v>16282.718527414565</v>
      </c>
      <c r="U45" s="32">
        <v>16379.221563585115</v>
      </c>
      <c r="V45" s="32">
        <v>16379.22188096595</v>
      </c>
      <c r="W45" s="32">
        <v>17104.630789760449</v>
      </c>
      <c r="X45" s="32">
        <v>19702.571103116014</v>
      </c>
      <c r="Y45" s="32">
        <v>18990.053098017361</v>
      </c>
      <c r="Z45" s="32">
        <v>18078.151585320975</v>
      </c>
      <c r="AA45" s="32">
        <v>17892.084205814259</v>
      </c>
      <c r="AB45" s="32">
        <v>20820.887554709701</v>
      </c>
      <c r="AC45" s="32">
        <v>20710.487553390245</v>
      </c>
      <c r="AD45" s="32">
        <v>20359.776852018626</v>
      </c>
      <c r="AE45" s="32">
        <v>21075.407873036198</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3701.4643308527297</v>
      </c>
      <c r="G49" s="24">
        <v>3664.1281636766503</v>
      </c>
      <c r="H49" s="24">
        <v>3465.4293559792786</v>
      </c>
      <c r="I49" s="24">
        <v>3465.4293559669986</v>
      </c>
      <c r="J49" s="24">
        <v>3465.4293555968188</v>
      </c>
      <c r="K49" s="24">
        <v>3465.4269556594991</v>
      </c>
      <c r="L49" s="24">
        <v>3340.0004420169998</v>
      </c>
      <c r="M49" s="24">
        <v>3340.0003006453599</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1196.0005421349999</v>
      </c>
      <c r="AA52" s="24">
        <v>1196.00054215983</v>
      </c>
      <c r="AB52" s="24">
        <v>1196.0005422352001</v>
      </c>
      <c r="AC52" s="24">
        <v>612.00054233753997</v>
      </c>
      <c r="AD52" s="24">
        <v>1206.85015154693</v>
      </c>
      <c r="AE52" s="24">
        <v>1206.8502120154701</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4518.6319640600541</v>
      </c>
      <c r="O54" s="24">
        <v>4969.699974060055</v>
      </c>
      <c r="P54" s="24">
        <v>4969.7008014730145</v>
      </c>
      <c r="Q54" s="24">
        <v>4985.0035250600549</v>
      </c>
      <c r="R54" s="24">
        <v>5569.7001073747142</v>
      </c>
      <c r="S54" s="24">
        <v>7833.3723718350275</v>
      </c>
      <c r="T54" s="24">
        <v>7413.3728763326426</v>
      </c>
      <c r="U54" s="24">
        <v>7221.4078138562527</v>
      </c>
      <c r="V54" s="24">
        <v>6933.1079964761902</v>
      </c>
      <c r="W54" s="24">
        <v>7202.1883200606389</v>
      </c>
      <c r="X54" s="24">
        <v>7782.5226073382892</v>
      </c>
      <c r="Y54" s="24">
        <v>8341.9506044811715</v>
      </c>
      <c r="Z54" s="24">
        <v>8029.9506045427715</v>
      </c>
      <c r="AA54" s="24">
        <v>7238.0065863204418</v>
      </c>
      <c r="AB54" s="24">
        <v>8923.9064764660907</v>
      </c>
      <c r="AC54" s="24">
        <v>9780.4901581678205</v>
      </c>
      <c r="AD54" s="24">
        <v>10154.998178027341</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1098.9731474076559</v>
      </c>
      <c r="Y55" s="24">
        <v>1098.9731527574158</v>
      </c>
      <c r="Z55" s="24">
        <v>991.45315616620996</v>
      </c>
      <c r="AA55" s="24">
        <v>960.35039713650087</v>
      </c>
      <c r="AB55" s="24">
        <v>960.35159006927086</v>
      </c>
      <c r="AC55" s="24">
        <v>1373.964211693411</v>
      </c>
      <c r="AD55" s="24">
        <v>3188.4501130325521</v>
      </c>
      <c r="AE55" s="24">
        <v>2791.0002398557199</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320.00011594172997</v>
      </c>
      <c r="T56" s="24">
        <v>320.00011632620601</v>
      </c>
      <c r="U56" s="24">
        <v>320.00015140123003</v>
      </c>
      <c r="V56" s="24">
        <v>320.00015189023998</v>
      </c>
      <c r="W56" s="24">
        <v>300.00039002540001</v>
      </c>
      <c r="X56" s="24">
        <v>3.8997685999999997E-4</v>
      </c>
      <c r="Y56" s="24">
        <v>3.9012550000000002E-4</v>
      </c>
      <c r="Z56" s="24">
        <v>3.9112376E-4</v>
      </c>
      <c r="AA56" s="24">
        <v>3.9110157999999902E-4</v>
      </c>
      <c r="AB56" s="24">
        <v>3.9044462000000001E-4</v>
      </c>
      <c r="AC56" s="24">
        <v>3.8997979999999999E-4</v>
      </c>
      <c r="AD56" s="24">
        <v>5.3740264000000002E-4</v>
      </c>
      <c r="AE56" s="24">
        <v>5.2677520000000001E-4</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2.8122059999999998E-4</v>
      </c>
      <c r="T57" s="24">
        <v>2.8156687000000001E-4</v>
      </c>
      <c r="U57" s="24">
        <v>4.4387567000000002E-4</v>
      </c>
      <c r="V57" s="24">
        <v>4.439728E-4</v>
      </c>
      <c r="W57" s="24">
        <v>94.627845999999906</v>
      </c>
      <c r="X57" s="24">
        <v>94.627845999999906</v>
      </c>
      <c r="Y57" s="24">
        <v>94.627845999999906</v>
      </c>
      <c r="Z57" s="24">
        <v>94.627849999999995</v>
      </c>
      <c r="AA57" s="24">
        <v>94.627849999999995</v>
      </c>
      <c r="AB57" s="24">
        <v>94.627849999999995</v>
      </c>
      <c r="AC57" s="24">
        <v>94.627849999999995</v>
      </c>
      <c r="AD57" s="24">
        <v>771.27319999999997</v>
      </c>
      <c r="AE57" s="24">
        <v>771.27319999999997</v>
      </c>
    </row>
    <row r="58" spans="1:31" s="27" customFormat="1" x14ac:dyDescent="0.35">
      <c r="A58" s="28" t="s">
        <v>132</v>
      </c>
      <c r="B58" s="28" t="s">
        <v>56</v>
      </c>
      <c r="C58" s="24">
        <v>19.398999691009472</v>
      </c>
      <c r="D58" s="24">
        <v>55.107998847961298</v>
      </c>
      <c r="E58" s="24">
        <v>137.0940017700193</v>
      </c>
      <c r="F58" s="24">
        <v>247.13699722289971</v>
      </c>
      <c r="G58" s="24">
        <v>385.64799118041964</v>
      </c>
      <c r="H58" s="24">
        <v>555.84000396728516</v>
      </c>
      <c r="I58" s="24">
        <v>760.00401306152207</v>
      </c>
      <c r="J58" s="24">
        <v>973.49600219726506</v>
      </c>
      <c r="K58" s="24">
        <v>1197.185974121091</v>
      </c>
      <c r="L58" s="24">
        <v>1363.0530090331999</v>
      </c>
      <c r="M58" s="24">
        <v>1550.2229614257731</v>
      </c>
      <c r="N58" s="24">
        <v>1756.0929870605439</v>
      </c>
      <c r="O58" s="24">
        <v>1978.3990173339839</v>
      </c>
      <c r="P58" s="24">
        <v>2185.6470336913981</v>
      </c>
      <c r="Q58" s="24">
        <v>2401.2230529785102</v>
      </c>
      <c r="R58" s="24">
        <v>2521.42504882812</v>
      </c>
      <c r="S58" s="24">
        <v>2644.5459899902289</v>
      </c>
      <c r="T58" s="24">
        <v>2771.0769958496089</v>
      </c>
      <c r="U58" s="24">
        <v>2900.6179809570313</v>
      </c>
      <c r="V58" s="24">
        <v>3034.5971069335928</v>
      </c>
      <c r="W58" s="24">
        <v>3171.903930664062</v>
      </c>
      <c r="X58" s="24">
        <v>3312.692138671875</v>
      </c>
      <c r="Y58" s="24">
        <v>3457.7070922851508</v>
      </c>
      <c r="Z58" s="24">
        <v>3607.5651245117178</v>
      </c>
      <c r="AA58" s="24">
        <v>3760.1849975585928</v>
      </c>
      <c r="AB58" s="24">
        <v>3917.7499389648378</v>
      </c>
      <c r="AC58" s="24">
        <v>4079.9078979492178</v>
      </c>
      <c r="AD58" s="24">
        <v>4243.9979858398428</v>
      </c>
      <c r="AE58" s="24">
        <v>4412.455932617182</v>
      </c>
    </row>
    <row r="59" spans="1:31" s="27" customFormat="1" x14ac:dyDescent="0.35">
      <c r="A59" s="31" t="s">
        <v>138</v>
      </c>
      <c r="B59" s="31"/>
      <c r="C59" s="32">
        <v>13942.412975311276</v>
      </c>
      <c r="D59" s="32">
        <v>14830.172969818112</v>
      </c>
      <c r="E59" s="32">
        <v>14830.172969818112</v>
      </c>
      <c r="F59" s="32">
        <v>13741.637300670842</v>
      </c>
      <c r="G59" s="32">
        <v>13704.301133494762</v>
      </c>
      <c r="H59" s="32">
        <v>13505.60232579739</v>
      </c>
      <c r="I59" s="32">
        <v>13505.60232578511</v>
      </c>
      <c r="J59" s="32">
        <v>13505.60232541493</v>
      </c>
      <c r="K59" s="32">
        <v>13505.599925477611</v>
      </c>
      <c r="L59" s="32">
        <v>13380.173411835112</v>
      </c>
      <c r="M59" s="32">
        <v>13380.173270463471</v>
      </c>
      <c r="N59" s="32">
        <v>13576.604959818111</v>
      </c>
      <c r="O59" s="32">
        <v>13857.672969818112</v>
      </c>
      <c r="P59" s="32">
        <v>13857.673797231071</v>
      </c>
      <c r="Q59" s="32">
        <v>13872.976520818112</v>
      </c>
      <c r="R59" s="32">
        <v>14457.673103132771</v>
      </c>
      <c r="S59" s="32">
        <v>16721.345367593083</v>
      </c>
      <c r="T59" s="32">
        <v>16301.3458720907</v>
      </c>
      <c r="U59" s="32">
        <v>15169.380809614309</v>
      </c>
      <c r="V59" s="32">
        <v>14881.080992234247</v>
      </c>
      <c r="W59" s="32">
        <v>15150.161315818696</v>
      </c>
      <c r="X59" s="32">
        <v>15636.495754745945</v>
      </c>
      <c r="Y59" s="32">
        <v>16195.923757238586</v>
      </c>
      <c r="Z59" s="32">
        <v>15776.404302843981</v>
      </c>
      <c r="AA59" s="32">
        <v>14953.357525616773</v>
      </c>
      <c r="AB59" s="32">
        <v>16639.25860877056</v>
      </c>
      <c r="AC59" s="32">
        <v>16210.454912198773</v>
      </c>
      <c r="AD59" s="32">
        <v>16769.298442606821</v>
      </c>
      <c r="AE59" s="32">
        <v>16440.95045034531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705.30014725851288</v>
      </c>
      <c r="V66" s="24">
        <v>705.3001472818828</v>
      </c>
      <c r="W66" s="24">
        <v>1083.7001754223629</v>
      </c>
      <c r="X66" s="24">
        <v>1083.7001754223629</v>
      </c>
      <c r="Y66" s="24">
        <v>1083.7001754223629</v>
      </c>
      <c r="Z66" s="24">
        <v>1100.7602954223628</v>
      </c>
      <c r="AA66" s="24">
        <v>1100.7602954223628</v>
      </c>
      <c r="AB66" s="24">
        <v>1100.7602954223628</v>
      </c>
      <c r="AC66" s="24">
        <v>1100.7602954223628</v>
      </c>
      <c r="AD66" s="24">
        <v>1100.7602954223628</v>
      </c>
      <c r="AE66" s="24">
        <v>1100.7602954223628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2660.8584067133306</v>
      </c>
      <c r="O68" s="24">
        <v>2562.1585262733183</v>
      </c>
      <c r="P68" s="24">
        <v>2562.1585263536181</v>
      </c>
      <c r="Q68" s="24">
        <v>2848.3602340272091</v>
      </c>
      <c r="R68" s="24">
        <v>2899.8530803327221</v>
      </c>
      <c r="S68" s="24">
        <v>3771.833911240512</v>
      </c>
      <c r="T68" s="24">
        <v>4018.8999023611423</v>
      </c>
      <c r="U68" s="24">
        <v>3922.8596028541529</v>
      </c>
      <c r="V68" s="24">
        <v>3883.8596030918825</v>
      </c>
      <c r="W68" s="24">
        <v>3883.8599388821781</v>
      </c>
      <c r="X68" s="24">
        <v>3883.859959920183</v>
      </c>
      <c r="Y68" s="24">
        <v>3670.0003062113119</v>
      </c>
      <c r="Z68" s="24">
        <v>3709.8416246118622</v>
      </c>
      <c r="AA68" s="24">
        <v>3666.4120611320059</v>
      </c>
      <c r="AB68" s="24">
        <v>3778.5599421488459</v>
      </c>
      <c r="AC68" s="24">
        <v>3778.5600466825167</v>
      </c>
      <c r="AD68" s="24">
        <v>4271.3367228701964</v>
      </c>
      <c r="AE68" s="24">
        <v>4271.3367241529277</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432.20012226206205</v>
      </c>
      <c r="Y69" s="24">
        <v>497.19967694824209</v>
      </c>
      <c r="Z69" s="24">
        <v>387.19967694824209</v>
      </c>
      <c r="AA69" s="24">
        <v>387.19967694824209</v>
      </c>
      <c r="AB69" s="24">
        <v>387.19967694824209</v>
      </c>
      <c r="AC69" s="24">
        <v>387.19967694824209</v>
      </c>
      <c r="AD69" s="24">
        <v>387.19967694824209</v>
      </c>
      <c r="AE69" s="24">
        <v>588.71256694824206</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150.00016469488</v>
      </c>
      <c r="T70" s="24">
        <v>150.00016517489999</v>
      </c>
      <c r="U70" s="24">
        <v>150.00019184620999</v>
      </c>
      <c r="V70" s="24">
        <v>150.00019256158001</v>
      </c>
      <c r="W70" s="24">
        <v>150.00438623459999</v>
      </c>
      <c r="X70" s="24">
        <v>150.00438648459999</v>
      </c>
      <c r="Y70" s="24">
        <v>150.00438680900001</v>
      </c>
      <c r="Z70" s="24">
        <v>211.293983</v>
      </c>
      <c r="AA70" s="24">
        <v>211.29398700000002</v>
      </c>
      <c r="AB70" s="24">
        <v>211.293983</v>
      </c>
      <c r="AC70" s="24">
        <v>211.293983</v>
      </c>
      <c r="AD70" s="24">
        <v>211.293983</v>
      </c>
      <c r="AE70" s="24">
        <v>211.293972</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1.17008989999999E-4</v>
      </c>
      <c r="AA71" s="24">
        <v>1.171288E-4</v>
      </c>
      <c r="AB71" s="24">
        <v>1.17227806E-4</v>
      </c>
      <c r="AC71" s="24">
        <v>1.1737915E-4</v>
      </c>
      <c r="AD71" s="24">
        <v>1.17699296E-4</v>
      </c>
      <c r="AE71" s="24">
        <v>1.178073E-4</v>
      </c>
    </row>
    <row r="72" spans="1:31" s="27" customFormat="1" x14ac:dyDescent="0.35">
      <c r="A72" s="28" t="s">
        <v>133</v>
      </c>
      <c r="B72" s="28" t="s">
        <v>56</v>
      </c>
      <c r="C72" s="24">
        <v>17.419000387191712</v>
      </c>
      <c r="D72" s="24">
        <v>32.816999435424762</v>
      </c>
      <c r="E72" s="24">
        <v>53.826001167297335</v>
      </c>
      <c r="F72" s="24">
        <v>82.3840007781981</v>
      </c>
      <c r="G72" s="24">
        <v>116.5940017700195</v>
      </c>
      <c r="H72" s="24">
        <v>153.4260044097895</v>
      </c>
      <c r="I72" s="24">
        <v>196.66500091552678</v>
      </c>
      <c r="J72" s="24">
        <v>246.47499847412018</v>
      </c>
      <c r="K72" s="24">
        <v>303.10400009155182</v>
      </c>
      <c r="L72" s="24">
        <v>342.11301422119072</v>
      </c>
      <c r="M72" s="24">
        <v>385.78898620605412</v>
      </c>
      <c r="N72" s="24">
        <v>433.60098266601506</v>
      </c>
      <c r="O72" s="24">
        <v>485.45100402831986</v>
      </c>
      <c r="P72" s="24">
        <v>533.21300506591774</v>
      </c>
      <c r="Q72" s="24">
        <v>582.889991760253</v>
      </c>
      <c r="R72" s="24">
        <v>611.32199096679597</v>
      </c>
      <c r="S72" s="24">
        <v>640.78701782226392</v>
      </c>
      <c r="T72" s="24">
        <v>670.97299194335903</v>
      </c>
      <c r="U72" s="24">
        <v>702.26998901367097</v>
      </c>
      <c r="V72" s="24">
        <v>734.35398864746003</v>
      </c>
      <c r="W72" s="24">
        <v>767.24697875976506</v>
      </c>
      <c r="X72" s="24">
        <v>800.74899291992097</v>
      </c>
      <c r="Y72" s="24">
        <v>835.27702331542798</v>
      </c>
      <c r="Z72" s="24">
        <v>870.59199523925702</v>
      </c>
      <c r="AA72" s="24">
        <v>906.98698425292901</v>
      </c>
      <c r="AB72" s="24">
        <v>944.19396972656205</v>
      </c>
      <c r="AC72" s="24">
        <v>982.67398071288892</v>
      </c>
      <c r="AD72" s="24">
        <v>1021.6809844970701</v>
      </c>
      <c r="AE72" s="24">
        <v>1061.6970367431632</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5207.3583990839361</v>
      </c>
      <c r="O73" s="32">
        <v>5108.6585186439233</v>
      </c>
      <c r="P73" s="32">
        <v>5108.6585187242235</v>
      </c>
      <c r="Q73" s="32">
        <v>4514.8602263978137</v>
      </c>
      <c r="R73" s="32">
        <v>4566.3530727033267</v>
      </c>
      <c r="S73" s="32">
        <v>4909.3339036111174</v>
      </c>
      <c r="T73" s="32">
        <v>5156.3998947317468</v>
      </c>
      <c r="U73" s="32">
        <v>5060.3597470609075</v>
      </c>
      <c r="V73" s="32">
        <v>5021.359747322007</v>
      </c>
      <c r="W73" s="32">
        <v>5399.7601112527827</v>
      </c>
      <c r="X73" s="32">
        <v>5399.7602576046083</v>
      </c>
      <c r="Y73" s="32">
        <v>5250.9001585819169</v>
      </c>
      <c r="Z73" s="32">
        <v>5197.8015969824673</v>
      </c>
      <c r="AA73" s="32">
        <v>5154.372033502611</v>
      </c>
      <c r="AB73" s="32">
        <v>5266.519914519451</v>
      </c>
      <c r="AC73" s="32">
        <v>5266.5200190531214</v>
      </c>
      <c r="AD73" s="32">
        <v>5759.2966952408015</v>
      </c>
      <c r="AE73" s="32">
        <v>5960.8095865235327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709.40563237060496</v>
      </c>
      <c r="F82" s="24">
        <v>851.06167237060401</v>
      </c>
      <c r="G82" s="24">
        <v>992.45388992545509</v>
      </c>
      <c r="H82" s="24">
        <v>1129.6092917804451</v>
      </c>
      <c r="I82" s="24">
        <v>1266.7649524406852</v>
      </c>
      <c r="J82" s="24">
        <v>1403.920372738995</v>
      </c>
      <c r="K82" s="24">
        <v>1541.0757934451551</v>
      </c>
      <c r="L82" s="24">
        <v>1682.4034242567352</v>
      </c>
      <c r="M82" s="24">
        <v>1824.2071823706049</v>
      </c>
      <c r="N82" s="24">
        <v>1966.774862370605</v>
      </c>
      <c r="O82" s="24">
        <v>2109.3429023706049</v>
      </c>
      <c r="P82" s="24">
        <v>2251.9105923706052</v>
      </c>
      <c r="Q82" s="24">
        <v>2394.4783323706042</v>
      </c>
      <c r="R82" s="24">
        <v>2537.0462923706054</v>
      </c>
      <c r="S82" s="24">
        <v>2679.6140355571451</v>
      </c>
      <c r="T82" s="24">
        <v>2822.3424629706051</v>
      </c>
      <c r="U82" s="24">
        <v>2970.0781631375394</v>
      </c>
      <c r="V82" s="24">
        <v>3117.8134948092852</v>
      </c>
      <c r="W82" s="24">
        <v>3117.8134948296051</v>
      </c>
      <c r="X82" s="24">
        <v>3117.813494853925</v>
      </c>
      <c r="Y82" s="24">
        <v>3117.8134948727052</v>
      </c>
      <c r="Z82" s="24">
        <v>2969.4135009948609</v>
      </c>
      <c r="AA82" s="24">
        <v>2969.4135010224809</v>
      </c>
      <c r="AB82" s="24">
        <v>2969.4135010576106</v>
      </c>
      <c r="AC82" s="24">
        <v>2969.4135011012008</v>
      </c>
      <c r="AD82" s="24">
        <v>2969.4135011484409</v>
      </c>
      <c r="AE82" s="24">
        <v>2969.4135011929507</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1.05134364E-4</v>
      </c>
      <c r="AD84" s="24">
        <v>1.2085491499999999E-4</v>
      </c>
      <c r="AE84" s="24">
        <v>1.21059539999999E-4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2.1740000396966863</v>
      </c>
      <c r="D86" s="24">
        <v>3.2749999761581319</v>
      </c>
      <c r="E86" s="24">
        <v>4.7509998083114606</v>
      </c>
      <c r="F86" s="24">
        <v>6.691999852657311</v>
      </c>
      <c r="G86" s="24">
        <v>9.221999704837792</v>
      </c>
      <c r="H86" s="24">
        <v>12.637000381946548</v>
      </c>
      <c r="I86" s="24">
        <v>17.057999610900829</v>
      </c>
      <c r="J86" s="24">
        <v>22.751000881195029</v>
      </c>
      <c r="K86" s="24">
        <v>29.514999151229851</v>
      </c>
      <c r="L86" s="24">
        <v>35.278000831603983</v>
      </c>
      <c r="M86" s="24">
        <v>41.516000509261993</v>
      </c>
      <c r="N86" s="24">
        <v>48.286999940872185</v>
      </c>
      <c r="O86" s="24">
        <v>55.645000934600759</v>
      </c>
      <c r="P86" s="24">
        <v>63.485001564025787</v>
      </c>
      <c r="Q86" s="24">
        <v>71.629003524780217</v>
      </c>
      <c r="R86" s="24">
        <v>76.46900177001946</v>
      </c>
      <c r="S86" s="24">
        <v>81.473001956939669</v>
      </c>
      <c r="T86" s="24">
        <v>86.616000652313147</v>
      </c>
      <c r="U86" s="24">
        <v>91.923000335693359</v>
      </c>
      <c r="V86" s="24">
        <v>97.40099811553948</v>
      </c>
      <c r="W86" s="24">
        <v>103.00500202178952</v>
      </c>
      <c r="X86" s="24">
        <v>108.75299644470215</v>
      </c>
      <c r="Y86" s="24">
        <v>114.6870031356804</v>
      </c>
      <c r="Z86" s="24">
        <v>120.7930030822745</v>
      </c>
      <c r="AA86" s="24">
        <v>127.05599975585901</v>
      </c>
      <c r="AB86" s="24">
        <v>133.484001159667</v>
      </c>
      <c r="AC86" s="24">
        <v>140.06100368499659</v>
      </c>
      <c r="AD86" s="24">
        <v>146.76200008392291</v>
      </c>
      <c r="AE86" s="24">
        <v>153.60300350189169</v>
      </c>
      <c r="AF86" s="12"/>
      <c r="AG86" s="12"/>
      <c r="AH86" s="12"/>
      <c r="AI86" s="12"/>
    </row>
    <row r="87" spans="1:35" s="27" customFormat="1" x14ac:dyDescent="0.35">
      <c r="A87" s="31" t="s">
        <v>138</v>
      </c>
      <c r="B87" s="31"/>
      <c r="C87" s="32">
        <v>3362.6499862670889</v>
      </c>
      <c r="D87" s="32">
        <v>3362.6499862670889</v>
      </c>
      <c r="E87" s="32">
        <v>3504.3056262670889</v>
      </c>
      <c r="F87" s="32">
        <v>3645.9616662670878</v>
      </c>
      <c r="G87" s="32">
        <v>3787.3538838219392</v>
      </c>
      <c r="H87" s="32">
        <v>3924.5092856769288</v>
      </c>
      <c r="I87" s="32">
        <v>4061.6649463371691</v>
      </c>
      <c r="J87" s="32">
        <v>4198.8203666354784</v>
      </c>
      <c r="K87" s="32">
        <v>4335.9757873416393</v>
      </c>
      <c r="L87" s="32">
        <v>4477.3034181532194</v>
      </c>
      <c r="M87" s="32">
        <v>4619.107176267089</v>
      </c>
      <c r="N87" s="32">
        <v>4761.6748562670891</v>
      </c>
      <c r="O87" s="32">
        <v>4904.2428962670892</v>
      </c>
      <c r="P87" s="32">
        <v>5046.8105862670891</v>
      </c>
      <c r="Q87" s="32">
        <v>5189.3783262670877</v>
      </c>
      <c r="R87" s="32">
        <v>5331.9462862670898</v>
      </c>
      <c r="S87" s="32">
        <v>5474.5140294536286</v>
      </c>
      <c r="T87" s="32">
        <v>5617.2424568670885</v>
      </c>
      <c r="U87" s="32">
        <v>5764.9781570340238</v>
      </c>
      <c r="V87" s="32">
        <v>5792.7134887057691</v>
      </c>
      <c r="W87" s="32">
        <v>5792.7134887260891</v>
      </c>
      <c r="X87" s="32">
        <v>5792.7134887504089</v>
      </c>
      <c r="Y87" s="32">
        <v>5792.7134887691891</v>
      </c>
      <c r="Z87" s="32">
        <v>5644.3134948913448</v>
      </c>
      <c r="AA87" s="32">
        <v>5644.3134949189644</v>
      </c>
      <c r="AB87" s="32">
        <v>5644.3134949540945</v>
      </c>
      <c r="AC87" s="32">
        <v>5644.3134949976848</v>
      </c>
      <c r="AD87" s="32">
        <v>5644.3134950449248</v>
      </c>
      <c r="AE87" s="32">
        <v>5644.3134950894346</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490.00081669440999</v>
      </c>
      <c r="T92" s="24">
        <v>490.00081774320597</v>
      </c>
      <c r="U92" s="24">
        <v>490.00103242649004</v>
      </c>
      <c r="V92" s="24">
        <v>470.00103440476994</v>
      </c>
      <c r="W92" s="24">
        <v>450.00704781570005</v>
      </c>
      <c r="X92" s="24">
        <v>150.00705987142999</v>
      </c>
      <c r="Y92" s="24">
        <v>150.00706072193</v>
      </c>
      <c r="Z92" s="24">
        <v>255.32856830392998</v>
      </c>
      <c r="AA92" s="24">
        <v>255.32857255451</v>
      </c>
      <c r="AB92" s="24">
        <v>436.45074412126598</v>
      </c>
      <c r="AC92" s="24">
        <v>436.450846853624</v>
      </c>
      <c r="AD92" s="24">
        <v>436.45113341278494</v>
      </c>
      <c r="AE92" s="24">
        <v>436.45101213216998</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5369.9998999999998</v>
      </c>
      <c r="L93" s="24">
        <v>5369.9998999999998</v>
      </c>
      <c r="M93" s="24">
        <v>5369.9998999999998</v>
      </c>
      <c r="N93" s="24">
        <v>5369.9998999999998</v>
      </c>
      <c r="O93" s="24">
        <v>5370.0000206130544</v>
      </c>
      <c r="P93" s="24">
        <v>5370.0000207481298</v>
      </c>
      <c r="Q93" s="24">
        <v>5370.0000212226096</v>
      </c>
      <c r="R93" s="24">
        <v>5370.0000216224698</v>
      </c>
      <c r="S93" s="24">
        <v>6310.9897812206</v>
      </c>
      <c r="T93" s="24">
        <v>6310.9897815668701</v>
      </c>
      <c r="U93" s="24">
        <v>6310.9900614592498</v>
      </c>
      <c r="V93" s="24">
        <v>6310.99006165432</v>
      </c>
      <c r="W93" s="24">
        <v>6526.29950738764</v>
      </c>
      <c r="X93" s="24">
        <v>7385.2973076355602</v>
      </c>
      <c r="Y93" s="24">
        <v>7385.2973077304996</v>
      </c>
      <c r="Z93" s="24">
        <v>7385.2974292926201</v>
      </c>
      <c r="AA93" s="24">
        <v>7385.2974295956801</v>
      </c>
      <c r="AB93" s="24">
        <v>8564.6280299591963</v>
      </c>
      <c r="AC93" s="24">
        <v>8564.62803034633</v>
      </c>
      <c r="AD93" s="24">
        <v>9241.2733819812347</v>
      </c>
      <c r="AE93" s="24">
        <v>9241.2733822617483</v>
      </c>
    </row>
    <row r="94" spans="1:35" x14ac:dyDescent="0.35">
      <c r="A94" s="28" t="s">
        <v>40</v>
      </c>
      <c r="B94" s="28" t="s">
        <v>76</v>
      </c>
      <c r="C94" s="24">
        <v>86.530999436974355</v>
      </c>
      <c r="D94" s="24">
        <v>212.47799813747366</v>
      </c>
      <c r="E94" s="24">
        <v>422.08000028133256</v>
      </c>
      <c r="F94" s="24">
        <v>710.88098949193795</v>
      </c>
      <c r="G94" s="24">
        <v>1092.0589862465843</v>
      </c>
      <c r="H94" s="24">
        <v>1530.3139966130238</v>
      </c>
      <c r="I94" s="24">
        <v>2056.2020196914632</v>
      </c>
      <c r="J94" s="24">
        <v>2653.4510054588295</v>
      </c>
      <c r="K94" s="24">
        <v>3326.2560155391639</v>
      </c>
      <c r="L94" s="24">
        <v>3835.3649988174384</v>
      </c>
      <c r="M94" s="24">
        <v>4409.5619447231147</v>
      </c>
      <c r="N94" s="24">
        <v>5038.9190037250401</v>
      </c>
      <c r="O94" s="24">
        <v>5723.1939969062714</v>
      </c>
      <c r="P94" s="24">
        <v>6362.1370782851982</v>
      </c>
      <c r="Q94" s="24">
        <v>7028.8680858611979</v>
      </c>
      <c r="R94" s="24">
        <v>7398.2730484008653</v>
      </c>
      <c r="S94" s="24">
        <v>7780.5079445838801</v>
      </c>
      <c r="T94" s="24">
        <v>8173.1058993339393</v>
      </c>
      <c r="U94" s="24">
        <v>8577.2820091247449</v>
      </c>
      <c r="V94" s="24">
        <v>8995.4019289016651</v>
      </c>
      <c r="W94" s="24">
        <v>9423.6349153518622</v>
      </c>
      <c r="X94" s="24">
        <v>9861.3990535736011</v>
      </c>
      <c r="Y94" s="24">
        <v>10313.446173667895</v>
      </c>
      <c r="Z94" s="24">
        <v>10780.429218292229</v>
      </c>
      <c r="AA94" s="24">
        <v>11257.703903198235</v>
      </c>
      <c r="AB94" s="24">
        <v>11749.378868103018</v>
      </c>
      <c r="AC94" s="24">
        <v>12256.289855003346</v>
      </c>
      <c r="AD94" s="24">
        <v>12769.824881553643</v>
      </c>
      <c r="AE94" s="24">
        <v>13296.024954795826</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1.5262144999999999E-4</v>
      </c>
      <c r="V97" s="24">
        <v>1.5291065E-4</v>
      </c>
      <c r="W97" s="24">
        <v>3.9736309999999903E-4</v>
      </c>
      <c r="X97" s="24">
        <v>3.97064569999999E-4</v>
      </c>
      <c r="Y97" s="24">
        <v>3.9734293000000004E-4</v>
      </c>
      <c r="Z97" s="24">
        <v>4.1118017E-4</v>
      </c>
      <c r="AA97" s="24">
        <v>4.1145293E-4</v>
      </c>
      <c r="AB97" s="24">
        <v>4.1067664599999998E-4</v>
      </c>
      <c r="AC97" s="24">
        <v>4.0873945999999901E-4</v>
      </c>
      <c r="AD97" s="24">
        <v>5.3215523000000003E-4</v>
      </c>
      <c r="AE97" s="24">
        <v>4.5229743000000001E-4</v>
      </c>
    </row>
    <row r="98" spans="1:31" x14ac:dyDescent="0.35">
      <c r="A98" s="28" t="s">
        <v>130</v>
      </c>
      <c r="B98" s="28" t="s">
        <v>72</v>
      </c>
      <c r="C98" s="24">
        <v>840</v>
      </c>
      <c r="D98" s="24">
        <v>840</v>
      </c>
      <c r="E98" s="24">
        <v>840</v>
      </c>
      <c r="F98" s="24">
        <v>840</v>
      </c>
      <c r="G98" s="24">
        <v>2880</v>
      </c>
      <c r="H98" s="24">
        <v>2880</v>
      </c>
      <c r="I98" s="24">
        <v>2880</v>
      </c>
      <c r="J98" s="24">
        <v>2880</v>
      </c>
      <c r="K98" s="24">
        <v>4879.9998999999998</v>
      </c>
      <c r="L98" s="24">
        <v>4879.9998999999998</v>
      </c>
      <c r="M98" s="24">
        <v>4879.9998999999998</v>
      </c>
      <c r="N98" s="24">
        <v>4879.9998999999998</v>
      </c>
      <c r="O98" s="24">
        <v>4879.9998999999998</v>
      </c>
      <c r="P98" s="24">
        <v>4879.9998999999998</v>
      </c>
      <c r="Q98" s="24">
        <v>4879.9998999999998</v>
      </c>
      <c r="R98" s="24">
        <v>4879.9998999999998</v>
      </c>
      <c r="S98" s="24">
        <v>4879.9998999999998</v>
      </c>
      <c r="T98" s="24">
        <v>4879.9998999999998</v>
      </c>
      <c r="U98" s="24">
        <v>4880.0000175835803</v>
      </c>
      <c r="V98" s="24">
        <v>4880.0000176815201</v>
      </c>
      <c r="W98" s="24">
        <v>4880.00006138764</v>
      </c>
      <c r="X98" s="24">
        <v>4880.0000616355601</v>
      </c>
      <c r="Y98" s="24">
        <v>4880.0000617304995</v>
      </c>
      <c r="Z98" s="24">
        <v>4880.0000622836305</v>
      </c>
      <c r="AA98" s="24">
        <v>4880.0000624668801</v>
      </c>
      <c r="AB98" s="24">
        <v>4880.0000627313902</v>
      </c>
      <c r="AC98" s="24">
        <v>4880.0000629671795</v>
      </c>
      <c r="AD98" s="24">
        <v>4880.0000642819396</v>
      </c>
      <c r="AE98" s="24">
        <v>4880.0000644544498</v>
      </c>
    </row>
    <row r="99" spans="1:31" x14ac:dyDescent="0.35">
      <c r="A99" s="28" t="s">
        <v>130</v>
      </c>
      <c r="B99" s="28" t="s">
        <v>76</v>
      </c>
      <c r="C99" s="24">
        <v>30.446999073028561</v>
      </c>
      <c r="D99" s="24">
        <v>71.710999488830396</v>
      </c>
      <c r="E99" s="24">
        <v>130.26999664306541</v>
      </c>
      <c r="F99" s="24">
        <v>212.05199813842762</v>
      </c>
      <c r="G99" s="24">
        <v>324.24499130248932</v>
      </c>
      <c r="H99" s="24">
        <v>448.4980010986319</v>
      </c>
      <c r="I99" s="24">
        <v>597.43599700927598</v>
      </c>
      <c r="J99" s="24">
        <v>773.87902832031205</v>
      </c>
      <c r="K99" s="24">
        <v>981.44902038574105</v>
      </c>
      <c r="L99" s="24">
        <v>1142.609985351562</v>
      </c>
      <c r="M99" s="24">
        <v>1324.166015624995</v>
      </c>
      <c r="N99" s="24">
        <v>1522.276062011716</v>
      </c>
      <c r="O99" s="24">
        <v>1738.337951660151</v>
      </c>
      <c r="P99" s="24">
        <v>1943.716033935541</v>
      </c>
      <c r="Q99" s="24">
        <v>2158.800018310546</v>
      </c>
      <c r="R99" s="24">
        <v>2279.3790283203098</v>
      </c>
      <c r="S99" s="24">
        <v>2405.0519714355441</v>
      </c>
      <c r="T99" s="24">
        <v>2533.801879882807</v>
      </c>
      <c r="U99" s="24">
        <v>2666.9820861816352</v>
      </c>
      <c r="V99" s="24">
        <v>2804.597869873046</v>
      </c>
      <c r="W99" s="24">
        <v>2945.1170043945313</v>
      </c>
      <c r="X99" s="24">
        <v>3088.9769897460928</v>
      </c>
      <c r="Y99" s="24">
        <v>3237.890014648432</v>
      </c>
      <c r="Z99" s="24">
        <v>3391.4570922851508</v>
      </c>
      <c r="AA99" s="24">
        <v>3548.962036132807</v>
      </c>
      <c r="AB99" s="24">
        <v>3710.465942382812</v>
      </c>
      <c r="AC99" s="24">
        <v>3876.9600219726508</v>
      </c>
      <c r="AD99" s="24">
        <v>4046.070922851557</v>
      </c>
      <c r="AE99" s="24">
        <v>4218.4269409179678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20.000536057800002</v>
      </c>
      <c r="T102" s="24">
        <v>20.000536242100001</v>
      </c>
      <c r="U102" s="24">
        <v>20.0005365576</v>
      </c>
      <c r="V102" s="24">
        <v>5.3704230000000005E-4</v>
      </c>
      <c r="W102" s="24">
        <v>1.8741926E-3</v>
      </c>
      <c r="X102" s="24">
        <v>1.8863453999999999E-3</v>
      </c>
      <c r="Y102" s="24">
        <v>1.8864445000000001E-3</v>
      </c>
      <c r="Z102" s="24">
        <v>44.033783</v>
      </c>
      <c r="AA102" s="24">
        <v>44.033783</v>
      </c>
      <c r="AB102" s="24">
        <v>225.15595999999999</v>
      </c>
      <c r="AC102" s="24">
        <v>225.15595999999999</v>
      </c>
      <c r="AD102" s="24">
        <v>225.15595999999999</v>
      </c>
      <c r="AE102" s="24">
        <v>225.15593999999999</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490.000120613055</v>
      </c>
      <c r="P103" s="24">
        <v>490.00012074812997</v>
      </c>
      <c r="Q103" s="24">
        <v>490.00012122261001</v>
      </c>
      <c r="R103" s="24">
        <v>490.00012162246998</v>
      </c>
      <c r="S103" s="24">
        <v>1430.9895999999999</v>
      </c>
      <c r="T103" s="24">
        <v>1430.9895999999999</v>
      </c>
      <c r="U103" s="24">
        <v>1430.9895999999999</v>
      </c>
      <c r="V103" s="24">
        <v>1430.9895999999999</v>
      </c>
      <c r="W103" s="24">
        <v>1551.6715999999999</v>
      </c>
      <c r="X103" s="24">
        <v>2410.6693999999998</v>
      </c>
      <c r="Y103" s="24">
        <v>2410.6693999999998</v>
      </c>
      <c r="Z103" s="24">
        <v>2410.6693999999998</v>
      </c>
      <c r="AA103" s="24">
        <v>2410.6693999999998</v>
      </c>
      <c r="AB103" s="24">
        <v>3590</v>
      </c>
      <c r="AC103" s="24">
        <v>3590</v>
      </c>
      <c r="AD103" s="24">
        <v>3590</v>
      </c>
      <c r="AE103" s="24">
        <v>3590</v>
      </c>
    </row>
    <row r="104" spans="1:31" x14ac:dyDescent="0.35">
      <c r="A104" s="28" t="s">
        <v>131</v>
      </c>
      <c r="B104" s="28" t="s">
        <v>76</v>
      </c>
      <c r="C104" s="24">
        <v>17.09200024604791</v>
      </c>
      <c r="D104" s="24">
        <v>49.567000389099064</v>
      </c>
      <c r="E104" s="24">
        <v>96.139000892639004</v>
      </c>
      <c r="F104" s="24">
        <v>162.61599349975521</v>
      </c>
      <c r="G104" s="24">
        <v>256.3500022888179</v>
      </c>
      <c r="H104" s="24">
        <v>359.9129867553707</v>
      </c>
      <c r="I104" s="24">
        <v>485.03900909423749</v>
      </c>
      <c r="J104" s="24">
        <v>636.84997558593727</v>
      </c>
      <c r="K104" s="24">
        <v>815.00202178954999</v>
      </c>
      <c r="L104" s="24">
        <v>952.3109893798819</v>
      </c>
      <c r="M104" s="24">
        <v>1107.867980957031</v>
      </c>
      <c r="N104" s="24">
        <v>1278.661972045893</v>
      </c>
      <c r="O104" s="24">
        <v>1465.361022949216</v>
      </c>
      <c r="P104" s="24">
        <v>1636.0760040283151</v>
      </c>
      <c r="Q104" s="24">
        <v>1814.3260192871089</v>
      </c>
      <c r="R104" s="24">
        <v>1909.67797851562</v>
      </c>
      <c r="S104" s="24">
        <v>2008.6499633789031</v>
      </c>
      <c r="T104" s="24">
        <v>2110.6380310058512</v>
      </c>
      <c r="U104" s="24">
        <v>2215.4889526367128</v>
      </c>
      <c r="V104" s="24">
        <v>2324.4519653320258</v>
      </c>
      <c r="W104" s="24">
        <v>2436.3619995117128</v>
      </c>
      <c r="X104" s="24">
        <v>2550.2279357910102</v>
      </c>
      <c r="Y104" s="24">
        <v>2667.8850402832031</v>
      </c>
      <c r="Z104" s="24">
        <v>2790.0220031738281</v>
      </c>
      <c r="AA104" s="24">
        <v>2914.513885498046</v>
      </c>
      <c r="AB104" s="24">
        <v>3043.4850158691402</v>
      </c>
      <c r="AC104" s="24">
        <v>3176.6869506835928</v>
      </c>
      <c r="AD104" s="24">
        <v>3311.31298828125</v>
      </c>
      <c r="AE104" s="24">
        <v>3449.84204101562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320.00011594172997</v>
      </c>
      <c r="T107" s="24">
        <v>320.00011632620601</v>
      </c>
      <c r="U107" s="24">
        <v>320.00015140123003</v>
      </c>
      <c r="V107" s="24">
        <v>320.00015189023998</v>
      </c>
      <c r="W107" s="24">
        <v>300.00039002540001</v>
      </c>
      <c r="X107" s="24">
        <v>3.8997685999999997E-4</v>
      </c>
      <c r="Y107" s="24">
        <v>3.9012550000000002E-4</v>
      </c>
      <c r="Z107" s="24">
        <v>3.9112376E-4</v>
      </c>
      <c r="AA107" s="24">
        <v>3.9110157999999902E-4</v>
      </c>
      <c r="AB107" s="24">
        <v>3.9044462000000001E-4</v>
      </c>
      <c r="AC107" s="24">
        <v>3.8997979999999999E-4</v>
      </c>
      <c r="AD107" s="24">
        <v>5.3740264000000002E-4</v>
      </c>
      <c r="AE107" s="24">
        <v>5.2677520000000001E-4</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2.8122059999999998E-4</v>
      </c>
      <c r="T108" s="24">
        <v>2.8156687000000001E-4</v>
      </c>
      <c r="U108" s="24">
        <v>4.4387567000000002E-4</v>
      </c>
      <c r="V108" s="24">
        <v>4.439728E-4</v>
      </c>
      <c r="W108" s="24">
        <v>94.627845999999906</v>
      </c>
      <c r="X108" s="24">
        <v>94.627845999999906</v>
      </c>
      <c r="Y108" s="24">
        <v>94.627845999999906</v>
      </c>
      <c r="Z108" s="24">
        <v>94.627849999999995</v>
      </c>
      <c r="AA108" s="24">
        <v>94.627849999999995</v>
      </c>
      <c r="AB108" s="24">
        <v>94.627849999999995</v>
      </c>
      <c r="AC108" s="24">
        <v>94.627849999999995</v>
      </c>
      <c r="AD108" s="24">
        <v>771.27319999999997</v>
      </c>
      <c r="AE108" s="24">
        <v>771.27319999999997</v>
      </c>
    </row>
    <row r="109" spans="1:31" x14ac:dyDescent="0.35">
      <c r="A109" s="28" t="s">
        <v>132</v>
      </c>
      <c r="B109" s="28" t="s">
        <v>76</v>
      </c>
      <c r="C109" s="24">
        <v>19.398999691009472</v>
      </c>
      <c r="D109" s="24">
        <v>55.107998847961298</v>
      </c>
      <c r="E109" s="24">
        <v>137.0940017700193</v>
      </c>
      <c r="F109" s="24">
        <v>247.13699722289971</v>
      </c>
      <c r="G109" s="24">
        <v>385.64799118041964</v>
      </c>
      <c r="H109" s="24">
        <v>555.84000396728516</v>
      </c>
      <c r="I109" s="24">
        <v>760.00401306152207</v>
      </c>
      <c r="J109" s="24">
        <v>973.49600219726506</v>
      </c>
      <c r="K109" s="24">
        <v>1197.185974121091</v>
      </c>
      <c r="L109" s="24">
        <v>1363.0530090331999</v>
      </c>
      <c r="M109" s="24">
        <v>1550.2229614257731</v>
      </c>
      <c r="N109" s="24">
        <v>1756.0929870605439</v>
      </c>
      <c r="O109" s="24">
        <v>1978.3990173339839</v>
      </c>
      <c r="P109" s="24">
        <v>2185.6470336913981</v>
      </c>
      <c r="Q109" s="24">
        <v>2401.2230529785102</v>
      </c>
      <c r="R109" s="24">
        <v>2521.42504882812</v>
      </c>
      <c r="S109" s="24">
        <v>2644.5459899902289</v>
      </c>
      <c r="T109" s="24">
        <v>2771.0769958496089</v>
      </c>
      <c r="U109" s="24">
        <v>2900.6179809570313</v>
      </c>
      <c r="V109" s="24">
        <v>3034.5971069335928</v>
      </c>
      <c r="W109" s="24">
        <v>3171.903930664062</v>
      </c>
      <c r="X109" s="24">
        <v>3312.692138671875</v>
      </c>
      <c r="Y109" s="24">
        <v>3457.7070922851508</v>
      </c>
      <c r="Z109" s="24">
        <v>3607.5651245117178</v>
      </c>
      <c r="AA109" s="24">
        <v>3760.1849975585928</v>
      </c>
      <c r="AB109" s="24">
        <v>3917.7499389648378</v>
      </c>
      <c r="AC109" s="24">
        <v>4079.9078979492178</v>
      </c>
      <c r="AD109" s="24">
        <v>4243.9979858398428</v>
      </c>
      <c r="AE109" s="24">
        <v>4412.455932617182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150.00016469488</v>
      </c>
      <c r="T112" s="24">
        <v>150.00016517489999</v>
      </c>
      <c r="U112" s="24">
        <v>150.00019184620999</v>
      </c>
      <c r="V112" s="24">
        <v>150.00019256158001</v>
      </c>
      <c r="W112" s="24">
        <v>150.00438623459999</v>
      </c>
      <c r="X112" s="24">
        <v>150.00438648459999</v>
      </c>
      <c r="Y112" s="24">
        <v>150.00438680900001</v>
      </c>
      <c r="Z112" s="24">
        <v>211.293983</v>
      </c>
      <c r="AA112" s="24">
        <v>211.29398700000002</v>
      </c>
      <c r="AB112" s="24">
        <v>211.293983</v>
      </c>
      <c r="AC112" s="24">
        <v>211.293983</v>
      </c>
      <c r="AD112" s="24">
        <v>211.293983</v>
      </c>
      <c r="AE112" s="24">
        <v>211.293972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1.17008989999999E-4</v>
      </c>
      <c r="AA113" s="24">
        <v>1.171288E-4</v>
      </c>
      <c r="AB113" s="24">
        <v>1.17227806E-4</v>
      </c>
      <c r="AC113" s="24">
        <v>1.1737915E-4</v>
      </c>
      <c r="AD113" s="24">
        <v>1.17699296E-4</v>
      </c>
      <c r="AE113" s="24">
        <v>1.178073E-4</v>
      </c>
    </row>
    <row r="114" spans="1:31" x14ac:dyDescent="0.35">
      <c r="A114" s="28" t="s">
        <v>133</v>
      </c>
      <c r="B114" s="28" t="s">
        <v>76</v>
      </c>
      <c r="C114" s="24">
        <v>17.419000387191712</v>
      </c>
      <c r="D114" s="24">
        <v>32.816999435424762</v>
      </c>
      <c r="E114" s="24">
        <v>53.826001167297335</v>
      </c>
      <c r="F114" s="24">
        <v>82.3840007781981</v>
      </c>
      <c r="G114" s="24">
        <v>116.5940017700195</v>
      </c>
      <c r="H114" s="24">
        <v>153.4260044097895</v>
      </c>
      <c r="I114" s="24">
        <v>196.66500091552678</v>
      </c>
      <c r="J114" s="24">
        <v>246.47499847412018</v>
      </c>
      <c r="K114" s="24">
        <v>303.10400009155182</v>
      </c>
      <c r="L114" s="24">
        <v>342.11301422119072</v>
      </c>
      <c r="M114" s="24">
        <v>385.78898620605412</v>
      </c>
      <c r="N114" s="24">
        <v>433.60098266601506</v>
      </c>
      <c r="O114" s="24">
        <v>485.45100402831986</v>
      </c>
      <c r="P114" s="24">
        <v>533.21300506591774</v>
      </c>
      <c r="Q114" s="24">
        <v>582.889991760253</v>
      </c>
      <c r="R114" s="24">
        <v>611.32199096679597</v>
      </c>
      <c r="S114" s="24">
        <v>640.78701782226392</v>
      </c>
      <c r="T114" s="24">
        <v>670.97299194335903</v>
      </c>
      <c r="U114" s="24">
        <v>702.26998901367097</v>
      </c>
      <c r="V114" s="24">
        <v>734.35398864746003</v>
      </c>
      <c r="W114" s="24">
        <v>767.24697875976506</v>
      </c>
      <c r="X114" s="24">
        <v>800.74899291992097</v>
      </c>
      <c r="Y114" s="24">
        <v>835.27702331542798</v>
      </c>
      <c r="Z114" s="24">
        <v>870.59199523925702</v>
      </c>
      <c r="AA114" s="24">
        <v>906.98698425292901</v>
      </c>
      <c r="AB114" s="24">
        <v>944.19396972656205</v>
      </c>
      <c r="AC114" s="24">
        <v>982.67398071288892</v>
      </c>
      <c r="AD114" s="24">
        <v>1021.6809844970701</v>
      </c>
      <c r="AE114" s="24">
        <v>1061.6970367431632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1.05134364E-4</v>
      </c>
      <c r="AD117" s="24">
        <v>1.2085491499999999E-4</v>
      </c>
      <c r="AE117" s="24">
        <v>1.21059539999999E-4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2.1740000396966863</v>
      </c>
      <c r="D119" s="24">
        <v>3.2749999761581319</v>
      </c>
      <c r="E119" s="24">
        <v>4.7509998083114606</v>
      </c>
      <c r="F119" s="24">
        <v>6.691999852657311</v>
      </c>
      <c r="G119" s="24">
        <v>9.221999704837792</v>
      </c>
      <c r="H119" s="24">
        <v>12.637000381946548</v>
      </c>
      <c r="I119" s="24">
        <v>17.057999610900829</v>
      </c>
      <c r="J119" s="24">
        <v>22.751000881195029</v>
      </c>
      <c r="K119" s="24">
        <v>29.514999151229851</v>
      </c>
      <c r="L119" s="24">
        <v>35.278000831603983</v>
      </c>
      <c r="M119" s="24">
        <v>41.516000509261993</v>
      </c>
      <c r="N119" s="24">
        <v>48.286999940872185</v>
      </c>
      <c r="O119" s="24">
        <v>55.645000934600759</v>
      </c>
      <c r="P119" s="24">
        <v>63.485001564025787</v>
      </c>
      <c r="Q119" s="24">
        <v>71.629003524780217</v>
      </c>
      <c r="R119" s="24">
        <v>76.46900177001946</v>
      </c>
      <c r="S119" s="24">
        <v>81.473001956939669</v>
      </c>
      <c r="T119" s="24">
        <v>86.616000652313147</v>
      </c>
      <c r="U119" s="24">
        <v>91.923000335693359</v>
      </c>
      <c r="V119" s="24">
        <v>97.40099811553948</v>
      </c>
      <c r="W119" s="24">
        <v>103.00500202178952</v>
      </c>
      <c r="X119" s="24">
        <v>108.75299644470215</v>
      </c>
      <c r="Y119" s="24">
        <v>114.6870031356804</v>
      </c>
      <c r="Z119" s="24">
        <v>120.7930030822745</v>
      </c>
      <c r="AA119" s="24">
        <v>127.05599975585901</v>
      </c>
      <c r="AB119" s="24">
        <v>133.484001159667</v>
      </c>
      <c r="AC119" s="24">
        <v>140.06100368499659</v>
      </c>
      <c r="AD119" s="24">
        <v>146.76200008392291</v>
      </c>
      <c r="AE119" s="24">
        <v>153.60300350189169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13524.624773025496</v>
      </c>
      <c r="D124" s="24">
        <v>15108.410192489611</v>
      </c>
      <c r="E124" s="24">
        <v>16782.602397918701</v>
      </c>
      <c r="F124" s="24">
        <v>18599.012340545651</v>
      </c>
      <c r="G124" s="24">
        <v>20649.213966369629</v>
      </c>
      <c r="H124" s="24">
        <v>22515.869251251217</v>
      </c>
      <c r="I124" s="24">
        <v>24468.513280868523</v>
      </c>
      <c r="J124" s="24">
        <v>26425.487957000718</v>
      </c>
      <c r="K124" s="24">
        <v>28217.891624450676</v>
      </c>
      <c r="L124" s="24">
        <v>29838.387657165509</v>
      </c>
      <c r="M124" s="24">
        <v>31741.527191162095</v>
      </c>
      <c r="N124" s="24">
        <v>33782.126770019509</v>
      </c>
      <c r="O124" s="24">
        <v>35587.953437805154</v>
      </c>
      <c r="P124" s="24">
        <v>37062.410919189424</v>
      </c>
      <c r="Q124" s="24">
        <v>38679.183616638169</v>
      </c>
      <c r="R124" s="24">
        <v>39995.650947570786</v>
      </c>
      <c r="S124" s="24">
        <v>41752.251197814927</v>
      </c>
      <c r="T124" s="24">
        <v>42998.636215209961</v>
      </c>
      <c r="U124" s="24">
        <v>44363.619415283196</v>
      </c>
      <c r="V124" s="24">
        <v>45809.289123535142</v>
      </c>
      <c r="W124" s="24">
        <v>47081.45175170897</v>
      </c>
      <c r="X124" s="24">
        <v>48494.936981201157</v>
      </c>
      <c r="Y124" s="24">
        <v>49932.626693725579</v>
      </c>
      <c r="Z124" s="24">
        <v>51381.103958129876</v>
      </c>
      <c r="AA124" s="24">
        <v>52844.789947509766</v>
      </c>
      <c r="AB124" s="24">
        <v>54328.866882324211</v>
      </c>
      <c r="AC124" s="24">
        <v>55832.822250366196</v>
      </c>
      <c r="AD124" s="24">
        <v>57320.924758911133</v>
      </c>
      <c r="AE124" s="24">
        <v>58815.33663940429</v>
      </c>
    </row>
    <row r="125" spans="1:31" collapsed="1" x14ac:dyDescent="0.35">
      <c r="A125" s="28" t="s">
        <v>40</v>
      </c>
      <c r="B125" s="28" t="s">
        <v>77</v>
      </c>
      <c r="C125" s="24">
        <v>582.30000000000007</v>
      </c>
      <c r="D125" s="24">
        <v>1103.8999999999999</v>
      </c>
      <c r="E125" s="24">
        <v>1762.0000000000002</v>
      </c>
      <c r="F125" s="24">
        <v>2442.3999999999996</v>
      </c>
      <c r="G125" s="24">
        <v>3154.7999999999993</v>
      </c>
      <c r="H125" s="24">
        <v>3764.5</v>
      </c>
      <c r="I125" s="24">
        <v>4354</v>
      </c>
      <c r="J125" s="24">
        <v>4869.8000000000011</v>
      </c>
      <c r="K125" s="24">
        <v>5322.1</v>
      </c>
      <c r="L125" s="24">
        <v>5889.5</v>
      </c>
      <c r="M125" s="24">
        <v>6505.4</v>
      </c>
      <c r="N125" s="24">
        <v>7146.7000000000007</v>
      </c>
      <c r="O125" s="24">
        <v>7807.9</v>
      </c>
      <c r="P125" s="24">
        <v>8342.6</v>
      </c>
      <c r="Q125" s="24">
        <v>8857.7000000000007</v>
      </c>
      <c r="R125" s="24">
        <v>8934.2999999999993</v>
      </c>
      <c r="S125" s="24">
        <v>9005.9</v>
      </c>
      <c r="T125" s="24">
        <v>9071</v>
      </c>
      <c r="U125" s="24">
        <v>9128.9000000000015</v>
      </c>
      <c r="V125" s="24">
        <v>9183.1999999999989</v>
      </c>
      <c r="W125" s="24">
        <v>9229.6999999999989</v>
      </c>
      <c r="X125" s="24">
        <v>9266.6</v>
      </c>
      <c r="Y125" s="24">
        <v>9299.3000000000011</v>
      </c>
      <c r="Z125" s="24">
        <v>9327.3000000000011</v>
      </c>
      <c r="AA125" s="24">
        <v>9346.9000000000015</v>
      </c>
      <c r="AB125" s="24">
        <v>9360.8000000000011</v>
      </c>
      <c r="AC125" s="24">
        <v>9369.6999999999989</v>
      </c>
      <c r="AD125" s="24">
        <v>9366</v>
      </c>
      <c r="AE125" s="24">
        <v>9354.9</v>
      </c>
    </row>
    <row r="126" spans="1:31" collapsed="1" x14ac:dyDescent="0.35">
      <c r="A126" s="28" t="s">
        <v>40</v>
      </c>
      <c r="B126" s="28" t="s">
        <v>78</v>
      </c>
      <c r="C126" s="24">
        <v>582.30000000000007</v>
      </c>
      <c r="D126" s="24">
        <v>1103.8999999999999</v>
      </c>
      <c r="E126" s="24">
        <v>1762.0000000000002</v>
      </c>
      <c r="F126" s="24">
        <v>2442.3999999999996</v>
      </c>
      <c r="G126" s="24">
        <v>3154.7999999999993</v>
      </c>
      <c r="H126" s="24">
        <v>3764.5</v>
      </c>
      <c r="I126" s="24">
        <v>4354</v>
      </c>
      <c r="J126" s="24">
        <v>4869.8000000000011</v>
      </c>
      <c r="K126" s="24">
        <v>5322.1</v>
      </c>
      <c r="L126" s="24">
        <v>5889.5</v>
      </c>
      <c r="M126" s="24">
        <v>6505.4</v>
      </c>
      <c r="N126" s="24">
        <v>7146.7000000000007</v>
      </c>
      <c r="O126" s="24">
        <v>7807.9</v>
      </c>
      <c r="P126" s="24">
        <v>8342.6</v>
      </c>
      <c r="Q126" s="24">
        <v>8857.7000000000007</v>
      </c>
      <c r="R126" s="24">
        <v>8934.2999999999993</v>
      </c>
      <c r="S126" s="24">
        <v>9005.9</v>
      </c>
      <c r="T126" s="24">
        <v>9071</v>
      </c>
      <c r="U126" s="24">
        <v>9128.9000000000015</v>
      </c>
      <c r="V126" s="24">
        <v>9183.1999999999989</v>
      </c>
      <c r="W126" s="24">
        <v>9229.6999999999989</v>
      </c>
      <c r="X126" s="24">
        <v>9266.6</v>
      </c>
      <c r="Y126" s="24">
        <v>9299.3000000000011</v>
      </c>
      <c r="Z126" s="24">
        <v>9327.3000000000011</v>
      </c>
      <c r="AA126" s="24">
        <v>9346.9000000000015</v>
      </c>
      <c r="AB126" s="24">
        <v>9360.8000000000011</v>
      </c>
      <c r="AC126" s="24">
        <v>9369.6999999999989</v>
      </c>
      <c r="AD126" s="24">
        <v>9366</v>
      </c>
      <c r="AE126" s="24">
        <v>9354.9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3913.1640014648378</v>
      </c>
      <c r="D129" s="24">
        <v>4330.0032653808539</v>
      </c>
      <c r="E129" s="24">
        <v>4787.0919189453125</v>
      </c>
      <c r="F129" s="24">
        <v>5305.2147827148428</v>
      </c>
      <c r="G129" s="24">
        <v>5929.6376953125</v>
      </c>
      <c r="H129" s="24">
        <v>6464.914794921875</v>
      </c>
      <c r="I129" s="24">
        <v>7030.5164794921875</v>
      </c>
      <c r="J129" s="24">
        <v>7642.0578613281195</v>
      </c>
      <c r="K129" s="24">
        <v>8239.5870361328107</v>
      </c>
      <c r="L129" s="24">
        <v>8780.6529541015607</v>
      </c>
      <c r="M129" s="24">
        <v>9418.7487792968695</v>
      </c>
      <c r="N129" s="24">
        <v>10101.17321777343</v>
      </c>
      <c r="O129" s="24">
        <v>10706.54040527343</v>
      </c>
      <c r="P129" s="24">
        <v>11206.65502929687</v>
      </c>
      <c r="Q129" s="24">
        <v>11760.52563476562</v>
      </c>
      <c r="R129" s="24">
        <v>12216.527465820311</v>
      </c>
      <c r="S129" s="24">
        <v>12833.83154296875</v>
      </c>
      <c r="T129" s="24">
        <v>13271.2890625</v>
      </c>
      <c r="U129" s="24">
        <v>13751.1953125</v>
      </c>
      <c r="V129" s="24">
        <v>14255.2841796875</v>
      </c>
      <c r="W129" s="24">
        <v>14693.6982421875</v>
      </c>
      <c r="X129" s="24">
        <v>15180.11987304687</v>
      </c>
      <c r="Y129" s="24">
        <v>15675.92626953125</v>
      </c>
      <c r="Z129" s="24">
        <v>16174.14453125</v>
      </c>
      <c r="AA129" s="24">
        <v>16679.8935546875</v>
      </c>
      <c r="AB129" s="24">
        <v>17188.332275390621</v>
      </c>
      <c r="AC129" s="24">
        <v>17702.653076171871</v>
      </c>
      <c r="AD129" s="24">
        <v>18211.2333984375</v>
      </c>
      <c r="AE129" s="24">
        <v>18716.45849609375</v>
      </c>
    </row>
    <row r="130" spans="1:31" x14ac:dyDescent="0.35">
      <c r="A130" s="28" t="s">
        <v>130</v>
      </c>
      <c r="B130" s="28" t="s">
        <v>77</v>
      </c>
      <c r="C130" s="24">
        <v>204</v>
      </c>
      <c r="D130" s="24">
        <v>371.3</v>
      </c>
      <c r="E130" s="24">
        <v>538.90000000000009</v>
      </c>
      <c r="F130" s="24">
        <v>720.5</v>
      </c>
      <c r="G130" s="24">
        <v>926.39999999999986</v>
      </c>
      <c r="H130" s="24">
        <v>1091.2</v>
      </c>
      <c r="I130" s="24">
        <v>1251.4000000000001</v>
      </c>
      <c r="J130" s="24">
        <v>1406.1</v>
      </c>
      <c r="K130" s="24">
        <v>1556.1</v>
      </c>
      <c r="L130" s="24">
        <v>1741</v>
      </c>
      <c r="M130" s="24">
        <v>1940.3</v>
      </c>
      <c r="N130" s="24">
        <v>2145.8999999999996</v>
      </c>
      <c r="O130" s="24">
        <v>2358.1999999999998</v>
      </c>
      <c r="P130" s="24">
        <v>2535.9000000000005</v>
      </c>
      <c r="Q130" s="24">
        <v>2707.8999999999996</v>
      </c>
      <c r="R130" s="24">
        <v>2741.4</v>
      </c>
      <c r="S130" s="24">
        <v>2773.9</v>
      </c>
      <c r="T130" s="24">
        <v>2803.5</v>
      </c>
      <c r="U130" s="24">
        <v>2831</v>
      </c>
      <c r="V130" s="24">
        <v>2856.9</v>
      </c>
      <c r="W130" s="24">
        <v>2879.2999999999997</v>
      </c>
      <c r="X130" s="24">
        <v>2898.7</v>
      </c>
      <c r="Y130" s="24">
        <v>2916.7000000000003</v>
      </c>
      <c r="Z130" s="24">
        <v>2932.7</v>
      </c>
      <c r="AA130" s="24">
        <v>2946.1000000000004</v>
      </c>
      <c r="AB130" s="24">
        <v>2956.8999999999996</v>
      </c>
      <c r="AC130" s="24">
        <v>2965.8999999999996</v>
      </c>
      <c r="AD130" s="24">
        <v>2971.0000000000005</v>
      </c>
      <c r="AE130" s="24">
        <v>2972.8</v>
      </c>
    </row>
    <row r="131" spans="1:31" x14ac:dyDescent="0.35">
      <c r="A131" s="28" t="s">
        <v>130</v>
      </c>
      <c r="B131" s="28" t="s">
        <v>78</v>
      </c>
      <c r="C131" s="24">
        <v>204</v>
      </c>
      <c r="D131" s="24">
        <v>371.3</v>
      </c>
      <c r="E131" s="24">
        <v>538.90000000000009</v>
      </c>
      <c r="F131" s="24">
        <v>720.5</v>
      </c>
      <c r="G131" s="24">
        <v>926.39999999999986</v>
      </c>
      <c r="H131" s="24">
        <v>1091.2</v>
      </c>
      <c r="I131" s="24">
        <v>1251.4000000000001</v>
      </c>
      <c r="J131" s="24">
        <v>1406.1</v>
      </c>
      <c r="K131" s="24">
        <v>1556.1</v>
      </c>
      <c r="L131" s="24">
        <v>1741</v>
      </c>
      <c r="M131" s="24">
        <v>1940.3</v>
      </c>
      <c r="N131" s="24">
        <v>2145.8999999999996</v>
      </c>
      <c r="O131" s="24">
        <v>2358.1999999999998</v>
      </c>
      <c r="P131" s="24">
        <v>2535.9000000000005</v>
      </c>
      <c r="Q131" s="24">
        <v>2707.8999999999996</v>
      </c>
      <c r="R131" s="24">
        <v>2741.4</v>
      </c>
      <c r="S131" s="24">
        <v>2773.9</v>
      </c>
      <c r="T131" s="24">
        <v>2803.5</v>
      </c>
      <c r="U131" s="24">
        <v>2831</v>
      </c>
      <c r="V131" s="24">
        <v>2856.9</v>
      </c>
      <c r="W131" s="24">
        <v>2879.2999999999997</v>
      </c>
      <c r="X131" s="24">
        <v>2898.7</v>
      </c>
      <c r="Y131" s="24">
        <v>2916.7000000000003</v>
      </c>
      <c r="Z131" s="24">
        <v>2932.7</v>
      </c>
      <c r="AA131" s="24">
        <v>2946.1000000000004</v>
      </c>
      <c r="AB131" s="24">
        <v>2956.8999999999996</v>
      </c>
      <c r="AC131" s="24">
        <v>2965.8999999999996</v>
      </c>
      <c r="AD131" s="24">
        <v>2971.0000000000005</v>
      </c>
      <c r="AE131" s="24">
        <v>2972.8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3987.1277465820258</v>
      </c>
      <c r="D134" s="24">
        <v>4367.8640441894531</v>
      </c>
      <c r="E134" s="24">
        <v>4757.1731262207031</v>
      </c>
      <c r="F134" s="24">
        <v>5197.5435791015625</v>
      </c>
      <c r="G134" s="24">
        <v>5733.42822265625</v>
      </c>
      <c r="H134" s="24">
        <v>6193.5193481445313</v>
      </c>
      <c r="I134" s="24">
        <v>6686.8076782226563</v>
      </c>
      <c r="J134" s="24">
        <v>7235.339599609375</v>
      </c>
      <c r="K134" s="24">
        <v>7768.4305419921875</v>
      </c>
      <c r="L134" s="24">
        <v>8249.3861083984302</v>
      </c>
      <c r="M134" s="24">
        <v>8817.18701171875</v>
      </c>
      <c r="N134" s="24">
        <v>9427.4738769531195</v>
      </c>
      <c r="O134" s="24">
        <v>9970.7185058593695</v>
      </c>
      <c r="P134" s="24">
        <v>10406.90808105468</v>
      </c>
      <c r="Q134" s="24">
        <v>10885.11181640625</v>
      </c>
      <c r="R134" s="24">
        <v>11265.03845214843</v>
      </c>
      <c r="S134" s="24">
        <v>11774.99584960937</v>
      </c>
      <c r="T134" s="24">
        <v>12133.600708007811</v>
      </c>
      <c r="U134" s="24">
        <v>12527.37780761718</v>
      </c>
      <c r="V134" s="24">
        <v>12946.31103515625</v>
      </c>
      <c r="W134" s="24">
        <v>13312.77319335937</v>
      </c>
      <c r="X134" s="24">
        <v>13716.30004882812</v>
      </c>
      <c r="Y134" s="24">
        <v>14123.78369140625</v>
      </c>
      <c r="Z134" s="24">
        <v>14534.3173828125</v>
      </c>
      <c r="AA134" s="24">
        <v>14946.349609375</v>
      </c>
      <c r="AB134" s="24">
        <v>15365.77392578125</v>
      </c>
      <c r="AC134" s="24">
        <v>15789.86108398437</v>
      </c>
      <c r="AD134" s="24">
        <v>16207.12158203125</v>
      </c>
      <c r="AE134" s="24">
        <v>16627.107177734371</v>
      </c>
    </row>
    <row r="135" spans="1:31" x14ac:dyDescent="0.35">
      <c r="A135" s="28" t="s">
        <v>131</v>
      </c>
      <c r="B135" s="28" t="s">
        <v>77</v>
      </c>
      <c r="C135" s="24">
        <v>113.80000000000001</v>
      </c>
      <c r="D135" s="24">
        <v>258.79999999999995</v>
      </c>
      <c r="E135" s="24">
        <v>402.9</v>
      </c>
      <c r="F135" s="24">
        <v>561.6</v>
      </c>
      <c r="G135" s="24">
        <v>746.2</v>
      </c>
      <c r="H135" s="24">
        <v>893.19999999999993</v>
      </c>
      <c r="I135" s="24">
        <v>1037.3</v>
      </c>
      <c r="J135" s="24">
        <v>1183</v>
      </c>
      <c r="K135" s="24">
        <v>1322.8000000000002</v>
      </c>
      <c r="L135" s="24">
        <v>1484.3</v>
      </c>
      <c r="M135" s="24">
        <v>1659.5</v>
      </c>
      <c r="N135" s="24">
        <v>1841.7</v>
      </c>
      <c r="O135" s="24">
        <v>2030.1999999999998</v>
      </c>
      <c r="P135" s="24">
        <v>2178.4</v>
      </c>
      <c r="Q135" s="24">
        <v>2321.3999999999996</v>
      </c>
      <c r="R135" s="24">
        <v>2342.1000000000004</v>
      </c>
      <c r="S135" s="24">
        <v>2361.9000000000005</v>
      </c>
      <c r="T135" s="24">
        <v>2380.5000000000005</v>
      </c>
      <c r="U135" s="24">
        <v>2396.6999999999998</v>
      </c>
      <c r="V135" s="24">
        <v>2412.3999999999996</v>
      </c>
      <c r="W135" s="24">
        <v>2426.2999999999997</v>
      </c>
      <c r="X135" s="24">
        <v>2437.3000000000002</v>
      </c>
      <c r="Y135" s="24">
        <v>2447.1</v>
      </c>
      <c r="Z135" s="24">
        <v>2456.1999999999998</v>
      </c>
      <c r="AA135" s="24">
        <v>2462.6000000000004</v>
      </c>
      <c r="AB135" s="24">
        <v>2468</v>
      </c>
      <c r="AC135" s="24">
        <v>2472.1000000000004</v>
      </c>
      <c r="AD135" s="24">
        <v>2472.5</v>
      </c>
      <c r="AE135" s="24">
        <v>2471.3000000000002</v>
      </c>
    </row>
    <row r="136" spans="1:31" x14ac:dyDescent="0.35">
      <c r="A136" s="28" t="s">
        <v>131</v>
      </c>
      <c r="B136" s="28" t="s">
        <v>78</v>
      </c>
      <c r="C136" s="24">
        <v>113.80000000000001</v>
      </c>
      <c r="D136" s="24">
        <v>258.79999999999995</v>
      </c>
      <c r="E136" s="24">
        <v>402.9</v>
      </c>
      <c r="F136" s="24">
        <v>561.6</v>
      </c>
      <c r="G136" s="24">
        <v>746.2</v>
      </c>
      <c r="H136" s="24">
        <v>893.19999999999993</v>
      </c>
      <c r="I136" s="24">
        <v>1037.3</v>
      </c>
      <c r="J136" s="24">
        <v>1183</v>
      </c>
      <c r="K136" s="24">
        <v>1322.8000000000002</v>
      </c>
      <c r="L136" s="24">
        <v>1484.3</v>
      </c>
      <c r="M136" s="24">
        <v>1659.5</v>
      </c>
      <c r="N136" s="24">
        <v>1841.7</v>
      </c>
      <c r="O136" s="24">
        <v>2030.1999999999998</v>
      </c>
      <c r="P136" s="24">
        <v>2178.4</v>
      </c>
      <c r="Q136" s="24">
        <v>2321.3999999999996</v>
      </c>
      <c r="R136" s="24">
        <v>2342.1000000000004</v>
      </c>
      <c r="S136" s="24">
        <v>2361.9000000000005</v>
      </c>
      <c r="T136" s="24">
        <v>2380.5000000000005</v>
      </c>
      <c r="U136" s="24">
        <v>2396.6999999999998</v>
      </c>
      <c r="V136" s="24">
        <v>2412.3999999999996</v>
      </c>
      <c r="W136" s="24">
        <v>2426.2999999999997</v>
      </c>
      <c r="X136" s="24">
        <v>2437.3000000000002</v>
      </c>
      <c r="Y136" s="24">
        <v>2447.1</v>
      </c>
      <c r="Z136" s="24">
        <v>2456.1999999999998</v>
      </c>
      <c r="AA136" s="24">
        <v>2462.6000000000004</v>
      </c>
      <c r="AB136" s="24">
        <v>2468</v>
      </c>
      <c r="AC136" s="24">
        <v>2472.1000000000004</v>
      </c>
      <c r="AD136" s="24">
        <v>2472.5</v>
      </c>
      <c r="AE136" s="24">
        <v>2471.3000000000002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3607.3731994628902</v>
      </c>
      <c r="D139" s="24">
        <v>4235.6688232421866</v>
      </c>
      <c r="E139" s="24">
        <v>4895.304412841796</v>
      </c>
      <c r="F139" s="24">
        <v>5569.0400390625</v>
      </c>
      <c r="G139" s="24">
        <v>6273.8434448242178</v>
      </c>
      <c r="H139" s="24">
        <v>6987.4562377929678</v>
      </c>
      <c r="I139" s="24">
        <v>7713.9600830078125</v>
      </c>
      <c r="J139" s="24">
        <v>8332.7647705078107</v>
      </c>
      <c r="K139" s="24">
        <v>8832.8640136718695</v>
      </c>
      <c r="L139" s="24">
        <v>9290.3371582031195</v>
      </c>
      <c r="M139" s="24">
        <v>9815.2230224609302</v>
      </c>
      <c r="N139" s="24">
        <v>10374.763305664061</v>
      </c>
      <c r="O139" s="24">
        <v>10871.212524414061</v>
      </c>
      <c r="P139" s="24">
        <v>11278.68591308593</v>
      </c>
      <c r="Q139" s="24">
        <v>11713.54370117187</v>
      </c>
      <c r="R139" s="24">
        <v>12078.49291992187</v>
      </c>
      <c r="S139" s="24">
        <v>12536.27197265625</v>
      </c>
      <c r="T139" s="24">
        <v>12873.93017578125</v>
      </c>
      <c r="U139" s="24">
        <v>13236.98828125</v>
      </c>
      <c r="V139" s="24">
        <v>13624.21118164062</v>
      </c>
      <c r="W139" s="24">
        <v>13975.12255859375</v>
      </c>
      <c r="X139" s="24">
        <v>14367.71240234375</v>
      </c>
      <c r="Y139" s="24">
        <v>14768.48291015625</v>
      </c>
      <c r="Z139" s="24">
        <v>15175.98779296875</v>
      </c>
      <c r="AA139" s="24">
        <v>15586.06396484375</v>
      </c>
      <c r="AB139" s="24">
        <v>16006.09692382812</v>
      </c>
      <c r="AC139" s="24">
        <v>16432.617431640621</v>
      </c>
      <c r="AD139" s="24">
        <v>16856.329833984371</v>
      </c>
      <c r="AE139" s="24">
        <v>17285.949951171871</v>
      </c>
    </row>
    <row r="140" spans="1:31" x14ac:dyDescent="0.35">
      <c r="A140" s="28" t="s">
        <v>132</v>
      </c>
      <c r="B140" s="28" t="s">
        <v>77</v>
      </c>
      <c r="C140" s="24">
        <v>128.79999999999998</v>
      </c>
      <c r="D140" s="24">
        <v>282.89999999999998</v>
      </c>
      <c r="E140" s="24">
        <v>574</v>
      </c>
      <c r="F140" s="24">
        <v>854.19999999999993</v>
      </c>
      <c r="G140" s="24">
        <v>1120.1999999999998</v>
      </c>
      <c r="H140" s="24">
        <v>1374.8</v>
      </c>
      <c r="I140" s="24">
        <v>1617.8000000000002</v>
      </c>
      <c r="J140" s="24">
        <v>1793</v>
      </c>
      <c r="K140" s="24">
        <v>1918.2</v>
      </c>
      <c r="L140" s="24">
        <v>2092.6</v>
      </c>
      <c r="M140" s="24">
        <v>2283.8999999999996</v>
      </c>
      <c r="N140" s="24">
        <v>2485.0000000000005</v>
      </c>
      <c r="O140" s="24">
        <v>2691.4999999999995</v>
      </c>
      <c r="P140" s="24">
        <v>2856.6</v>
      </c>
      <c r="Q140" s="24">
        <v>3014.9000000000005</v>
      </c>
      <c r="R140" s="24">
        <v>3031.4999999999995</v>
      </c>
      <c r="S140" s="24">
        <v>3045.3999999999996</v>
      </c>
      <c r="T140" s="24">
        <v>3057.7000000000003</v>
      </c>
      <c r="U140" s="24">
        <v>3067.5000000000005</v>
      </c>
      <c r="V140" s="24">
        <v>3076.5000000000005</v>
      </c>
      <c r="W140" s="24">
        <v>3083.4999999999995</v>
      </c>
      <c r="X140" s="24">
        <v>3087.8</v>
      </c>
      <c r="Y140" s="24">
        <v>3090.8</v>
      </c>
      <c r="Z140" s="24">
        <v>3092.7000000000003</v>
      </c>
      <c r="AA140" s="24">
        <v>3091.7</v>
      </c>
      <c r="AB140" s="24">
        <v>3089.5</v>
      </c>
      <c r="AC140" s="24">
        <v>3085.7999999999997</v>
      </c>
      <c r="AD140" s="24">
        <v>3078.1000000000004</v>
      </c>
      <c r="AE140" s="24">
        <v>3068.3999999999996</v>
      </c>
    </row>
    <row r="141" spans="1:31" x14ac:dyDescent="0.35">
      <c r="A141" s="28" t="s">
        <v>132</v>
      </c>
      <c r="B141" s="28" t="s">
        <v>78</v>
      </c>
      <c r="C141" s="24">
        <v>128.79999999999998</v>
      </c>
      <c r="D141" s="24">
        <v>282.89999999999998</v>
      </c>
      <c r="E141" s="24">
        <v>574</v>
      </c>
      <c r="F141" s="24">
        <v>854.19999999999993</v>
      </c>
      <c r="G141" s="24">
        <v>1120.1999999999998</v>
      </c>
      <c r="H141" s="24">
        <v>1374.8</v>
      </c>
      <c r="I141" s="24">
        <v>1617.8000000000002</v>
      </c>
      <c r="J141" s="24">
        <v>1793</v>
      </c>
      <c r="K141" s="24">
        <v>1918.2</v>
      </c>
      <c r="L141" s="24">
        <v>2092.6</v>
      </c>
      <c r="M141" s="24">
        <v>2283.8999999999996</v>
      </c>
      <c r="N141" s="24">
        <v>2485.0000000000005</v>
      </c>
      <c r="O141" s="24">
        <v>2691.4999999999995</v>
      </c>
      <c r="P141" s="24">
        <v>2856.6</v>
      </c>
      <c r="Q141" s="24">
        <v>3014.9000000000005</v>
      </c>
      <c r="R141" s="24">
        <v>3031.4999999999995</v>
      </c>
      <c r="S141" s="24">
        <v>3045.3999999999996</v>
      </c>
      <c r="T141" s="24">
        <v>3057.7000000000003</v>
      </c>
      <c r="U141" s="24">
        <v>3067.5000000000005</v>
      </c>
      <c r="V141" s="24">
        <v>3076.5000000000005</v>
      </c>
      <c r="W141" s="24">
        <v>3083.4999999999995</v>
      </c>
      <c r="X141" s="24">
        <v>3087.8</v>
      </c>
      <c r="Y141" s="24">
        <v>3090.8</v>
      </c>
      <c r="Z141" s="24">
        <v>3092.7000000000003</v>
      </c>
      <c r="AA141" s="24">
        <v>3091.7</v>
      </c>
      <c r="AB141" s="24">
        <v>3089.5</v>
      </c>
      <c r="AC141" s="24">
        <v>3085.7999999999997</v>
      </c>
      <c r="AD141" s="24">
        <v>3078.1000000000004</v>
      </c>
      <c r="AE141" s="24">
        <v>3068.3999999999996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1808.5609893798769</v>
      </c>
      <c r="D144" s="24">
        <v>1942.734191894526</v>
      </c>
      <c r="E144" s="24">
        <v>2088.4153747558589</v>
      </c>
      <c r="F144" s="24">
        <v>2250.1755676269499</v>
      </c>
      <c r="G144" s="24">
        <v>2410.2916564941402</v>
      </c>
      <c r="H144" s="24">
        <v>2548.525878906245</v>
      </c>
      <c r="I144" s="24">
        <v>2693.2516174316352</v>
      </c>
      <c r="J144" s="24">
        <v>2845.2862854003852</v>
      </c>
      <c r="K144" s="24">
        <v>2988.2096252441402</v>
      </c>
      <c r="L144" s="24">
        <v>3111.8325500488231</v>
      </c>
      <c r="M144" s="24">
        <v>3256.956665039062</v>
      </c>
      <c r="N144" s="24">
        <v>3413.51147460937</v>
      </c>
      <c r="O144" s="24">
        <v>3553.5545043945258</v>
      </c>
      <c r="P144" s="24">
        <v>3666.7577514648378</v>
      </c>
      <c r="Q144" s="24">
        <v>3790.6636352539063</v>
      </c>
      <c r="R144" s="24">
        <v>3891.097045898437</v>
      </c>
      <c r="S144" s="24">
        <v>4023.8511352539008</v>
      </c>
      <c r="T144" s="24">
        <v>4120.8806762695313</v>
      </c>
      <c r="U144" s="24">
        <v>4228.0128173828125</v>
      </c>
      <c r="V144" s="24">
        <v>4340.046508789057</v>
      </c>
      <c r="W144" s="24">
        <v>4439.940551757807</v>
      </c>
      <c r="X144" s="24">
        <v>4549.2327880859375</v>
      </c>
      <c r="Y144" s="24">
        <v>4659.9151000976508</v>
      </c>
      <c r="Z144" s="24">
        <v>4770.0775756835883</v>
      </c>
      <c r="AA144" s="24">
        <v>4882.958740234375</v>
      </c>
      <c r="AB144" s="24">
        <v>4996.9198608398428</v>
      </c>
      <c r="AC144" s="24">
        <v>5113.6915893554678</v>
      </c>
      <c r="AD144" s="24">
        <v>5229.6824340820313</v>
      </c>
      <c r="AE144" s="24">
        <v>5346.4830932617097</v>
      </c>
    </row>
    <row r="145" spans="1:31" x14ac:dyDescent="0.35">
      <c r="A145" s="28" t="s">
        <v>133</v>
      </c>
      <c r="B145" s="28" t="s">
        <v>77</v>
      </c>
      <c r="C145" s="24">
        <v>120.6</v>
      </c>
      <c r="D145" s="24">
        <v>173.2</v>
      </c>
      <c r="E145" s="24">
        <v>225.5</v>
      </c>
      <c r="F145" s="24">
        <v>281.89999999999998</v>
      </c>
      <c r="G145" s="24">
        <v>333.79999999999995</v>
      </c>
      <c r="H145" s="24">
        <v>372.4</v>
      </c>
      <c r="I145" s="24">
        <v>409.3</v>
      </c>
      <c r="J145" s="24">
        <v>443.6</v>
      </c>
      <c r="K145" s="24">
        <v>475</v>
      </c>
      <c r="L145" s="24">
        <v>514.5</v>
      </c>
      <c r="M145" s="24">
        <v>557.29999999999995</v>
      </c>
      <c r="N145" s="24">
        <v>602.30000000000007</v>
      </c>
      <c r="O145" s="24">
        <v>648.59999999999991</v>
      </c>
      <c r="P145" s="24">
        <v>684.8</v>
      </c>
      <c r="Q145" s="24">
        <v>719.4</v>
      </c>
      <c r="R145" s="24">
        <v>723</v>
      </c>
      <c r="S145" s="24">
        <v>726.3</v>
      </c>
      <c r="T145" s="24">
        <v>729</v>
      </c>
      <c r="U145" s="24">
        <v>731.60000000000014</v>
      </c>
      <c r="V145" s="24">
        <v>733.6</v>
      </c>
      <c r="W145" s="24">
        <v>735.2</v>
      </c>
      <c r="X145" s="24">
        <v>736.09999999999991</v>
      </c>
      <c r="Y145" s="24">
        <v>736.60000000000014</v>
      </c>
      <c r="Z145" s="24">
        <v>736.49999999999989</v>
      </c>
      <c r="AA145" s="24">
        <v>736.2</v>
      </c>
      <c r="AB145" s="24">
        <v>735.2</v>
      </c>
      <c r="AC145" s="24">
        <v>733.89999999999986</v>
      </c>
      <c r="AD145" s="24">
        <v>731.8</v>
      </c>
      <c r="AE145" s="24">
        <v>729.3</v>
      </c>
    </row>
    <row r="146" spans="1:31" x14ac:dyDescent="0.35">
      <c r="A146" s="28" t="s">
        <v>133</v>
      </c>
      <c r="B146" s="28" t="s">
        <v>78</v>
      </c>
      <c r="C146" s="24">
        <v>120.6</v>
      </c>
      <c r="D146" s="24">
        <v>173.2</v>
      </c>
      <c r="E146" s="24">
        <v>225.5</v>
      </c>
      <c r="F146" s="24">
        <v>281.89999999999998</v>
      </c>
      <c r="G146" s="24">
        <v>333.79999999999995</v>
      </c>
      <c r="H146" s="24">
        <v>372.4</v>
      </c>
      <c r="I146" s="24">
        <v>409.3</v>
      </c>
      <c r="J146" s="24">
        <v>443.6</v>
      </c>
      <c r="K146" s="24">
        <v>475</v>
      </c>
      <c r="L146" s="24">
        <v>514.5</v>
      </c>
      <c r="M146" s="24">
        <v>557.29999999999995</v>
      </c>
      <c r="N146" s="24">
        <v>602.30000000000007</v>
      </c>
      <c r="O146" s="24">
        <v>648.59999999999991</v>
      </c>
      <c r="P146" s="24">
        <v>684.8</v>
      </c>
      <c r="Q146" s="24">
        <v>719.4</v>
      </c>
      <c r="R146" s="24">
        <v>723</v>
      </c>
      <c r="S146" s="24">
        <v>726.3</v>
      </c>
      <c r="T146" s="24">
        <v>729</v>
      </c>
      <c r="U146" s="24">
        <v>731.60000000000014</v>
      </c>
      <c r="V146" s="24">
        <v>733.6</v>
      </c>
      <c r="W146" s="24">
        <v>735.2</v>
      </c>
      <c r="X146" s="24">
        <v>736.09999999999991</v>
      </c>
      <c r="Y146" s="24">
        <v>736.60000000000014</v>
      </c>
      <c r="Z146" s="24">
        <v>736.49999999999989</v>
      </c>
      <c r="AA146" s="24">
        <v>736.2</v>
      </c>
      <c r="AB146" s="24">
        <v>735.2</v>
      </c>
      <c r="AC146" s="24">
        <v>733.89999999999986</v>
      </c>
      <c r="AD146" s="24">
        <v>731.8</v>
      </c>
      <c r="AE146" s="24">
        <v>729.3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208.39883613586352</v>
      </c>
      <c r="D149" s="24">
        <v>232.1398677825924</v>
      </c>
      <c r="E149" s="24">
        <v>254.6175651550289</v>
      </c>
      <c r="F149" s="24">
        <v>277.03837203979464</v>
      </c>
      <c r="G149" s="24">
        <v>302.01294708251925</v>
      </c>
      <c r="H149" s="24">
        <v>321.45299148559491</v>
      </c>
      <c r="I149" s="24">
        <v>343.9774227142334</v>
      </c>
      <c r="J149" s="24">
        <v>370.0394401550285</v>
      </c>
      <c r="K149" s="24">
        <v>388.8004074096678</v>
      </c>
      <c r="L149" s="24">
        <v>406.17888641357399</v>
      </c>
      <c r="M149" s="24">
        <v>433.41171264648381</v>
      </c>
      <c r="N149" s="24">
        <v>465.20489501953114</v>
      </c>
      <c r="O149" s="24">
        <v>485.92749786376891</v>
      </c>
      <c r="P149" s="24">
        <v>503.40414428710932</v>
      </c>
      <c r="Q149" s="24">
        <v>529.33882904052689</v>
      </c>
      <c r="R149" s="24">
        <v>544.49506378173783</v>
      </c>
      <c r="S149" s="24">
        <v>583.30069732666004</v>
      </c>
      <c r="T149" s="24">
        <v>598.93559265136605</v>
      </c>
      <c r="U149" s="24">
        <v>620.04519653320301</v>
      </c>
      <c r="V149" s="24">
        <v>643.43621826171807</v>
      </c>
      <c r="W149" s="24">
        <v>659.91720581054597</v>
      </c>
      <c r="X149" s="24">
        <v>681.57186889648301</v>
      </c>
      <c r="Y149" s="24">
        <v>704.51872253417901</v>
      </c>
      <c r="Z149" s="24">
        <v>726.57667541503804</v>
      </c>
      <c r="AA149" s="24">
        <v>749.52407836913994</v>
      </c>
      <c r="AB149" s="24">
        <v>771.74389648437409</v>
      </c>
      <c r="AC149" s="24">
        <v>793.99906921386696</v>
      </c>
      <c r="AD149" s="24">
        <v>816.55751037597497</v>
      </c>
      <c r="AE149" s="24">
        <v>839.33792114257699</v>
      </c>
    </row>
    <row r="150" spans="1:31" x14ac:dyDescent="0.35">
      <c r="A150" s="28" t="s">
        <v>134</v>
      </c>
      <c r="B150" s="28" t="s">
        <v>77</v>
      </c>
      <c r="C150" s="24">
        <v>15.100000000000001</v>
      </c>
      <c r="D150" s="24">
        <v>17.7</v>
      </c>
      <c r="E150" s="24">
        <v>20.7</v>
      </c>
      <c r="F150" s="24">
        <v>24.2</v>
      </c>
      <c r="G150" s="24">
        <v>28.2</v>
      </c>
      <c r="H150" s="24">
        <v>32.9</v>
      </c>
      <c r="I150" s="24">
        <v>38.199999999999996</v>
      </c>
      <c r="J150" s="24">
        <v>44.100000000000009</v>
      </c>
      <c r="K150" s="24">
        <v>50</v>
      </c>
      <c r="L150" s="24">
        <v>57.100000000000009</v>
      </c>
      <c r="M150" s="24">
        <v>64.400000000000006</v>
      </c>
      <c r="N150" s="24">
        <v>71.8</v>
      </c>
      <c r="O150" s="24">
        <v>79.400000000000006</v>
      </c>
      <c r="P150" s="24">
        <v>86.9</v>
      </c>
      <c r="Q150" s="24">
        <v>94.1</v>
      </c>
      <c r="R150" s="24">
        <v>96.300000000000011</v>
      </c>
      <c r="S150" s="24">
        <v>98.4</v>
      </c>
      <c r="T150" s="24">
        <v>100.30000000000001</v>
      </c>
      <c r="U150" s="24">
        <v>102.1</v>
      </c>
      <c r="V150" s="24">
        <v>103.79999999999998</v>
      </c>
      <c r="W150" s="24">
        <v>105.4</v>
      </c>
      <c r="X150" s="24">
        <v>106.7</v>
      </c>
      <c r="Y150" s="24">
        <v>108.10000000000001</v>
      </c>
      <c r="Z150" s="24">
        <v>109.2</v>
      </c>
      <c r="AA150" s="24">
        <v>110.30000000000001</v>
      </c>
      <c r="AB150" s="24">
        <v>111.19999999999999</v>
      </c>
      <c r="AC150" s="24">
        <v>112</v>
      </c>
      <c r="AD150" s="24">
        <v>112.59999999999997</v>
      </c>
      <c r="AE150" s="24">
        <v>113.1</v>
      </c>
    </row>
    <row r="151" spans="1:31" x14ac:dyDescent="0.35">
      <c r="A151" s="28" t="s">
        <v>134</v>
      </c>
      <c r="B151" s="28" t="s">
        <v>78</v>
      </c>
      <c r="C151" s="24">
        <v>15.100000000000001</v>
      </c>
      <c r="D151" s="24">
        <v>17.7</v>
      </c>
      <c r="E151" s="24">
        <v>20.7</v>
      </c>
      <c r="F151" s="24">
        <v>24.2</v>
      </c>
      <c r="G151" s="24">
        <v>28.2</v>
      </c>
      <c r="H151" s="24">
        <v>32.9</v>
      </c>
      <c r="I151" s="24">
        <v>38.199999999999996</v>
      </c>
      <c r="J151" s="24">
        <v>44.100000000000009</v>
      </c>
      <c r="K151" s="24">
        <v>50</v>
      </c>
      <c r="L151" s="24">
        <v>57.100000000000009</v>
      </c>
      <c r="M151" s="24">
        <v>64.400000000000006</v>
      </c>
      <c r="N151" s="24">
        <v>71.8</v>
      </c>
      <c r="O151" s="24">
        <v>79.400000000000006</v>
      </c>
      <c r="P151" s="24">
        <v>86.9</v>
      </c>
      <c r="Q151" s="24">
        <v>94.1</v>
      </c>
      <c r="R151" s="24">
        <v>96.300000000000011</v>
      </c>
      <c r="S151" s="24">
        <v>98.4</v>
      </c>
      <c r="T151" s="24">
        <v>100.30000000000001</v>
      </c>
      <c r="U151" s="24">
        <v>102.1</v>
      </c>
      <c r="V151" s="24">
        <v>103.79999999999998</v>
      </c>
      <c r="W151" s="24">
        <v>105.4</v>
      </c>
      <c r="X151" s="24">
        <v>106.7</v>
      </c>
      <c r="Y151" s="24">
        <v>108.10000000000001</v>
      </c>
      <c r="Z151" s="24">
        <v>109.2</v>
      </c>
      <c r="AA151" s="24">
        <v>110.30000000000001</v>
      </c>
      <c r="AB151" s="24">
        <v>111.19999999999999</v>
      </c>
      <c r="AC151" s="24">
        <v>112</v>
      </c>
      <c r="AD151" s="24">
        <v>112.59999999999997</v>
      </c>
      <c r="AE151" s="24">
        <v>113.1</v>
      </c>
    </row>
  </sheetData>
  <sheetProtection algorithmName="SHA-512" hashValue="YwRyD4+3bf4imi5zvuQ+BlN0/LweAcF9xTr++5nr5XPOXrLY18BfWjr5sdvSw7BAwBgq+xizKa+JsAaCWNGccA==" saltValue="dOKxrJczQ2XRj18OFTwpW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5CFE1-9DC4-466D-91A3-4E44D8DE4AFB}">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358232.70900000003</v>
      </c>
      <c r="D6" s="24">
        <v>298529.65179999999</v>
      </c>
      <c r="E6" s="24">
        <v>282920.20159999997</v>
      </c>
      <c r="F6" s="24">
        <v>272611.51917088637</v>
      </c>
      <c r="G6" s="24">
        <v>237414.50935159231</v>
      </c>
      <c r="H6" s="24">
        <v>205488.79953857977</v>
      </c>
      <c r="I6" s="24">
        <v>177840.5198846586</v>
      </c>
      <c r="J6" s="24">
        <v>180131.87524114928</v>
      </c>
      <c r="K6" s="24">
        <v>135481.51073245771</v>
      </c>
      <c r="L6" s="24">
        <v>125912.9571579209</v>
      </c>
      <c r="M6" s="24">
        <v>115485.59042500939</v>
      </c>
      <c r="N6" s="24">
        <v>106287.1879608256</v>
      </c>
      <c r="O6" s="24">
        <v>108932.9401561259</v>
      </c>
      <c r="P6" s="24">
        <v>98328.931023243305</v>
      </c>
      <c r="Q6" s="24">
        <v>80575.568200000009</v>
      </c>
      <c r="R6" s="24">
        <v>72427.180200000003</v>
      </c>
      <c r="S6" s="24">
        <v>60088.370200000005</v>
      </c>
      <c r="T6" s="24">
        <v>57372.838500000005</v>
      </c>
      <c r="U6" s="24">
        <v>51291.299999999996</v>
      </c>
      <c r="V6" s="24">
        <v>47764.337299999999</v>
      </c>
      <c r="W6" s="24">
        <v>42902.621299999999</v>
      </c>
      <c r="X6" s="24">
        <v>28044.746500000001</v>
      </c>
      <c r="Y6" s="24">
        <v>22026.637999999999</v>
      </c>
      <c r="Z6" s="24">
        <v>17852.921400000003</v>
      </c>
      <c r="AA6" s="24">
        <v>14359.122300000001</v>
      </c>
      <c r="AB6" s="24">
        <v>11282.903400000001</v>
      </c>
      <c r="AC6" s="24">
        <v>10188.313400000001</v>
      </c>
      <c r="AD6" s="24">
        <v>9453.926300000001</v>
      </c>
      <c r="AE6" s="24">
        <v>8058.6424999999999</v>
      </c>
    </row>
    <row r="7" spans="1:31" x14ac:dyDescent="0.35">
      <c r="A7" s="28" t="s">
        <v>40</v>
      </c>
      <c r="B7" s="28" t="s">
        <v>71</v>
      </c>
      <c r="C7" s="24">
        <v>118130.07</v>
      </c>
      <c r="D7" s="24">
        <v>106719.89350000001</v>
      </c>
      <c r="E7" s="24">
        <v>103101.827</v>
      </c>
      <c r="F7" s="24">
        <v>76619.646594870006</v>
      </c>
      <c r="G7" s="24">
        <v>76062.269413865506</v>
      </c>
      <c r="H7" s="24">
        <v>70644.301336436998</v>
      </c>
      <c r="I7" s="24">
        <v>65339.095711353395</v>
      </c>
      <c r="J7" s="24">
        <v>61351.571063362397</v>
      </c>
      <c r="K7" s="24">
        <v>57259.113679575399</v>
      </c>
      <c r="L7" s="24">
        <v>55871.6835859247</v>
      </c>
      <c r="M7" s="24">
        <v>51962.585539167398</v>
      </c>
      <c r="N7" s="24">
        <v>48824.9</v>
      </c>
      <c r="O7" s="24">
        <v>47619.163500000002</v>
      </c>
      <c r="P7" s="24">
        <v>44340.6895</v>
      </c>
      <c r="Q7" s="24">
        <v>44641.148000000001</v>
      </c>
      <c r="R7" s="24">
        <v>40048.319000000003</v>
      </c>
      <c r="S7" s="24">
        <v>33890.184500000003</v>
      </c>
      <c r="T7" s="24">
        <v>34193.915999999997</v>
      </c>
      <c r="U7" s="24">
        <v>28812.3855</v>
      </c>
      <c r="V7" s="24">
        <v>29139.8688</v>
      </c>
      <c r="W7" s="24">
        <v>30850.806499999999</v>
      </c>
      <c r="X7" s="24">
        <v>29094.1175</v>
      </c>
      <c r="Y7" s="24">
        <v>26256.2091</v>
      </c>
      <c r="Z7" s="24">
        <v>24696.25</v>
      </c>
      <c r="AA7" s="24">
        <v>23308.555099999998</v>
      </c>
      <c r="AB7" s="24">
        <v>22838.589600000003</v>
      </c>
      <c r="AC7" s="24">
        <v>14690.068399999998</v>
      </c>
      <c r="AD7" s="24">
        <v>0</v>
      </c>
      <c r="AE7" s="24">
        <v>0</v>
      </c>
    </row>
    <row r="8" spans="1:31" x14ac:dyDescent="0.35">
      <c r="A8" s="28" t="s">
        <v>40</v>
      </c>
      <c r="B8" s="28" t="s">
        <v>20</v>
      </c>
      <c r="C8" s="24">
        <v>15628.275386509758</v>
      </c>
      <c r="D8" s="24">
        <v>14904.121202157272</v>
      </c>
      <c r="E8" s="24">
        <v>11970.221362187058</v>
      </c>
      <c r="F8" s="24">
        <v>11932.201152564394</v>
      </c>
      <c r="G8" s="24">
        <v>9923.3183066764377</v>
      </c>
      <c r="H8" s="24">
        <v>9675.0350383839232</v>
      </c>
      <c r="I8" s="24">
        <v>9425.1985984786479</v>
      </c>
      <c r="J8" s="24">
        <v>10036.80778791486</v>
      </c>
      <c r="K8" s="24">
        <v>8292.8836178826114</v>
      </c>
      <c r="L8" s="24">
        <v>8266.4784770116257</v>
      </c>
      <c r="M8" s="24">
        <v>9206.4762240921773</v>
      </c>
      <c r="N8" s="24">
        <v>22092.617965237339</v>
      </c>
      <c r="O8" s="24">
        <v>23075.674795566341</v>
      </c>
      <c r="P8" s="24">
        <v>21734.483759911152</v>
      </c>
      <c r="Q8" s="24">
        <v>19063.501609781077</v>
      </c>
      <c r="R8" s="24">
        <v>16417.022689292047</v>
      </c>
      <c r="S8" s="24">
        <v>18358.759939072344</v>
      </c>
      <c r="T8" s="24">
        <v>17320.151023477403</v>
      </c>
      <c r="U8" s="24">
        <v>13015.162409338778</v>
      </c>
      <c r="V8" s="24">
        <v>12655.630862033486</v>
      </c>
      <c r="W8" s="24">
        <v>12609.641571208358</v>
      </c>
      <c r="X8" s="24">
        <v>13899.183536367293</v>
      </c>
      <c r="Y8" s="24">
        <v>8739.7833170198628</v>
      </c>
      <c r="Z8" s="24">
        <v>7691.7226571441252</v>
      </c>
      <c r="AA8" s="24">
        <v>3466.60121508985</v>
      </c>
      <c r="AB8" s="24">
        <v>2066.1815805265596</v>
      </c>
      <c r="AC8" s="24">
        <v>1976.8990350594697</v>
      </c>
      <c r="AD8" s="24">
        <v>1876.4439866192799</v>
      </c>
      <c r="AE8" s="24">
        <v>1787.4158845989334</v>
      </c>
    </row>
    <row r="9" spans="1:31" x14ac:dyDescent="0.35">
      <c r="A9" s="28" t="s">
        <v>40</v>
      </c>
      <c r="B9" s="28" t="s">
        <v>32</v>
      </c>
      <c r="C9" s="24">
        <v>1705.7198889999997</v>
      </c>
      <c r="D9" s="24">
        <v>1659.4207893</v>
      </c>
      <c r="E9" s="24">
        <v>1766.688396</v>
      </c>
      <c r="F9" s="24">
        <v>624.94636200000002</v>
      </c>
      <c r="G9" s="24">
        <v>571.27275349999991</v>
      </c>
      <c r="H9" s="24">
        <v>561.76987699999995</v>
      </c>
      <c r="I9" s="24">
        <v>528.64370600000007</v>
      </c>
      <c r="J9" s="24">
        <v>526.64401199999998</v>
      </c>
      <c r="K9" s="24">
        <v>468.065391793912</v>
      </c>
      <c r="L9" s="24">
        <v>448.03637939999999</v>
      </c>
      <c r="M9" s="24">
        <v>425.76883294395702</v>
      </c>
      <c r="N9" s="24">
        <v>695.49697500000002</v>
      </c>
      <c r="O9" s="24">
        <v>616.09255599999995</v>
      </c>
      <c r="P9" s="24">
        <v>1142.2353700000001</v>
      </c>
      <c r="Q9" s="24">
        <v>346.56025000000005</v>
      </c>
      <c r="R9" s="24">
        <v>364.57316000000003</v>
      </c>
      <c r="S9" s="24">
        <v>1030.0554999999999</v>
      </c>
      <c r="T9" s="24">
        <v>818.20832000000007</v>
      </c>
      <c r="U9" s="24">
        <v>502.81170000000003</v>
      </c>
      <c r="V9" s="24">
        <v>500.14944000000003</v>
      </c>
      <c r="W9" s="24">
        <v>583.74840000000006</v>
      </c>
      <c r="X9" s="24">
        <v>622.37530000000004</v>
      </c>
      <c r="Y9" s="24">
        <v>555.44530000000009</v>
      </c>
      <c r="Z9" s="24">
        <v>479.61561999999998</v>
      </c>
      <c r="AA9" s="24">
        <v>592.27059999999994</v>
      </c>
      <c r="AB9" s="24">
        <v>0</v>
      </c>
      <c r="AC9" s="24">
        <v>0</v>
      </c>
      <c r="AD9" s="24">
        <v>0</v>
      </c>
      <c r="AE9" s="24">
        <v>0</v>
      </c>
    </row>
    <row r="10" spans="1:31" x14ac:dyDescent="0.35">
      <c r="A10" s="28" t="s">
        <v>40</v>
      </c>
      <c r="B10" s="28" t="s">
        <v>66</v>
      </c>
      <c r="C10" s="24">
        <v>530.79836564580751</v>
      </c>
      <c r="D10" s="24">
        <v>230.872505435546</v>
      </c>
      <c r="E10" s="24">
        <v>1057.1347137847731</v>
      </c>
      <c r="F10" s="24">
        <v>846.11251647828578</v>
      </c>
      <c r="G10" s="24">
        <v>118.66284639730598</v>
      </c>
      <c r="H10" s="24">
        <v>393.65107431254449</v>
      </c>
      <c r="I10" s="24">
        <v>246.24999275496191</v>
      </c>
      <c r="J10" s="24">
        <v>584.4438375243775</v>
      </c>
      <c r="K10" s="24">
        <v>42.321687678020893</v>
      </c>
      <c r="L10" s="24">
        <v>42.607378627152507</v>
      </c>
      <c r="M10" s="24">
        <v>240.21769747357152</v>
      </c>
      <c r="N10" s="24">
        <v>3698.7027390208368</v>
      </c>
      <c r="O10" s="24">
        <v>2282.5382514695639</v>
      </c>
      <c r="P10" s="24">
        <v>3267.3770115662032</v>
      </c>
      <c r="Q10" s="24">
        <v>2795.5909951973713</v>
      </c>
      <c r="R10" s="24">
        <v>3294.9424631991246</v>
      </c>
      <c r="S10" s="24">
        <v>12837.147635283922</v>
      </c>
      <c r="T10" s="24">
        <v>12847.092921344427</v>
      </c>
      <c r="U10" s="24">
        <v>19317.010599161706</v>
      </c>
      <c r="V10" s="24">
        <v>20097.739751574776</v>
      </c>
      <c r="W10" s="24">
        <v>13645.411200978791</v>
      </c>
      <c r="X10" s="24">
        <v>18789.363182794736</v>
      </c>
      <c r="Y10" s="24">
        <v>23188.08685763149</v>
      </c>
      <c r="Z10" s="24">
        <v>9237.3061666762696</v>
      </c>
      <c r="AA10" s="24">
        <v>10695.153940123124</v>
      </c>
      <c r="AB10" s="24">
        <v>10271.193523032418</v>
      </c>
      <c r="AC10" s="24">
        <v>11662.066294167111</v>
      </c>
      <c r="AD10" s="24">
        <v>15217.441167290739</v>
      </c>
      <c r="AE10" s="24">
        <v>13490.795748372868</v>
      </c>
    </row>
    <row r="11" spans="1:31" x14ac:dyDescent="0.35">
      <c r="A11" s="28" t="s">
        <v>40</v>
      </c>
      <c r="B11" s="28" t="s">
        <v>65</v>
      </c>
      <c r="C11" s="24">
        <v>89396.121520000001</v>
      </c>
      <c r="D11" s="24">
        <v>87263.078089999995</v>
      </c>
      <c r="E11" s="24">
        <v>83255.577290000001</v>
      </c>
      <c r="F11" s="24">
        <v>96097.69127000001</v>
      </c>
      <c r="G11" s="24">
        <v>94368.175919999994</v>
      </c>
      <c r="H11" s="24">
        <v>82991.196020000003</v>
      </c>
      <c r="I11" s="24">
        <v>80451.390729999999</v>
      </c>
      <c r="J11" s="24">
        <v>86292.226089999996</v>
      </c>
      <c r="K11" s="24">
        <v>71111.495150000002</v>
      </c>
      <c r="L11" s="24">
        <v>62142.14443</v>
      </c>
      <c r="M11" s="24">
        <v>57960.247780000005</v>
      </c>
      <c r="N11" s="24">
        <v>55120.763120000003</v>
      </c>
      <c r="O11" s="24">
        <v>54738.499889999999</v>
      </c>
      <c r="P11" s="24">
        <v>50370.603341320006</v>
      </c>
      <c r="Q11" s="24">
        <v>45894.434544600008</v>
      </c>
      <c r="R11" s="24">
        <v>41106.124035000001</v>
      </c>
      <c r="S11" s="24">
        <v>43917.09292100001</v>
      </c>
      <c r="T11" s="24">
        <v>36948.016629999998</v>
      </c>
      <c r="U11" s="24">
        <v>33411.781544199999</v>
      </c>
      <c r="V11" s="24">
        <v>29119.703881499998</v>
      </c>
      <c r="W11" s="24">
        <v>28635.631089999995</v>
      </c>
      <c r="X11" s="24">
        <v>28901.054498199999</v>
      </c>
      <c r="Y11" s="24">
        <v>26976.926955000003</v>
      </c>
      <c r="Z11" s="24">
        <v>25511.5176636</v>
      </c>
      <c r="AA11" s="24">
        <v>23455.806047400001</v>
      </c>
      <c r="AB11" s="24">
        <v>26378.552724399997</v>
      </c>
      <c r="AC11" s="24">
        <v>21936.083852460004</v>
      </c>
      <c r="AD11" s="24">
        <v>20200.717370999999</v>
      </c>
      <c r="AE11" s="24">
        <v>17820.880698699999</v>
      </c>
    </row>
    <row r="12" spans="1:31" x14ac:dyDescent="0.35">
      <c r="A12" s="28" t="s">
        <v>40</v>
      </c>
      <c r="B12" s="28" t="s">
        <v>69</v>
      </c>
      <c r="C12" s="24">
        <v>67303.459134351069</v>
      </c>
      <c r="D12" s="24">
        <v>80197.866269868027</v>
      </c>
      <c r="E12" s="24">
        <v>68785.109651982915</v>
      </c>
      <c r="F12" s="24">
        <v>67243.201313237325</v>
      </c>
      <c r="G12" s="24">
        <v>66724.570103588674</v>
      </c>
      <c r="H12" s="24">
        <v>66726.07825773138</v>
      </c>
      <c r="I12" s="24">
        <v>64822.916685093318</v>
      </c>
      <c r="J12" s="24">
        <v>55608.617736621745</v>
      </c>
      <c r="K12" s="24">
        <v>50459.194298589544</v>
      </c>
      <c r="L12" s="24">
        <v>47839.33653223305</v>
      </c>
      <c r="M12" s="24">
        <v>49373.581780075721</v>
      </c>
      <c r="N12" s="24">
        <v>42918.395988428463</v>
      </c>
      <c r="O12" s="24">
        <v>40225.452940080831</v>
      </c>
      <c r="P12" s="24">
        <v>39125.246219764398</v>
      </c>
      <c r="Q12" s="24">
        <v>37767.811877152039</v>
      </c>
      <c r="R12" s="24">
        <v>35352.905685861646</v>
      </c>
      <c r="S12" s="24">
        <v>28106.614926739305</v>
      </c>
      <c r="T12" s="24">
        <v>24895.269799069338</v>
      </c>
      <c r="U12" s="24">
        <v>21914.729721425381</v>
      </c>
      <c r="V12" s="24">
        <v>21070.02618688334</v>
      </c>
      <c r="W12" s="24">
        <v>18146.072782769788</v>
      </c>
      <c r="X12" s="24">
        <v>16720.894597497921</v>
      </c>
      <c r="Y12" s="24">
        <v>13031.512620904028</v>
      </c>
      <c r="Z12" s="24">
        <v>11513.832126718304</v>
      </c>
      <c r="AA12" s="24">
        <v>7969.4598261900355</v>
      </c>
      <c r="AB12" s="24">
        <v>5910.698217219182</v>
      </c>
      <c r="AC12" s="24">
        <v>5480.9839998257075</v>
      </c>
      <c r="AD12" s="24">
        <v>4787.2299485708982</v>
      </c>
      <c r="AE12" s="24">
        <v>2774.7389304330254</v>
      </c>
    </row>
    <row r="13" spans="1:31" x14ac:dyDescent="0.35">
      <c r="A13" s="28" t="s">
        <v>40</v>
      </c>
      <c r="B13" s="28" t="s">
        <v>68</v>
      </c>
      <c r="C13" s="24">
        <v>13.512077837622376</v>
      </c>
      <c r="D13" s="24">
        <v>15.820491919115444</v>
      </c>
      <c r="E13" s="24">
        <v>15.338344860104556</v>
      </c>
      <c r="F13" s="24">
        <v>14.046587853549957</v>
      </c>
      <c r="G13" s="24">
        <v>13.116828833488661</v>
      </c>
      <c r="H13" s="24">
        <v>13.253873356377774</v>
      </c>
      <c r="I13" s="24">
        <v>12.806520667545378</v>
      </c>
      <c r="J13" s="24">
        <v>13.913511751376555</v>
      </c>
      <c r="K13" s="24">
        <v>59.639609898456641</v>
      </c>
      <c r="L13" s="24">
        <v>60.006650297823143</v>
      </c>
      <c r="M13" s="24">
        <v>58.412201053989278</v>
      </c>
      <c r="N13" s="24">
        <v>55.120632883409939</v>
      </c>
      <c r="O13" s="24">
        <v>51.034239787239372</v>
      </c>
      <c r="P13" s="24">
        <v>47.483356227496472</v>
      </c>
      <c r="Q13" s="24">
        <v>48.409824608190192</v>
      </c>
      <c r="R13" s="24">
        <v>45.825960302547067</v>
      </c>
      <c r="S13" s="24">
        <v>41.270286549084375</v>
      </c>
      <c r="T13" s="24">
        <v>40.508396185911813</v>
      </c>
      <c r="U13" s="24">
        <v>40.79755975066336</v>
      </c>
      <c r="V13" s="24">
        <v>39.466928252994904</v>
      </c>
      <c r="W13" s="24">
        <v>38.776456533528723</v>
      </c>
      <c r="X13" s="24">
        <v>67.310659300625062</v>
      </c>
      <c r="Y13" s="24">
        <v>65.271271013669221</v>
      </c>
      <c r="Z13" s="24">
        <v>64.53193886960203</v>
      </c>
      <c r="AA13" s="24">
        <v>61.065880207575795</v>
      </c>
      <c r="AB13" s="24">
        <v>76.754027253301331</v>
      </c>
      <c r="AC13" s="24">
        <v>76.164148028226649</v>
      </c>
      <c r="AD13" s="24">
        <v>86.48282656455207</v>
      </c>
      <c r="AE13" s="24">
        <v>87.028555864919994</v>
      </c>
    </row>
    <row r="14" spans="1:31" x14ac:dyDescent="0.35">
      <c r="A14" s="28" t="s">
        <v>40</v>
      </c>
      <c r="B14" s="28" t="s">
        <v>36</v>
      </c>
      <c r="C14" s="24">
        <v>0.20112874363731198</v>
      </c>
      <c r="D14" s="24">
        <v>0.26302726307788105</v>
      </c>
      <c r="E14" s="24">
        <v>0.25113949304005984</v>
      </c>
      <c r="F14" s="24">
        <v>0.26398528503463603</v>
      </c>
      <c r="G14" s="24">
        <v>0.22983711387273587</v>
      </c>
      <c r="H14" s="24">
        <v>0.22040232117205988</v>
      </c>
      <c r="I14" s="24">
        <v>0.2079696740036848</v>
      </c>
      <c r="J14" s="24">
        <v>0.18565225090021201</v>
      </c>
      <c r="K14" s="24">
        <v>0.16720563257903998</v>
      </c>
      <c r="L14" s="24">
        <v>0.16007638442818992</v>
      </c>
      <c r="M14" s="24">
        <v>0.1479364488129799</v>
      </c>
      <c r="N14" s="24">
        <v>0.14497595526420989</v>
      </c>
      <c r="O14" s="24">
        <v>0.11949755115728</v>
      </c>
      <c r="P14" s="24">
        <v>9.7258993645710001E-2</v>
      </c>
      <c r="Q14" s="24">
        <v>0.10131851331535981</v>
      </c>
      <c r="R14" s="24">
        <v>9.6883935548979991E-2</v>
      </c>
      <c r="S14" s="24">
        <v>8.4953551434289898E-2</v>
      </c>
      <c r="T14" s="24">
        <v>8.0216154097840012E-2</v>
      </c>
      <c r="U14" s="24">
        <v>8.1797594763209899E-2</v>
      </c>
      <c r="V14" s="24">
        <v>6.2213186281419995E-2</v>
      </c>
      <c r="W14" s="24">
        <v>3.7194173859970002E-2</v>
      </c>
      <c r="X14" s="24">
        <v>2.080792484937E-2</v>
      </c>
      <c r="Y14" s="24">
        <v>1.9341248268369998E-2</v>
      </c>
      <c r="Z14" s="24">
        <v>0.11799256017406001</v>
      </c>
      <c r="AA14" s="24">
        <v>0.1105915180102699</v>
      </c>
      <c r="AB14" s="24">
        <v>0.24897577137401997</v>
      </c>
      <c r="AC14" s="24">
        <v>0.23695310330483002</v>
      </c>
      <c r="AD14" s="24">
        <v>0.22488613273202987</v>
      </c>
      <c r="AE14" s="24">
        <v>0.2167873054939099</v>
      </c>
    </row>
    <row r="15" spans="1:31" x14ac:dyDescent="0.35">
      <c r="A15" s="28" t="s">
        <v>40</v>
      </c>
      <c r="B15" s="28" t="s">
        <v>73</v>
      </c>
      <c r="C15" s="24">
        <v>354.51419899999996</v>
      </c>
      <c r="D15" s="24">
        <v>1000.4083499999999</v>
      </c>
      <c r="E15" s="24">
        <v>1403.9058208001982</v>
      </c>
      <c r="F15" s="24">
        <v>4067.7180065975713</v>
      </c>
      <c r="G15" s="24">
        <v>3237.278270228981</v>
      </c>
      <c r="H15" s="24">
        <v>2995.4425872407883</v>
      </c>
      <c r="I15" s="24">
        <v>2953.0266275365607</v>
      </c>
      <c r="J15" s="24">
        <v>3680.5062215545336</v>
      </c>
      <c r="K15" s="24">
        <v>2840.6457198304938</v>
      </c>
      <c r="L15" s="24">
        <v>3074.5967015394194</v>
      </c>
      <c r="M15" s="24">
        <v>3057.0733757767903</v>
      </c>
      <c r="N15" s="24">
        <v>4053.9702733431891</v>
      </c>
      <c r="O15" s="24">
        <v>3591.0633917761861</v>
      </c>
      <c r="P15" s="24">
        <v>2968.1029114443973</v>
      </c>
      <c r="Q15" s="24">
        <v>3313.6821383436259</v>
      </c>
      <c r="R15" s="24">
        <v>3005.0972067650346</v>
      </c>
      <c r="S15" s="24">
        <v>1744.8433261889338</v>
      </c>
      <c r="T15" s="24">
        <v>1792.7861003452754</v>
      </c>
      <c r="U15" s="24">
        <v>1694.6232911869615</v>
      </c>
      <c r="V15" s="24">
        <v>1297.4135612798257</v>
      </c>
      <c r="W15" s="24">
        <v>1757.6699608919971</v>
      </c>
      <c r="X15" s="24">
        <v>1599.5596989899211</v>
      </c>
      <c r="Y15" s="24">
        <v>993.62115102665587</v>
      </c>
      <c r="Z15" s="24">
        <v>1260.6849940778923</v>
      </c>
      <c r="AA15" s="24">
        <v>1141.7708631958503</v>
      </c>
      <c r="AB15" s="24">
        <v>889.30926063036281</v>
      </c>
      <c r="AC15" s="24">
        <v>732.35895041242486</v>
      </c>
      <c r="AD15" s="24">
        <v>754.89729342813291</v>
      </c>
      <c r="AE15" s="24">
        <v>538.69298271469029</v>
      </c>
    </row>
    <row r="16" spans="1:31" x14ac:dyDescent="0.35">
      <c r="A16" s="28" t="s">
        <v>40</v>
      </c>
      <c r="B16" s="28" t="s">
        <v>56</v>
      </c>
      <c r="C16" s="24">
        <v>0.54439346053999993</v>
      </c>
      <c r="D16" s="24">
        <v>1.4552049693799991</v>
      </c>
      <c r="E16" s="24">
        <v>2.5503338591400002</v>
      </c>
      <c r="F16" s="24">
        <v>4.8314591380999996</v>
      </c>
      <c r="G16" s="24">
        <v>6.7419894517599994</v>
      </c>
      <c r="H16" s="24">
        <v>8.8612545226999995</v>
      </c>
      <c r="I16" s="24">
        <v>10.508795218600001</v>
      </c>
      <c r="J16" s="24">
        <v>12.096038079199998</v>
      </c>
      <c r="K16" s="24">
        <v>13.10153972939999</v>
      </c>
      <c r="L16" s="24">
        <v>14.348336549000001</v>
      </c>
      <c r="M16" s="24">
        <v>15.0119012636</v>
      </c>
      <c r="N16" s="24">
        <v>16.9688045973</v>
      </c>
      <c r="O16" s="24">
        <v>18.221115247</v>
      </c>
      <c r="P16" s="24">
        <v>18.508897077</v>
      </c>
      <c r="Q16" s="24">
        <v>20.175385767999991</v>
      </c>
      <c r="R16" s="24">
        <v>20.182082651999998</v>
      </c>
      <c r="S16" s="24">
        <v>18.809044837999998</v>
      </c>
      <c r="T16" s="24">
        <v>18.505742835</v>
      </c>
      <c r="U16" s="24">
        <v>18.709262471000002</v>
      </c>
      <c r="V16" s="24">
        <v>17.964258474999998</v>
      </c>
      <c r="W16" s="24">
        <v>18.360509949999997</v>
      </c>
      <c r="X16" s="24">
        <v>17.675515625999999</v>
      </c>
      <c r="Y16" s="24">
        <v>17.179929180000002</v>
      </c>
      <c r="Z16" s="24">
        <v>17.751901756999992</v>
      </c>
      <c r="AA16" s="24">
        <v>16.819181616000002</v>
      </c>
      <c r="AB16" s="24">
        <v>15.408491815999998</v>
      </c>
      <c r="AC16" s="24">
        <v>15.014797836</v>
      </c>
      <c r="AD16" s="24">
        <v>14.968836396</v>
      </c>
      <c r="AE16" s="24">
        <v>12.825152344000001</v>
      </c>
    </row>
    <row r="17" spans="1:31" x14ac:dyDescent="0.35">
      <c r="A17" s="31" t="s">
        <v>138</v>
      </c>
      <c r="B17" s="31"/>
      <c r="C17" s="32">
        <v>650940.66537334432</v>
      </c>
      <c r="D17" s="32">
        <v>589520.72464867984</v>
      </c>
      <c r="E17" s="32">
        <v>552872.09835881484</v>
      </c>
      <c r="F17" s="32">
        <v>525989.36496788997</v>
      </c>
      <c r="G17" s="32">
        <v>485195.89552445372</v>
      </c>
      <c r="H17" s="32">
        <v>436494.08501580101</v>
      </c>
      <c r="I17" s="32">
        <v>398666.82182900648</v>
      </c>
      <c r="J17" s="32">
        <v>394546.09928032407</v>
      </c>
      <c r="K17" s="32">
        <v>323174.22416787565</v>
      </c>
      <c r="L17" s="32">
        <v>300583.25059141527</v>
      </c>
      <c r="M17" s="32">
        <v>284712.88047981617</v>
      </c>
      <c r="N17" s="32">
        <v>279693.18538139563</v>
      </c>
      <c r="O17" s="32">
        <v>277541.39632902987</v>
      </c>
      <c r="P17" s="32">
        <v>258357.04958203255</v>
      </c>
      <c r="Q17" s="32">
        <v>231133.02530133867</v>
      </c>
      <c r="R17" s="32">
        <v>209056.89319365536</v>
      </c>
      <c r="S17" s="32">
        <v>198269.49590864469</v>
      </c>
      <c r="T17" s="32">
        <v>184436.0015900771</v>
      </c>
      <c r="U17" s="32">
        <v>168305.97903387656</v>
      </c>
      <c r="V17" s="32">
        <v>160386.92315024458</v>
      </c>
      <c r="W17" s="32">
        <v>147412.70930149045</v>
      </c>
      <c r="X17" s="32">
        <v>136139.04577416056</v>
      </c>
      <c r="Y17" s="32">
        <v>120839.87342156906</v>
      </c>
      <c r="Z17" s="32">
        <v>97047.697573008307</v>
      </c>
      <c r="AA17" s="32">
        <v>83908.034909010588</v>
      </c>
      <c r="AB17" s="32">
        <v>78824.873072431452</v>
      </c>
      <c r="AC17" s="32">
        <v>66010.579129540507</v>
      </c>
      <c r="AD17" s="32">
        <v>51622.241600045476</v>
      </c>
      <c r="AE17" s="32">
        <v>44019.502317969745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182305.05499999999</v>
      </c>
      <c r="D20" s="24">
        <v>145561.117</v>
      </c>
      <c r="E20" s="24">
        <v>127494.455</v>
      </c>
      <c r="F20" s="24">
        <v>134896.78246989541</v>
      </c>
      <c r="G20" s="24">
        <v>105692.8984095637</v>
      </c>
      <c r="H20" s="24">
        <v>84312.234817953984</v>
      </c>
      <c r="I20" s="24">
        <v>71933.398784196004</v>
      </c>
      <c r="J20" s="24">
        <v>79236.774611830595</v>
      </c>
      <c r="K20" s="24">
        <v>45014.163722806399</v>
      </c>
      <c r="L20" s="24">
        <v>42690.9047194784</v>
      </c>
      <c r="M20" s="24">
        <v>37859.2739553953</v>
      </c>
      <c r="N20" s="24">
        <v>27327.528067527001</v>
      </c>
      <c r="O20" s="24">
        <v>30351.565569942701</v>
      </c>
      <c r="P20" s="24">
        <v>26301.282503472699</v>
      </c>
      <c r="Q20" s="24">
        <v>12384.819</v>
      </c>
      <c r="R20" s="24">
        <v>14294.630999999999</v>
      </c>
      <c r="S20" s="24">
        <v>15064.4745</v>
      </c>
      <c r="T20" s="24">
        <v>14092.351000000001</v>
      </c>
      <c r="U20" s="24">
        <v>12534.299000000001</v>
      </c>
      <c r="V20" s="24">
        <v>10494.5785</v>
      </c>
      <c r="W20" s="24">
        <v>8718.1378000000004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231.07036908961797</v>
      </c>
      <c r="D22" s="24">
        <v>219.59927722044699</v>
      </c>
      <c r="E22" s="24">
        <v>641.47487158716297</v>
      </c>
      <c r="F22" s="24">
        <v>397.21979037704398</v>
      </c>
      <c r="G22" s="24">
        <v>364.63756639258099</v>
      </c>
      <c r="H22" s="24">
        <v>345.148871322915</v>
      </c>
      <c r="I22" s="24">
        <v>331.14095631901</v>
      </c>
      <c r="J22" s="24">
        <v>318.41718076354999</v>
      </c>
      <c r="K22" s="24">
        <v>300.02158401571302</v>
      </c>
      <c r="L22" s="24">
        <v>286.85095101710505</v>
      </c>
      <c r="M22" s="24">
        <v>273.12108602876299</v>
      </c>
      <c r="N22" s="24">
        <v>4350.081575225885</v>
      </c>
      <c r="O22" s="24">
        <v>4035.9681716094401</v>
      </c>
      <c r="P22" s="24">
        <v>4140.8366838570601</v>
      </c>
      <c r="Q22" s="24">
        <v>4081.9008511718393</v>
      </c>
      <c r="R22" s="24">
        <v>3541.9691735481952</v>
      </c>
      <c r="S22" s="24">
        <v>5418.86006058163</v>
      </c>
      <c r="T22" s="24">
        <v>5640.5848694166561</v>
      </c>
      <c r="U22" s="24">
        <v>4463.8541372929003</v>
      </c>
      <c r="V22" s="24">
        <v>4040.7337261338998</v>
      </c>
      <c r="W22" s="24">
        <v>3729.7341336264699</v>
      </c>
      <c r="X22" s="24">
        <v>4442.0019293508503</v>
      </c>
      <c r="Y22" s="24">
        <v>222.89584407699999</v>
      </c>
      <c r="Z22" s="24">
        <v>3.8519615000000003E-4</v>
      </c>
      <c r="AA22" s="24">
        <v>3.9003387000000002E-4</v>
      </c>
      <c r="AB22" s="24">
        <v>3.8183135000000002E-4</v>
      </c>
      <c r="AC22" s="24">
        <v>3.6549379999999999E-4</v>
      </c>
      <c r="AD22" s="24">
        <v>4.4953007000000001E-4</v>
      </c>
      <c r="AE22" s="24">
        <v>4.1109849999999999E-4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0.33175852957500002</v>
      </c>
      <c r="D24" s="24">
        <v>1.439429969999999E-4</v>
      </c>
      <c r="E24" s="24">
        <v>118.35167662764</v>
      </c>
      <c r="F24" s="24">
        <v>456.80624715090397</v>
      </c>
      <c r="G24" s="24">
        <v>37.055818117834995</v>
      </c>
      <c r="H24" s="24">
        <v>148.27207195594298</v>
      </c>
      <c r="I24" s="24">
        <v>44.120341474372005</v>
      </c>
      <c r="J24" s="24">
        <v>57.186333709212491</v>
      </c>
      <c r="K24" s="24">
        <v>1.45384509E-4</v>
      </c>
      <c r="L24" s="24">
        <v>1.4399065200000001E-4</v>
      </c>
      <c r="M24" s="24">
        <v>1.5154759149999981E-4</v>
      </c>
      <c r="N24" s="24">
        <v>248.12120750080402</v>
      </c>
      <c r="O24" s="24">
        <v>108.71269656515402</v>
      </c>
      <c r="P24" s="24">
        <v>154.29313412641051</v>
      </c>
      <c r="Q24" s="24">
        <v>727.98529298951701</v>
      </c>
      <c r="R24" s="24">
        <v>828.84774283401714</v>
      </c>
      <c r="S24" s="24">
        <v>3231.04221973623</v>
      </c>
      <c r="T24" s="24">
        <v>4870.39153412215</v>
      </c>
      <c r="U24" s="24">
        <v>8092.55745614021</v>
      </c>
      <c r="V24" s="24">
        <v>9200.2798819637028</v>
      </c>
      <c r="W24" s="24">
        <v>4101.3290134102399</v>
      </c>
      <c r="X24" s="24">
        <v>7665.4171301576689</v>
      </c>
      <c r="Y24" s="24">
        <v>10497.54249339984</v>
      </c>
      <c r="Z24" s="24">
        <v>2521.8361929943294</v>
      </c>
      <c r="AA24" s="24">
        <v>2791.3687664292002</v>
      </c>
      <c r="AB24" s="24">
        <v>3532.4041792734697</v>
      </c>
      <c r="AC24" s="24">
        <v>5718.6707216105597</v>
      </c>
      <c r="AD24" s="24">
        <v>7065.1486782923203</v>
      </c>
      <c r="AE24" s="24">
        <v>6637.7253403550703</v>
      </c>
    </row>
    <row r="25" spans="1:31" x14ac:dyDescent="0.35">
      <c r="A25" s="28" t="s">
        <v>130</v>
      </c>
      <c r="B25" s="28" t="s">
        <v>65</v>
      </c>
      <c r="C25" s="24">
        <v>13776.405419999999</v>
      </c>
      <c r="D25" s="24">
        <v>13810.822</v>
      </c>
      <c r="E25" s="24">
        <v>12166.426359999999</v>
      </c>
      <c r="F25" s="24">
        <v>17048.104960000001</v>
      </c>
      <c r="G25" s="24">
        <v>15265.84705</v>
      </c>
      <c r="H25" s="24">
        <v>14198.258699999998</v>
      </c>
      <c r="I25" s="24">
        <v>13552.804699999999</v>
      </c>
      <c r="J25" s="24">
        <v>18105.977449999998</v>
      </c>
      <c r="K25" s="24">
        <v>13370.7461</v>
      </c>
      <c r="L25" s="24">
        <v>11008.845499999999</v>
      </c>
      <c r="M25" s="24">
        <v>11763.903470000001</v>
      </c>
      <c r="N25" s="24">
        <v>11809.932989999999</v>
      </c>
      <c r="O25" s="24">
        <v>12537.82208</v>
      </c>
      <c r="P25" s="24">
        <v>12310.449620000001</v>
      </c>
      <c r="Q25" s="24">
        <v>11934.108400000001</v>
      </c>
      <c r="R25" s="24">
        <v>10647.47817</v>
      </c>
      <c r="S25" s="24">
        <v>12851.94952</v>
      </c>
      <c r="T25" s="24">
        <v>9792.3866999999991</v>
      </c>
      <c r="U25" s="24">
        <v>8685.1968000000015</v>
      </c>
      <c r="V25" s="24">
        <v>7676.3707599999998</v>
      </c>
      <c r="W25" s="24">
        <v>7445.7178199999998</v>
      </c>
      <c r="X25" s="24">
        <v>8401.5922800000008</v>
      </c>
      <c r="Y25" s="24">
        <v>8260.5445200000013</v>
      </c>
      <c r="Z25" s="24">
        <v>8241.6036800000002</v>
      </c>
      <c r="AA25" s="24">
        <v>7501.2908200000002</v>
      </c>
      <c r="AB25" s="24">
        <v>8591.4575800000002</v>
      </c>
      <c r="AC25" s="24">
        <v>6735.7171200000003</v>
      </c>
      <c r="AD25" s="24">
        <v>6245.3941499999992</v>
      </c>
      <c r="AE25" s="24">
        <v>5536.2891500000005</v>
      </c>
    </row>
    <row r="26" spans="1:31" x14ac:dyDescent="0.35">
      <c r="A26" s="28" t="s">
        <v>130</v>
      </c>
      <c r="B26" s="28" t="s">
        <v>69</v>
      </c>
      <c r="C26" s="24">
        <v>15743.286892044493</v>
      </c>
      <c r="D26" s="24">
        <v>17613.806708331213</v>
      </c>
      <c r="E26" s="24">
        <v>15807.409358211309</v>
      </c>
      <c r="F26" s="24">
        <v>14921.167015049017</v>
      </c>
      <c r="G26" s="24">
        <v>14868.271917478394</v>
      </c>
      <c r="H26" s="24">
        <v>15055.612975561518</v>
      </c>
      <c r="I26" s="24">
        <v>13997.609206353047</v>
      </c>
      <c r="J26" s="24">
        <v>11046.554053282614</v>
      </c>
      <c r="K26" s="24">
        <v>9214.1737482029894</v>
      </c>
      <c r="L26" s="24">
        <v>9584.1747163384625</v>
      </c>
      <c r="M26" s="24">
        <v>10698.260396490499</v>
      </c>
      <c r="N26" s="24">
        <v>9738.9542430892616</v>
      </c>
      <c r="O26" s="24">
        <v>9266.4435828057758</v>
      </c>
      <c r="P26" s="24">
        <v>9086.128359525379</v>
      </c>
      <c r="Q26" s="24">
        <v>8908.6043974289696</v>
      </c>
      <c r="R26" s="24">
        <v>8265.0039761175449</v>
      </c>
      <c r="S26" s="24">
        <v>5785.475133377081</v>
      </c>
      <c r="T26" s="24">
        <v>4278.7079109651877</v>
      </c>
      <c r="U26" s="24">
        <v>4371.6074016959474</v>
      </c>
      <c r="V26" s="24">
        <v>4010.4615334043579</v>
      </c>
      <c r="W26" s="24">
        <v>3546.5272047254657</v>
      </c>
      <c r="X26" s="24">
        <v>3365.6277094059224</v>
      </c>
      <c r="Y26" s="24">
        <v>2381.882356922174</v>
      </c>
      <c r="Z26" s="24">
        <v>2429.8875735844076</v>
      </c>
      <c r="AA26" s="24">
        <v>2204.1330322943463</v>
      </c>
      <c r="AB26" s="24">
        <v>1196.1539046664936</v>
      </c>
      <c r="AC26" s="24">
        <v>1060.3668911596983</v>
      </c>
      <c r="AD26" s="24">
        <v>992.77971313089643</v>
      </c>
      <c r="AE26" s="24">
        <v>779.12458856299509</v>
      </c>
    </row>
    <row r="27" spans="1:31" x14ac:dyDescent="0.35">
      <c r="A27" s="28" t="s">
        <v>130</v>
      </c>
      <c r="B27" s="28" t="s">
        <v>68</v>
      </c>
      <c r="C27" s="24">
        <v>4.9791116266675903</v>
      </c>
      <c r="D27" s="24">
        <v>5.7841328400065573</v>
      </c>
      <c r="E27" s="24">
        <v>5.555853989896427</v>
      </c>
      <c r="F27" s="24">
        <v>5.1041650771472753</v>
      </c>
      <c r="G27" s="24">
        <v>4.6300727734370062</v>
      </c>
      <c r="H27" s="24">
        <v>4.7832908957829989</v>
      </c>
      <c r="I27" s="24">
        <v>4.5891321574585673</v>
      </c>
      <c r="J27" s="24">
        <v>7.1007010797758205</v>
      </c>
      <c r="K27" s="24">
        <v>52.695621401165091</v>
      </c>
      <c r="L27" s="24">
        <v>53.170025332344025</v>
      </c>
      <c r="M27" s="24">
        <v>51.82389635657092</v>
      </c>
      <c r="N27" s="24">
        <v>48.705982219102708</v>
      </c>
      <c r="O27" s="24">
        <v>45.18102577398632</v>
      </c>
      <c r="P27" s="24">
        <v>41.921719339457781</v>
      </c>
      <c r="Q27" s="24">
        <v>42.844858943528948</v>
      </c>
      <c r="R27" s="24">
        <v>40.608141019990079</v>
      </c>
      <c r="S27" s="24">
        <v>36.652859474773997</v>
      </c>
      <c r="T27" s="24">
        <v>35.811593793362924</v>
      </c>
      <c r="U27" s="24">
        <v>36.165361476939246</v>
      </c>
      <c r="V27" s="24">
        <v>35.005847009364246</v>
      </c>
      <c r="W27" s="24">
        <v>32.721752102044796</v>
      </c>
      <c r="X27" s="24">
        <v>45.116876404848618</v>
      </c>
      <c r="Y27" s="24">
        <v>43.669696700498228</v>
      </c>
      <c r="Z27" s="24">
        <v>43.762080035423196</v>
      </c>
      <c r="AA27" s="24">
        <v>41.485781777049453</v>
      </c>
      <c r="AB27" s="24">
        <v>47.6915578887916</v>
      </c>
      <c r="AC27" s="24">
        <v>45.628398435550835</v>
      </c>
      <c r="AD27" s="24">
        <v>48.744957476613884</v>
      </c>
      <c r="AE27" s="24">
        <v>50.100132132815034</v>
      </c>
    </row>
    <row r="28" spans="1:31" x14ac:dyDescent="0.35">
      <c r="A28" s="28" t="s">
        <v>130</v>
      </c>
      <c r="B28" s="28" t="s">
        <v>36</v>
      </c>
      <c r="C28" s="24">
        <v>1.521644719999999E-7</v>
      </c>
      <c r="D28" s="24">
        <v>1.5295422700000001E-7</v>
      </c>
      <c r="E28" s="24">
        <v>1.456662299999998E-7</v>
      </c>
      <c r="F28" s="24">
        <v>1.3761919000000001E-7</v>
      </c>
      <c r="G28" s="24">
        <v>1.2963010599999988E-7</v>
      </c>
      <c r="H28" s="24">
        <v>1.338209599999999E-7</v>
      </c>
      <c r="I28" s="24">
        <v>1.437476E-7</v>
      </c>
      <c r="J28" s="24">
        <v>1.54456367E-7</v>
      </c>
      <c r="K28" s="24">
        <v>4.6670099999999899E-7</v>
      </c>
      <c r="L28" s="24">
        <v>4.6810413999999899E-7</v>
      </c>
      <c r="M28" s="24">
        <v>4.4987444999999999E-7</v>
      </c>
      <c r="N28" s="24">
        <v>4.5234366999999895E-7</v>
      </c>
      <c r="O28" s="24">
        <v>4.2826012999999999E-7</v>
      </c>
      <c r="P28" s="24">
        <v>4.0837723999999894E-7</v>
      </c>
      <c r="Q28" s="24">
        <v>4.1223983000000001E-7</v>
      </c>
      <c r="R28" s="24">
        <v>4.1184822999999996E-7</v>
      </c>
      <c r="S28" s="24">
        <v>4.2758691999999902E-7</v>
      </c>
      <c r="T28" s="24">
        <v>4.0324620999999998E-7</v>
      </c>
      <c r="U28" s="24">
        <v>5.1645444999999999E-7</v>
      </c>
      <c r="V28" s="24">
        <v>4.9929389E-7</v>
      </c>
      <c r="W28" s="24">
        <v>7.1926470999999898E-7</v>
      </c>
      <c r="X28" s="24">
        <v>6.679842699999999E-7</v>
      </c>
      <c r="Y28" s="24">
        <v>6.8002758999999902E-7</v>
      </c>
      <c r="Z28" s="24">
        <v>7.4138011999999904E-7</v>
      </c>
      <c r="AA28" s="24">
        <v>6.7063270999999804E-7</v>
      </c>
      <c r="AB28" s="24">
        <v>6.2508234999999903E-7</v>
      </c>
      <c r="AC28" s="24">
        <v>6.0898438E-7</v>
      </c>
      <c r="AD28" s="24">
        <v>7.955843999999999E-7</v>
      </c>
      <c r="AE28" s="24">
        <v>6.7796144E-7</v>
      </c>
    </row>
    <row r="29" spans="1:31" x14ac:dyDescent="0.35">
      <c r="A29" s="28" t="s">
        <v>130</v>
      </c>
      <c r="B29" s="28" t="s">
        <v>73</v>
      </c>
      <c r="C29" s="24">
        <v>151.893089</v>
      </c>
      <c r="D29" s="24">
        <v>514.35212999999999</v>
      </c>
      <c r="E29" s="24">
        <v>671.74922022033252</v>
      </c>
      <c r="F29" s="24">
        <v>1077.7735059962858</v>
      </c>
      <c r="G29" s="24">
        <v>459.74376961600859</v>
      </c>
      <c r="H29" s="24">
        <v>643.83178661894976</v>
      </c>
      <c r="I29" s="24">
        <v>834.75812692630836</v>
      </c>
      <c r="J29" s="24">
        <v>870.16772092932717</v>
      </c>
      <c r="K29" s="24">
        <v>684.37121921516075</v>
      </c>
      <c r="L29" s="24">
        <v>787.72870091864934</v>
      </c>
      <c r="M29" s="24">
        <v>781.5295751190672</v>
      </c>
      <c r="N29" s="24">
        <v>1197.8652724481988</v>
      </c>
      <c r="O29" s="24">
        <v>1019.3688907405647</v>
      </c>
      <c r="P29" s="24">
        <v>670.79611043296143</v>
      </c>
      <c r="Q29" s="24">
        <v>918.43893733588743</v>
      </c>
      <c r="R29" s="24">
        <v>809.21570574233181</v>
      </c>
      <c r="S29" s="24">
        <v>558.32217037874932</v>
      </c>
      <c r="T29" s="24">
        <v>534.96499976757968</v>
      </c>
      <c r="U29" s="24">
        <v>566.39982276032947</v>
      </c>
      <c r="V29" s="24">
        <v>444.89116904900203</v>
      </c>
      <c r="W29" s="24">
        <v>611.71746621454986</v>
      </c>
      <c r="X29" s="24">
        <v>598.56249719191965</v>
      </c>
      <c r="Y29" s="24">
        <v>340.7077300871058</v>
      </c>
      <c r="Z29" s="24">
        <v>492.51368490891031</v>
      </c>
      <c r="AA29" s="24">
        <v>459.50760338087673</v>
      </c>
      <c r="AB29" s="24">
        <v>413.77701426168073</v>
      </c>
      <c r="AC29" s="24">
        <v>354.71733085146803</v>
      </c>
      <c r="AD29" s="24">
        <v>389.14555095718055</v>
      </c>
      <c r="AE29" s="24">
        <v>321.39698295703465</v>
      </c>
    </row>
    <row r="30" spans="1:31" x14ac:dyDescent="0.35">
      <c r="A30" s="28" t="s">
        <v>130</v>
      </c>
      <c r="B30" s="28" t="s">
        <v>56</v>
      </c>
      <c r="C30" s="24">
        <v>0.17883111800000001</v>
      </c>
      <c r="D30" s="24">
        <v>0.49296460000000003</v>
      </c>
      <c r="E30" s="24">
        <v>0.71686111000000008</v>
      </c>
      <c r="F30" s="24">
        <v>1.39625541</v>
      </c>
      <c r="G30" s="24">
        <v>1.89152232</v>
      </c>
      <c r="H30" s="24">
        <v>2.4815274</v>
      </c>
      <c r="I30" s="24">
        <v>3.0146310999999999</v>
      </c>
      <c r="J30" s="24">
        <v>3.4948546999999999</v>
      </c>
      <c r="K30" s="24">
        <v>3.8491203500000002</v>
      </c>
      <c r="L30" s="24">
        <v>4.2582494999999998</v>
      </c>
      <c r="M30" s="24">
        <v>4.5141628999999996</v>
      </c>
      <c r="N30" s="24">
        <v>5.1325838999999993</v>
      </c>
      <c r="O30" s="24">
        <v>5.5425133299999993</v>
      </c>
      <c r="P30" s="24">
        <v>5.6551652000000008</v>
      </c>
      <c r="Q30" s="24">
        <v>6.2217681499999999</v>
      </c>
      <c r="R30" s="24">
        <v>6.1981368999999997</v>
      </c>
      <c r="S30" s="24">
        <v>5.8101472599999999</v>
      </c>
      <c r="T30" s="24">
        <v>5.6787127500000008</v>
      </c>
      <c r="U30" s="24">
        <v>5.8055935999999999</v>
      </c>
      <c r="V30" s="24">
        <v>5.5507523999999995</v>
      </c>
      <c r="W30" s="24">
        <v>5.6985991999999994</v>
      </c>
      <c r="X30" s="24">
        <v>5.5149182000000003</v>
      </c>
      <c r="Y30" s="24">
        <v>5.5201897999999998</v>
      </c>
      <c r="Z30" s="24">
        <v>5.701403899999999</v>
      </c>
      <c r="AA30" s="24">
        <v>5.493366</v>
      </c>
      <c r="AB30" s="24">
        <v>5.1891926999999995</v>
      </c>
      <c r="AC30" s="24">
        <v>4.9327628999999993</v>
      </c>
      <c r="AD30" s="24">
        <v>5.0743833999999994</v>
      </c>
      <c r="AE30" s="24">
        <v>4.6003634</v>
      </c>
    </row>
    <row r="31" spans="1:31" x14ac:dyDescent="0.35">
      <c r="A31" s="31" t="s">
        <v>138</v>
      </c>
      <c r="B31" s="31"/>
      <c r="C31" s="32">
        <v>212061.12855129034</v>
      </c>
      <c r="D31" s="32">
        <v>177211.12926233467</v>
      </c>
      <c r="E31" s="32">
        <v>156233.67312041603</v>
      </c>
      <c r="F31" s="32">
        <v>167725.18464754953</v>
      </c>
      <c r="G31" s="32">
        <v>136233.34083432594</v>
      </c>
      <c r="H31" s="32">
        <v>114064.31072769014</v>
      </c>
      <c r="I31" s="32">
        <v>99863.663120499885</v>
      </c>
      <c r="J31" s="32">
        <v>108772.01033066574</v>
      </c>
      <c r="K31" s="32">
        <v>67951.800921810762</v>
      </c>
      <c r="L31" s="32">
        <v>63623.946056156972</v>
      </c>
      <c r="M31" s="32">
        <v>60646.382955818721</v>
      </c>
      <c r="N31" s="32">
        <v>53523.324065562054</v>
      </c>
      <c r="O31" s="32">
        <v>56345.693126697057</v>
      </c>
      <c r="P31" s="32">
        <v>52034.912020321004</v>
      </c>
      <c r="Q31" s="32">
        <v>38080.262800533856</v>
      </c>
      <c r="R31" s="32">
        <v>37618.538203519747</v>
      </c>
      <c r="S31" s="32">
        <v>42388.454293169714</v>
      </c>
      <c r="T31" s="32">
        <v>38710.233608297356</v>
      </c>
      <c r="U31" s="32">
        <v>38183.680156605995</v>
      </c>
      <c r="V31" s="32">
        <v>35457.430248511322</v>
      </c>
      <c r="W31" s="32">
        <v>27574.167723864222</v>
      </c>
      <c r="X31" s="32">
        <v>23919.755925319292</v>
      </c>
      <c r="Y31" s="32">
        <v>21406.534911099512</v>
      </c>
      <c r="Z31" s="32">
        <v>13237.089911810312</v>
      </c>
      <c r="AA31" s="32">
        <v>12538.278790534467</v>
      </c>
      <c r="AB31" s="32">
        <v>13367.707603660103</v>
      </c>
      <c r="AC31" s="32">
        <v>13560.383496699607</v>
      </c>
      <c r="AD31" s="32">
        <v>14352.0679484299</v>
      </c>
      <c r="AE31" s="32">
        <v>13003.23962214938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175927.65400000001</v>
      </c>
      <c r="D34" s="24">
        <v>152968.53480000002</v>
      </c>
      <c r="E34" s="24">
        <v>155425.74659999998</v>
      </c>
      <c r="F34" s="24">
        <v>137714.73670099099</v>
      </c>
      <c r="G34" s="24">
        <v>131721.61094202861</v>
      </c>
      <c r="H34" s="24">
        <v>121176.5647206258</v>
      </c>
      <c r="I34" s="24">
        <v>105907.12110046259</v>
      </c>
      <c r="J34" s="24">
        <v>100895.10062931869</v>
      </c>
      <c r="K34" s="24">
        <v>90467.347009651305</v>
      </c>
      <c r="L34" s="24">
        <v>83222.052438442493</v>
      </c>
      <c r="M34" s="24">
        <v>77626.316469614088</v>
      </c>
      <c r="N34" s="24">
        <v>78959.659893298594</v>
      </c>
      <c r="O34" s="24">
        <v>78581.374586183199</v>
      </c>
      <c r="P34" s="24">
        <v>72027.648519770606</v>
      </c>
      <c r="Q34" s="24">
        <v>68190.749200000006</v>
      </c>
      <c r="R34" s="24">
        <v>58132.549200000001</v>
      </c>
      <c r="S34" s="24">
        <v>45023.895700000001</v>
      </c>
      <c r="T34" s="24">
        <v>43280.487500000003</v>
      </c>
      <c r="U34" s="24">
        <v>38757.000999999997</v>
      </c>
      <c r="V34" s="24">
        <v>37269.758799999996</v>
      </c>
      <c r="W34" s="24">
        <v>34184.483500000002</v>
      </c>
      <c r="X34" s="24">
        <v>28044.746500000001</v>
      </c>
      <c r="Y34" s="24">
        <v>22026.637999999999</v>
      </c>
      <c r="Z34" s="24">
        <v>17852.921400000003</v>
      </c>
      <c r="AA34" s="24">
        <v>14359.122300000001</v>
      </c>
      <c r="AB34" s="24">
        <v>11282.903400000001</v>
      </c>
      <c r="AC34" s="24">
        <v>10188.313400000001</v>
      </c>
      <c r="AD34" s="24">
        <v>9453.926300000001</v>
      </c>
      <c r="AE34" s="24">
        <v>8058.6424999999999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7651.2746153634253</v>
      </c>
      <c r="D36" s="24">
        <v>7324.2019338928203</v>
      </c>
      <c r="E36" s="24">
        <v>7777.7730857890547</v>
      </c>
      <c r="F36" s="24">
        <v>8806.59695758616</v>
      </c>
      <c r="G36" s="24">
        <v>6984.8130440357509</v>
      </c>
      <c r="H36" s="24">
        <v>6870.7017795975498</v>
      </c>
      <c r="I36" s="24">
        <v>6749.2052558246096</v>
      </c>
      <c r="J36" s="24">
        <v>7460.1439134593757</v>
      </c>
      <c r="K36" s="24">
        <v>5853.5563479950797</v>
      </c>
      <c r="L36" s="24">
        <v>5940.9821458423503</v>
      </c>
      <c r="M36" s="24">
        <v>6994.8317540465305</v>
      </c>
      <c r="N36" s="24">
        <v>13672.681927189822</v>
      </c>
      <c r="O36" s="24">
        <v>15093.101571083147</v>
      </c>
      <c r="P36" s="24">
        <v>12771.444323136306</v>
      </c>
      <c r="Q36" s="24">
        <v>11717.93631795832</v>
      </c>
      <c r="R36" s="24">
        <v>9705.6612826117507</v>
      </c>
      <c r="S36" s="24">
        <v>12939.89951668464</v>
      </c>
      <c r="T36" s="24">
        <v>11679.56580598556</v>
      </c>
      <c r="U36" s="24">
        <v>8551.3078670202631</v>
      </c>
      <c r="V36" s="24">
        <v>8614.8967560373512</v>
      </c>
      <c r="W36" s="24">
        <v>8879.9069631788989</v>
      </c>
      <c r="X36" s="24">
        <v>9457.1811399849212</v>
      </c>
      <c r="Y36" s="24">
        <v>8516.8870210546993</v>
      </c>
      <c r="Z36" s="24">
        <v>7691.7218616056007</v>
      </c>
      <c r="AA36" s="24">
        <v>3466.6004136491501</v>
      </c>
      <c r="AB36" s="24">
        <v>2066.1807996328998</v>
      </c>
      <c r="AC36" s="24">
        <v>1976.89828087607</v>
      </c>
      <c r="AD36" s="24">
        <v>1876.4428629674701</v>
      </c>
      <c r="AE36" s="24">
        <v>1787.4148453429302</v>
      </c>
    </row>
    <row r="37" spans="1:31" x14ac:dyDescent="0.35">
      <c r="A37" s="28" t="s">
        <v>131</v>
      </c>
      <c r="B37" s="28" t="s">
        <v>32</v>
      </c>
      <c r="C37" s="24">
        <v>256.19412</v>
      </c>
      <c r="D37" s="24">
        <v>245.45114000000001</v>
      </c>
      <c r="E37" s="24">
        <v>463.06503000000004</v>
      </c>
      <c r="F37" s="24">
        <v>443.18670000000003</v>
      </c>
      <c r="G37" s="24">
        <v>417.39515999999998</v>
      </c>
      <c r="H37" s="24">
        <v>399.70934</v>
      </c>
      <c r="I37" s="24">
        <v>380.29070000000002</v>
      </c>
      <c r="J37" s="24">
        <v>365.6207</v>
      </c>
      <c r="K37" s="24">
        <v>346.23953</v>
      </c>
      <c r="L37" s="24">
        <v>330.38324999999998</v>
      </c>
      <c r="M37" s="24">
        <v>314.8023</v>
      </c>
      <c r="N37" s="24">
        <v>300.35934000000003</v>
      </c>
      <c r="O37" s="24">
        <v>336.94509999999997</v>
      </c>
      <c r="P37" s="24">
        <v>284.827</v>
      </c>
      <c r="Q37" s="24">
        <v>277.92220000000003</v>
      </c>
      <c r="R37" s="24">
        <v>311.19290000000001</v>
      </c>
      <c r="S37" s="24">
        <v>735.1739399999999</v>
      </c>
      <c r="T37" s="24">
        <v>583.08140000000003</v>
      </c>
      <c r="U37" s="24">
        <v>502.81170000000003</v>
      </c>
      <c r="V37" s="24">
        <v>500.14944000000003</v>
      </c>
      <c r="W37" s="24">
        <v>583.74840000000006</v>
      </c>
      <c r="X37" s="24">
        <v>622.37530000000004</v>
      </c>
      <c r="Y37" s="24">
        <v>555.44530000000009</v>
      </c>
      <c r="Z37" s="24">
        <v>479.61561999999998</v>
      </c>
      <c r="AA37" s="24">
        <v>592.27059999999994</v>
      </c>
      <c r="AB37" s="24">
        <v>0</v>
      </c>
      <c r="AC37" s="24">
        <v>0</v>
      </c>
      <c r="AD37" s="24">
        <v>0</v>
      </c>
      <c r="AE37" s="24">
        <v>0</v>
      </c>
    </row>
    <row r="38" spans="1:31" x14ac:dyDescent="0.35">
      <c r="A38" s="28" t="s">
        <v>131</v>
      </c>
      <c r="B38" s="28" t="s">
        <v>66</v>
      </c>
      <c r="C38" s="24">
        <v>2.8683734899999987E-4</v>
      </c>
      <c r="D38" s="24">
        <v>2.8327765999999998E-4</v>
      </c>
      <c r="E38" s="24">
        <v>5.2632412887950002</v>
      </c>
      <c r="F38" s="24">
        <v>258.22175392370798</v>
      </c>
      <c r="G38" s="24">
        <v>48.429715737727001</v>
      </c>
      <c r="H38" s="24">
        <v>85.555240194549498</v>
      </c>
      <c r="I38" s="24">
        <v>114.73786620896799</v>
      </c>
      <c r="J38" s="24">
        <v>397.04485803787901</v>
      </c>
      <c r="K38" s="24">
        <v>42.320536834734398</v>
      </c>
      <c r="L38" s="24">
        <v>30.799768270363003</v>
      </c>
      <c r="M38" s="24">
        <v>232.2347297891825</v>
      </c>
      <c r="N38" s="24">
        <v>1553.7719231109479</v>
      </c>
      <c r="O38" s="24">
        <v>857.96362704254307</v>
      </c>
      <c r="P38" s="24">
        <v>521.76618916923508</v>
      </c>
      <c r="Q38" s="24">
        <v>493.93565245723806</v>
      </c>
      <c r="R38" s="24">
        <v>1191.6728088955631</v>
      </c>
      <c r="S38" s="24">
        <v>5505.536360996286</v>
      </c>
      <c r="T38" s="24">
        <v>4148.325624051382</v>
      </c>
      <c r="U38" s="24">
        <v>5155.2854890054305</v>
      </c>
      <c r="V38" s="24">
        <v>5190.3607528792954</v>
      </c>
      <c r="W38" s="24">
        <v>4734.5107930592803</v>
      </c>
      <c r="X38" s="24">
        <v>6162.2500728598307</v>
      </c>
      <c r="Y38" s="24">
        <v>5864.0234937117511</v>
      </c>
      <c r="Z38" s="24">
        <v>5232.2428571597993</v>
      </c>
      <c r="AA38" s="24">
        <v>6223.0981193571806</v>
      </c>
      <c r="AB38" s="24">
        <v>5236.5632382983304</v>
      </c>
      <c r="AC38" s="24">
        <v>4171.6078524886698</v>
      </c>
      <c r="AD38" s="24">
        <v>4129.65337889694</v>
      </c>
      <c r="AE38" s="24">
        <v>2839.2433055177503</v>
      </c>
    </row>
    <row r="39" spans="1:31" x14ac:dyDescent="0.35">
      <c r="A39" s="28" t="s">
        <v>131</v>
      </c>
      <c r="B39" s="28" t="s">
        <v>65</v>
      </c>
      <c r="C39" s="24">
        <v>4636.9041999999999</v>
      </c>
      <c r="D39" s="24">
        <v>4414.0360000000001</v>
      </c>
      <c r="E39" s="24">
        <v>4212.9636</v>
      </c>
      <c r="F39" s="24">
        <v>3985.6323000000002</v>
      </c>
      <c r="G39" s="24">
        <v>3785.4957000000004</v>
      </c>
      <c r="H39" s="24">
        <v>3598.9042999999997</v>
      </c>
      <c r="I39" s="24">
        <v>3431.7907</v>
      </c>
      <c r="J39" s="24">
        <v>3248.4546</v>
      </c>
      <c r="K39" s="24">
        <v>3085.9584</v>
      </c>
      <c r="L39" s="24">
        <v>2874.0392599999996</v>
      </c>
      <c r="M39" s="24">
        <v>2797.7442000000001</v>
      </c>
      <c r="N39" s="24">
        <v>2646.8604999999998</v>
      </c>
      <c r="O39" s="24">
        <v>2513.8004000000001</v>
      </c>
      <c r="P39" s="24">
        <v>2390.2669599999999</v>
      </c>
      <c r="Q39" s="24">
        <v>2275.9417999999996</v>
      </c>
      <c r="R39" s="24">
        <v>2155.7354</v>
      </c>
      <c r="S39" s="24">
        <v>765.83450000000005</v>
      </c>
      <c r="T39" s="24">
        <v>732.35143999999991</v>
      </c>
      <c r="U39" s="24">
        <v>694.09524999999996</v>
      </c>
      <c r="V39" s="24">
        <v>659.61480000000006</v>
      </c>
      <c r="W39" s="24">
        <v>629.65343999999993</v>
      </c>
      <c r="X39" s="24">
        <v>0</v>
      </c>
      <c r="Y39" s="24">
        <v>0</v>
      </c>
      <c r="Z39" s="24">
        <v>0</v>
      </c>
      <c r="AA39" s="24">
        <v>0</v>
      </c>
      <c r="AB39" s="24">
        <v>0</v>
      </c>
      <c r="AC39" s="24">
        <v>0</v>
      </c>
      <c r="AD39" s="24">
        <v>0</v>
      </c>
      <c r="AE39" s="24">
        <v>0</v>
      </c>
    </row>
    <row r="40" spans="1:31" x14ac:dyDescent="0.35">
      <c r="A40" s="28" t="s">
        <v>131</v>
      </c>
      <c r="B40" s="28" t="s">
        <v>69</v>
      </c>
      <c r="C40" s="24">
        <v>5372.1783561388902</v>
      </c>
      <c r="D40" s="24">
        <v>8650.3769457028393</v>
      </c>
      <c r="E40" s="24">
        <v>8213.8754752572058</v>
      </c>
      <c r="F40" s="24">
        <v>7227.9158042658546</v>
      </c>
      <c r="G40" s="24">
        <v>8158.7256038130108</v>
      </c>
      <c r="H40" s="24">
        <v>7736.1115225745189</v>
      </c>
      <c r="I40" s="24">
        <v>7873.7411910183373</v>
      </c>
      <c r="J40" s="24">
        <v>7259.0703248295886</v>
      </c>
      <c r="K40" s="24">
        <v>6341.861244316281</v>
      </c>
      <c r="L40" s="24">
        <v>6305.3123959105505</v>
      </c>
      <c r="M40" s="24">
        <v>5316.8030558825158</v>
      </c>
      <c r="N40" s="24">
        <v>5043.785603876021</v>
      </c>
      <c r="O40" s="24">
        <v>4445.4990505157784</v>
      </c>
      <c r="P40" s="24">
        <v>5009.1773050193488</v>
      </c>
      <c r="Q40" s="24">
        <v>4544.8269583326128</v>
      </c>
      <c r="R40" s="24">
        <v>4660.0668867702962</v>
      </c>
      <c r="S40" s="24">
        <v>4502.3243702183181</v>
      </c>
      <c r="T40" s="24">
        <v>4129.1349485976989</v>
      </c>
      <c r="U40" s="24">
        <v>4009.9975261313461</v>
      </c>
      <c r="V40" s="24">
        <v>3346.3695698137221</v>
      </c>
      <c r="W40" s="24">
        <v>3184.2592672311798</v>
      </c>
      <c r="X40" s="24">
        <v>2670.7548307361471</v>
      </c>
      <c r="Y40" s="24">
        <v>2503.7473150546161</v>
      </c>
      <c r="Z40" s="24">
        <v>1323.3637724640214</v>
      </c>
      <c r="AA40" s="24">
        <v>1347.0641277908362</v>
      </c>
      <c r="AB40" s="24">
        <v>1207.0606048671946</v>
      </c>
      <c r="AC40" s="24">
        <v>1106.8420657429783</v>
      </c>
      <c r="AD40" s="24">
        <v>988.29975457615546</v>
      </c>
      <c r="AE40" s="24">
        <v>579.29004467588936</v>
      </c>
    </row>
    <row r="41" spans="1:31" x14ac:dyDescent="0.35">
      <c r="A41" s="28" t="s">
        <v>131</v>
      </c>
      <c r="B41" s="28" t="s">
        <v>68</v>
      </c>
      <c r="C41" s="24">
        <v>5.1758231204913265</v>
      </c>
      <c r="D41" s="24">
        <v>6.7105294985494996</v>
      </c>
      <c r="E41" s="24">
        <v>6.5225796710680379</v>
      </c>
      <c r="F41" s="24">
        <v>5.9508714468740136</v>
      </c>
      <c r="G41" s="24">
        <v>5.7564027140354508</v>
      </c>
      <c r="H41" s="24">
        <v>5.75320404377233</v>
      </c>
      <c r="I41" s="24">
        <v>5.5567952564802479</v>
      </c>
      <c r="J41" s="24">
        <v>4.4252707319691815</v>
      </c>
      <c r="K41" s="24">
        <v>4.5779301153004068</v>
      </c>
      <c r="L41" s="24">
        <v>4.541892502170616</v>
      </c>
      <c r="M41" s="24">
        <v>4.4035751419731159</v>
      </c>
      <c r="N41" s="24">
        <v>4.2644231145207838</v>
      </c>
      <c r="O41" s="24">
        <v>3.892612000254918</v>
      </c>
      <c r="P41" s="24">
        <v>3.7711955218872895</v>
      </c>
      <c r="Q41" s="24">
        <v>3.7751298454957181</v>
      </c>
      <c r="R41" s="24">
        <v>3.4765426180470089</v>
      </c>
      <c r="S41" s="24">
        <v>3.0584562184687596</v>
      </c>
      <c r="T41" s="24">
        <v>3.1535897162003899</v>
      </c>
      <c r="U41" s="24">
        <v>3.1310952626320554</v>
      </c>
      <c r="V41" s="24">
        <v>3.0349157860984666</v>
      </c>
      <c r="W41" s="24">
        <v>4.654709596696863</v>
      </c>
      <c r="X41" s="24">
        <v>20.911531886746143</v>
      </c>
      <c r="Y41" s="24">
        <v>19.416402059016033</v>
      </c>
      <c r="Z41" s="24">
        <v>18.837859634554636</v>
      </c>
      <c r="AA41" s="24">
        <v>17.712493181793718</v>
      </c>
      <c r="AB41" s="24">
        <v>27.473748692315784</v>
      </c>
      <c r="AC41" s="24">
        <v>27.273394522589072</v>
      </c>
      <c r="AD41" s="24">
        <v>26.573983959605499</v>
      </c>
      <c r="AE41" s="24">
        <v>24.751469451828029</v>
      </c>
    </row>
    <row r="42" spans="1:31" x14ac:dyDescent="0.35">
      <c r="A42" s="28" t="s">
        <v>131</v>
      </c>
      <c r="B42" s="28" t="s">
        <v>36</v>
      </c>
      <c r="C42" s="24">
        <v>1.0493586E-7</v>
      </c>
      <c r="D42" s="24">
        <v>2.295044171663E-2</v>
      </c>
      <c r="E42" s="24">
        <v>2.2310107576099997E-2</v>
      </c>
      <c r="F42" s="24">
        <v>2.5850791773436001E-2</v>
      </c>
      <c r="G42" s="24">
        <v>2.4978969391309998E-2</v>
      </c>
      <c r="H42" s="24">
        <v>2.3170775892340002E-2</v>
      </c>
      <c r="I42" s="24">
        <v>2.1566121691530001E-2</v>
      </c>
      <c r="J42" s="24">
        <v>1.9961725062420003E-2</v>
      </c>
      <c r="K42" s="24">
        <v>1.8455380004889999E-2</v>
      </c>
      <c r="L42" s="24">
        <v>1.766604217336E-2</v>
      </c>
      <c r="M42" s="24">
        <v>1.6576674873900001E-2</v>
      </c>
      <c r="N42" s="24">
        <v>1.6127547888380001E-2</v>
      </c>
      <c r="O42" s="24">
        <v>1.5315700962900001E-2</v>
      </c>
      <c r="P42" s="24">
        <v>1.4527366434259999E-2</v>
      </c>
      <c r="Q42" s="24">
        <v>1.3800738051169999E-2</v>
      </c>
      <c r="R42" s="24">
        <v>1.321652209395E-2</v>
      </c>
      <c r="S42" s="24">
        <v>1.16897209039999E-2</v>
      </c>
      <c r="T42" s="24">
        <v>1.116241901343E-2</v>
      </c>
      <c r="U42" s="24">
        <v>1.09358732854999E-2</v>
      </c>
      <c r="V42" s="24">
        <v>8.9326773999999996E-7</v>
      </c>
      <c r="W42" s="24">
        <v>2.5908571999999998E-6</v>
      </c>
      <c r="X42" s="24">
        <v>2.4646956E-6</v>
      </c>
      <c r="Y42" s="24">
        <v>2.5271408000000001E-6</v>
      </c>
      <c r="Z42" s="24">
        <v>4.2098891999999999E-2</v>
      </c>
      <c r="AA42" s="24">
        <v>3.8938656000000002E-2</v>
      </c>
      <c r="AB42" s="24">
        <v>0.18287003999999998</v>
      </c>
      <c r="AC42" s="24">
        <v>0.17443607</v>
      </c>
      <c r="AD42" s="24">
        <v>0.16488319999999998</v>
      </c>
      <c r="AE42" s="24">
        <v>0.16031724999999999</v>
      </c>
    </row>
    <row r="43" spans="1:31" x14ac:dyDescent="0.35">
      <c r="A43" s="28" t="s">
        <v>131</v>
      </c>
      <c r="B43" s="28" t="s">
        <v>73</v>
      </c>
      <c r="C43" s="24">
        <v>202.62110999999999</v>
      </c>
      <c r="D43" s="24">
        <v>486.05622</v>
      </c>
      <c r="E43" s="24">
        <v>732.15660010577778</v>
      </c>
      <c r="F43" s="24">
        <v>2989.9445001238719</v>
      </c>
      <c r="G43" s="24">
        <v>2777.534500118004</v>
      </c>
      <c r="H43" s="24">
        <v>2351.6108001194721</v>
      </c>
      <c r="I43" s="24">
        <v>2118.2685001210571</v>
      </c>
      <c r="J43" s="24">
        <v>2810.3385001335</v>
      </c>
      <c r="K43" s="24">
        <v>2156.2745001280023</v>
      </c>
      <c r="L43" s="24">
        <v>2286.8680001302873</v>
      </c>
      <c r="M43" s="24">
        <v>2275.5438001372686</v>
      </c>
      <c r="N43" s="24">
        <v>2856.1050002721845</v>
      </c>
      <c r="O43" s="24">
        <v>2571.6945004337022</v>
      </c>
      <c r="P43" s="24">
        <v>2297.3068004245297</v>
      </c>
      <c r="Q43" s="24">
        <v>2395.2432004039233</v>
      </c>
      <c r="R43" s="24">
        <v>2195.881500391426</v>
      </c>
      <c r="S43" s="24">
        <v>1186.5211546</v>
      </c>
      <c r="T43" s="24">
        <v>1257.8210993999999</v>
      </c>
      <c r="U43" s="24">
        <v>1128.2234668000001</v>
      </c>
      <c r="V43" s="24">
        <v>852.52239070000007</v>
      </c>
      <c r="W43" s="24">
        <v>1145.7534657000001</v>
      </c>
      <c r="X43" s="24">
        <v>1000.8172959999999</v>
      </c>
      <c r="Y43" s="24">
        <v>652.75454740000009</v>
      </c>
      <c r="Z43" s="24">
        <v>768.00547700000004</v>
      </c>
      <c r="AA43" s="24">
        <v>682.10846930000002</v>
      </c>
      <c r="AB43" s="24">
        <v>475.38680140000002</v>
      </c>
      <c r="AC43" s="24">
        <v>377.50169990000001</v>
      </c>
      <c r="AD43" s="24">
        <v>364.65098969999997</v>
      </c>
      <c r="AE43" s="24">
        <v>216.275001</v>
      </c>
    </row>
    <row r="44" spans="1:31" x14ac:dyDescent="0.35">
      <c r="A44" s="28" t="s">
        <v>131</v>
      </c>
      <c r="B44" s="28" t="s">
        <v>56</v>
      </c>
      <c r="C44" s="24">
        <v>9.4971147000000006E-2</v>
      </c>
      <c r="D44" s="24">
        <v>0.30243249</v>
      </c>
      <c r="E44" s="24">
        <v>0.54105829999999999</v>
      </c>
      <c r="F44" s="24">
        <v>1.1074280300000001</v>
      </c>
      <c r="G44" s="24">
        <v>1.6960270399999999</v>
      </c>
      <c r="H44" s="24">
        <v>2.1695203999999997</v>
      </c>
      <c r="I44" s="24">
        <v>2.5841352300000002</v>
      </c>
      <c r="J44" s="24">
        <v>3.0915963299999989</v>
      </c>
      <c r="K44" s="24">
        <v>3.4748980299999901</v>
      </c>
      <c r="L44" s="24">
        <v>3.8152172600000003</v>
      </c>
      <c r="M44" s="24">
        <v>3.9996299500000001</v>
      </c>
      <c r="N44" s="24">
        <v>4.5237381999999995</v>
      </c>
      <c r="O44" s="24">
        <v>4.9688797999999998</v>
      </c>
      <c r="P44" s="24">
        <v>5.2098140000000006</v>
      </c>
      <c r="Q44" s="24">
        <v>5.4783549000000002</v>
      </c>
      <c r="R44" s="24">
        <v>5.4453134999999993</v>
      </c>
      <c r="S44" s="24">
        <v>5.0668144499999999</v>
      </c>
      <c r="T44" s="24">
        <v>5.0405963600000003</v>
      </c>
      <c r="U44" s="24">
        <v>5.0127034000000004</v>
      </c>
      <c r="V44" s="24">
        <v>4.97366245</v>
      </c>
      <c r="W44" s="24">
        <v>5.0550689000000002</v>
      </c>
      <c r="X44" s="24">
        <v>4.968891600000001</v>
      </c>
      <c r="Y44" s="24">
        <v>4.8697593999999995</v>
      </c>
      <c r="Z44" s="24">
        <v>4.82316699999999</v>
      </c>
      <c r="AA44" s="24">
        <v>4.4241986300000002</v>
      </c>
      <c r="AB44" s="24">
        <v>3.8265510999999996</v>
      </c>
      <c r="AC44" s="24">
        <v>3.8677587000000004</v>
      </c>
      <c r="AD44" s="24">
        <v>3.6182008999999997</v>
      </c>
      <c r="AE44" s="24">
        <v>2.81137617</v>
      </c>
    </row>
    <row r="45" spans="1:31" x14ac:dyDescent="0.35">
      <c r="A45" s="31" t="s">
        <v>138</v>
      </c>
      <c r="B45" s="31"/>
      <c r="C45" s="32">
        <v>193849.38140146015</v>
      </c>
      <c r="D45" s="32">
        <v>173609.31163237189</v>
      </c>
      <c r="E45" s="32">
        <v>176105.20961200609</v>
      </c>
      <c r="F45" s="32">
        <v>158442.24108821357</v>
      </c>
      <c r="G45" s="32">
        <v>151122.22656832912</v>
      </c>
      <c r="H45" s="32">
        <v>139873.30010703622</v>
      </c>
      <c r="I45" s="32">
        <v>124462.44360877098</v>
      </c>
      <c r="J45" s="32">
        <v>119629.8602963775</v>
      </c>
      <c r="K45" s="32">
        <v>106141.86099891271</v>
      </c>
      <c r="L45" s="32">
        <v>98708.111150967918</v>
      </c>
      <c r="M45" s="32">
        <v>93287.136084474289</v>
      </c>
      <c r="N45" s="32">
        <v>102181.38361058991</v>
      </c>
      <c r="O45" s="32">
        <v>101832.57694682492</v>
      </c>
      <c r="P45" s="32">
        <v>93008.901492617384</v>
      </c>
      <c r="Q45" s="32">
        <v>87505.087258593674</v>
      </c>
      <c r="R45" s="32">
        <v>76160.355020895659</v>
      </c>
      <c r="S45" s="32">
        <v>69475.722844117714</v>
      </c>
      <c r="T45" s="32">
        <v>64556.100308350848</v>
      </c>
      <c r="U45" s="32">
        <v>57673.629927419657</v>
      </c>
      <c r="V45" s="32">
        <v>55584.185034516464</v>
      </c>
      <c r="W45" s="32">
        <v>52201.217073066058</v>
      </c>
      <c r="X45" s="32">
        <v>46978.219375467648</v>
      </c>
      <c r="Y45" s="32">
        <v>39486.157531880082</v>
      </c>
      <c r="Z45" s="32">
        <v>32598.703370863979</v>
      </c>
      <c r="AA45" s="32">
        <v>26005.86805397896</v>
      </c>
      <c r="AB45" s="32">
        <v>19820.181791490741</v>
      </c>
      <c r="AC45" s="32">
        <v>17470.934993630308</v>
      </c>
      <c r="AD45" s="32">
        <v>16474.896280400171</v>
      </c>
      <c r="AE45" s="32">
        <v>13289.342164988397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118130.07</v>
      </c>
      <c r="D49" s="24">
        <v>106719.89350000001</v>
      </c>
      <c r="E49" s="24">
        <v>103101.827</v>
      </c>
      <c r="F49" s="24">
        <v>76619.646594870006</v>
      </c>
      <c r="G49" s="24">
        <v>76062.269413865506</v>
      </c>
      <c r="H49" s="24">
        <v>70644.301336436998</v>
      </c>
      <c r="I49" s="24">
        <v>65339.095711353395</v>
      </c>
      <c r="J49" s="24">
        <v>61351.571063362397</v>
      </c>
      <c r="K49" s="24">
        <v>57259.113679575399</v>
      </c>
      <c r="L49" s="24">
        <v>55871.6835859247</v>
      </c>
      <c r="M49" s="24">
        <v>51962.585539167398</v>
      </c>
      <c r="N49" s="24">
        <v>48824.9</v>
      </c>
      <c r="O49" s="24">
        <v>47619.163500000002</v>
      </c>
      <c r="P49" s="24">
        <v>44340.6895</v>
      </c>
      <c r="Q49" s="24">
        <v>44641.148000000001</v>
      </c>
      <c r="R49" s="24">
        <v>40048.319000000003</v>
      </c>
      <c r="S49" s="24">
        <v>33890.184500000003</v>
      </c>
      <c r="T49" s="24">
        <v>34193.915999999997</v>
      </c>
      <c r="U49" s="24">
        <v>28812.3855</v>
      </c>
      <c r="V49" s="24">
        <v>29139.8688</v>
      </c>
      <c r="W49" s="24">
        <v>30850.806499999999</v>
      </c>
      <c r="X49" s="24">
        <v>29094.1175</v>
      </c>
      <c r="Y49" s="24">
        <v>26256.2091</v>
      </c>
      <c r="Z49" s="24">
        <v>24696.25</v>
      </c>
      <c r="AA49" s="24">
        <v>23308.555099999998</v>
      </c>
      <c r="AB49" s="24">
        <v>22838.589600000003</v>
      </c>
      <c r="AC49" s="24">
        <v>14690.068399999998</v>
      </c>
      <c r="AD49" s="24">
        <v>0</v>
      </c>
      <c r="AE49" s="24">
        <v>0</v>
      </c>
    </row>
    <row r="50" spans="1:31" x14ac:dyDescent="0.35">
      <c r="A50" s="28" t="s">
        <v>132</v>
      </c>
      <c r="B50" s="28" t="s">
        <v>20</v>
      </c>
      <c r="C50" s="24">
        <v>6.9781153999999996E-5</v>
      </c>
      <c r="D50" s="24">
        <v>6.5897229999999999E-5</v>
      </c>
      <c r="E50" s="24">
        <v>6.5906250000000006E-5</v>
      </c>
      <c r="F50" s="24">
        <v>7.2633169999999992E-5</v>
      </c>
      <c r="G50" s="24">
        <v>6.9964410000000011E-5</v>
      </c>
      <c r="H50" s="24">
        <v>6.6861819999999999E-5</v>
      </c>
      <c r="I50" s="24">
        <v>6.8186350000000012E-5</v>
      </c>
      <c r="J50" s="24">
        <v>7.131223E-5</v>
      </c>
      <c r="K50" s="24">
        <v>6.7540249999999998E-5</v>
      </c>
      <c r="L50" s="24">
        <v>6.469693999999999E-5</v>
      </c>
      <c r="M50" s="24">
        <v>6.7050879999999997E-5</v>
      </c>
      <c r="N50" s="24">
        <v>1.0410486E-4</v>
      </c>
      <c r="O50" s="24">
        <v>9.9355004999999994E-5</v>
      </c>
      <c r="P50" s="24">
        <v>9.7451529999999996E-5</v>
      </c>
      <c r="Q50" s="24">
        <v>9.1781119999999989E-5</v>
      </c>
      <c r="R50" s="24">
        <v>8.8076660000000007E-5</v>
      </c>
      <c r="S50" s="24">
        <v>1.4181988000000001E-4</v>
      </c>
      <c r="T50" s="24">
        <v>1.3642341000000001E-4</v>
      </c>
      <c r="U50" s="24">
        <v>1.7980182E-4</v>
      </c>
      <c r="V50" s="24">
        <v>1.6836039999999999E-4</v>
      </c>
      <c r="W50" s="24">
        <v>1.7806396999999998E-4</v>
      </c>
      <c r="X50" s="24">
        <v>1.7522977000000001E-4</v>
      </c>
      <c r="Y50" s="24">
        <v>1.6849139999999899E-4</v>
      </c>
      <c r="Z50" s="24">
        <v>1.5457296E-4</v>
      </c>
      <c r="AA50" s="24">
        <v>1.5525812999999999E-4</v>
      </c>
      <c r="AB50" s="24">
        <v>1.4952657999999999E-4</v>
      </c>
      <c r="AC50" s="24">
        <v>1.4786498000000001E-4</v>
      </c>
      <c r="AD50" s="24">
        <v>4.0176912999999998E-4</v>
      </c>
      <c r="AE50" s="24">
        <v>3.7402921999999999E-4</v>
      </c>
    </row>
    <row r="51" spans="1:31" x14ac:dyDescent="0.35">
      <c r="A51" s="28" t="s">
        <v>132</v>
      </c>
      <c r="B51" s="28" t="s">
        <v>32</v>
      </c>
      <c r="C51" s="24">
        <v>16.011768999999902</v>
      </c>
      <c r="D51" s="24">
        <v>5.0830492999999999</v>
      </c>
      <c r="E51" s="24">
        <v>16.504766</v>
      </c>
      <c r="F51" s="24">
        <v>23.606162000000001</v>
      </c>
      <c r="G51" s="24">
        <v>5.7845434999999998</v>
      </c>
      <c r="H51" s="24">
        <v>20.739136999999999</v>
      </c>
      <c r="I51" s="24">
        <v>14.008255999999999</v>
      </c>
      <c r="J51" s="24">
        <v>30.816562000000001</v>
      </c>
      <c r="K51" s="24">
        <v>1.1793912E-5</v>
      </c>
      <c r="L51" s="24">
        <v>1.2540894</v>
      </c>
      <c r="M51" s="24">
        <v>1.2943956999999901E-5</v>
      </c>
      <c r="N51" s="24">
        <v>57.404855000000005</v>
      </c>
      <c r="O51" s="24">
        <v>28.873846</v>
      </c>
      <c r="P51" s="24">
        <v>93.294070000000005</v>
      </c>
      <c r="Q51" s="24">
        <v>68.638050000000007</v>
      </c>
      <c r="R51" s="24">
        <v>53.38026</v>
      </c>
      <c r="S51" s="24">
        <v>294.88155999999998</v>
      </c>
      <c r="T51" s="24">
        <v>235.12692000000001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65.43803409553</v>
      </c>
      <c r="D52" s="24">
        <v>2.754704829999999E-4</v>
      </c>
      <c r="E52" s="24">
        <v>61.521016119860008</v>
      </c>
      <c r="F52" s="24">
        <v>16.653148007481999</v>
      </c>
      <c r="G52" s="24">
        <v>3.2844441700000007E-4</v>
      </c>
      <c r="H52" s="24">
        <v>36.138007236837502</v>
      </c>
      <c r="I52" s="24">
        <v>32.8666571894559</v>
      </c>
      <c r="J52" s="24">
        <v>2.821841050188</v>
      </c>
      <c r="K52" s="24">
        <v>3.1640062849999992E-4</v>
      </c>
      <c r="L52" s="24">
        <v>3.0511176499999998E-4</v>
      </c>
      <c r="M52" s="24">
        <v>3.1640407699999997E-4</v>
      </c>
      <c r="N52" s="24">
        <v>225.49470138886602</v>
      </c>
      <c r="O52" s="24">
        <v>124.684905461623</v>
      </c>
      <c r="P52" s="24">
        <v>109.732849805123</v>
      </c>
      <c r="Q52" s="24">
        <v>153.08927997748398</v>
      </c>
      <c r="R52" s="24">
        <v>62.341722846610985</v>
      </c>
      <c r="S52" s="24">
        <v>383.837293698758</v>
      </c>
      <c r="T52" s="24">
        <v>111.86395355804497</v>
      </c>
      <c r="U52" s="24">
        <v>1967.5309091384881</v>
      </c>
      <c r="V52" s="24">
        <v>1984.704677851101</v>
      </c>
      <c r="W52" s="24">
        <v>859.35589387425</v>
      </c>
      <c r="X52" s="24">
        <v>510.32770625015002</v>
      </c>
      <c r="Y52" s="24">
        <v>1840.0834646948742</v>
      </c>
      <c r="Z52" s="24">
        <v>593.56541874565494</v>
      </c>
      <c r="AA52" s="24">
        <v>626.928459165552</v>
      </c>
      <c r="AB52" s="24">
        <v>465.64238528406298</v>
      </c>
      <c r="AC52" s="24">
        <v>359.31175864606001</v>
      </c>
      <c r="AD52" s="24">
        <v>2408.6047482663798</v>
      </c>
      <c r="AE52" s="24">
        <v>2530.7845940768402</v>
      </c>
    </row>
    <row r="53" spans="1:31" x14ac:dyDescent="0.35">
      <c r="A53" s="28" t="s">
        <v>132</v>
      </c>
      <c r="B53" s="28" t="s">
        <v>65</v>
      </c>
      <c r="C53" s="24">
        <v>18563.471400000002</v>
      </c>
      <c r="D53" s="24">
        <v>17710.736100000002</v>
      </c>
      <c r="E53" s="24">
        <v>15350.672040000001</v>
      </c>
      <c r="F53" s="24">
        <v>18085.036510000002</v>
      </c>
      <c r="G53" s="24">
        <v>17514.903469999997</v>
      </c>
      <c r="H53" s="24">
        <v>15831.913619999999</v>
      </c>
      <c r="I53" s="24">
        <v>15271.035189999999</v>
      </c>
      <c r="J53" s="24">
        <v>18383.424340000001</v>
      </c>
      <c r="K53" s="24">
        <v>14500.78025</v>
      </c>
      <c r="L53" s="24">
        <v>11823.022930000001</v>
      </c>
      <c r="M53" s="24">
        <v>11260.68211</v>
      </c>
      <c r="N53" s="24">
        <v>9708.17173</v>
      </c>
      <c r="O53" s="24">
        <v>11517.48005</v>
      </c>
      <c r="P53" s="24">
        <v>11166.662880000002</v>
      </c>
      <c r="Q53" s="24">
        <v>10134.10296</v>
      </c>
      <c r="R53" s="24">
        <v>9650.8289599999989</v>
      </c>
      <c r="S53" s="24">
        <v>11623.4771</v>
      </c>
      <c r="T53" s="24">
        <v>9200.948809999998</v>
      </c>
      <c r="U53" s="24">
        <v>7510.9351099999994</v>
      </c>
      <c r="V53" s="24">
        <v>7162.8762960000004</v>
      </c>
      <c r="W53" s="24">
        <v>6205.4666799999995</v>
      </c>
      <c r="X53" s="24">
        <v>7274.5936799999999</v>
      </c>
      <c r="Y53" s="24">
        <v>7132.3850400000001</v>
      </c>
      <c r="Z53" s="24">
        <v>6423.5287100000005</v>
      </c>
      <c r="AA53" s="24">
        <v>6145.4455340000004</v>
      </c>
      <c r="AB53" s="24">
        <v>7394.8051099999993</v>
      </c>
      <c r="AC53" s="24">
        <v>5856.5075649999999</v>
      </c>
      <c r="AD53" s="24">
        <v>4767.4444199999998</v>
      </c>
      <c r="AE53" s="24">
        <v>4556.4991250000003</v>
      </c>
    </row>
    <row r="54" spans="1:31" x14ac:dyDescent="0.35">
      <c r="A54" s="28" t="s">
        <v>132</v>
      </c>
      <c r="B54" s="28" t="s">
        <v>69</v>
      </c>
      <c r="C54" s="24">
        <v>27121.110031252949</v>
      </c>
      <c r="D54" s="24">
        <v>33110.383411188661</v>
      </c>
      <c r="E54" s="24">
        <v>27123.146451090619</v>
      </c>
      <c r="F54" s="24">
        <v>26733.557501447576</v>
      </c>
      <c r="G54" s="24">
        <v>26275.103831469714</v>
      </c>
      <c r="H54" s="24">
        <v>25936.381181435161</v>
      </c>
      <c r="I54" s="24">
        <v>25721.289811576746</v>
      </c>
      <c r="J54" s="24">
        <v>22136.263671743007</v>
      </c>
      <c r="K54" s="24">
        <v>21237.644236701537</v>
      </c>
      <c r="L54" s="24">
        <v>19577.654231587927</v>
      </c>
      <c r="M54" s="24">
        <v>20684.178921813313</v>
      </c>
      <c r="N54" s="24">
        <v>17475.443484623007</v>
      </c>
      <c r="O54" s="24">
        <v>16626.794809577343</v>
      </c>
      <c r="P54" s="24">
        <v>16002.561510666405</v>
      </c>
      <c r="Q54" s="24">
        <v>15970.870706953139</v>
      </c>
      <c r="R54" s="24">
        <v>15293.885837412305</v>
      </c>
      <c r="S54" s="24">
        <v>12060.390546666567</v>
      </c>
      <c r="T54" s="24">
        <v>11193.93591748086</v>
      </c>
      <c r="U54" s="24">
        <v>9635.5522512169373</v>
      </c>
      <c r="V54" s="24">
        <v>9907.7660420678658</v>
      </c>
      <c r="W54" s="24">
        <v>8069.280127384498</v>
      </c>
      <c r="X54" s="24">
        <v>7519.8292843860654</v>
      </c>
      <c r="Y54" s="24">
        <v>5876.8237421321883</v>
      </c>
      <c r="Z54" s="24">
        <v>5397.0756114444666</v>
      </c>
      <c r="AA54" s="24">
        <v>2808.98011594745</v>
      </c>
      <c r="AB54" s="24">
        <v>2248.8730682004498</v>
      </c>
      <c r="AC54" s="24">
        <v>2024.6202929045246</v>
      </c>
      <c r="AD54" s="24">
        <v>1705.2555038753865</v>
      </c>
      <c r="AE54" s="24">
        <v>541.53586267771993</v>
      </c>
    </row>
    <row r="55" spans="1:31" x14ac:dyDescent="0.35">
      <c r="A55" s="28" t="s">
        <v>132</v>
      </c>
      <c r="B55" s="28" t="s">
        <v>68</v>
      </c>
      <c r="C55" s="24">
        <v>2.4749839888967999</v>
      </c>
      <c r="D55" s="24">
        <v>2.3456871647965629</v>
      </c>
      <c r="E55" s="24">
        <v>2.3214689443257126</v>
      </c>
      <c r="F55" s="24">
        <v>2.1268025308154521</v>
      </c>
      <c r="G55" s="24">
        <v>1.9256624864597041</v>
      </c>
      <c r="H55" s="24">
        <v>1.9312343862177119</v>
      </c>
      <c r="I55" s="24">
        <v>1.8871688806721629</v>
      </c>
      <c r="J55" s="24">
        <v>1.6858961143103461</v>
      </c>
      <c r="K55" s="24">
        <v>1.6681695918344694</v>
      </c>
      <c r="L55" s="24">
        <v>1.6229864440455457</v>
      </c>
      <c r="M55" s="24">
        <v>1.5407634958772352</v>
      </c>
      <c r="N55" s="24">
        <v>1.5261301926282593</v>
      </c>
      <c r="O55" s="24">
        <v>1.393611073876079</v>
      </c>
      <c r="P55" s="24">
        <v>1.2627240732677547</v>
      </c>
      <c r="Q55" s="24">
        <v>1.273579664773858</v>
      </c>
      <c r="R55" s="24">
        <v>1.2349748047108171</v>
      </c>
      <c r="S55" s="24">
        <v>1.1002516949551298</v>
      </c>
      <c r="T55" s="24">
        <v>1.0866674999789692</v>
      </c>
      <c r="U55" s="24">
        <v>1.06075485886031</v>
      </c>
      <c r="V55" s="24">
        <v>1.0050942663363795</v>
      </c>
      <c r="W55" s="24">
        <v>0.99437293809371974</v>
      </c>
      <c r="X55" s="24">
        <v>0.91186437631855999</v>
      </c>
      <c r="Y55" s="24">
        <v>0.82841805511261979</v>
      </c>
      <c r="Z55" s="24">
        <v>0.7612436526296098</v>
      </c>
      <c r="AA55" s="24">
        <v>0.71939183418934993</v>
      </c>
      <c r="AB55" s="24">
        <v>0.6367525180677498</v>
      </c>
      <c r="AC55" s="24">
        <v>2.4131206224046995</v>
      </c>
      <c r="AD55" s="24">
        <v>10.435663872533169</v>
      </c>
      <c r="AE55" s="24">
        <v>10.598761383112869</v>
      </c>
    </row>
    <row r="56" spans="1:31" x14ac:dyDescent="0.35">
      <c r="A56" s="28" t="s">
        <v>132</v>
      </c>
      <c r="B56" s="28" t="s">
        <v>36</v>
      </c>
      <c r="C56" s="24">
        <v>0.10514427444112</v>
      </c>
      <c r="D56" s="24">
        <v>0.14948869592729</v>
      </c>
      <c r="E56" s="24">
        <v>0.1385970739866399</v>
      </c>
      <c r="F56" s="24">
        <v>0.14937794923904499</v>
      </c>
      <c r="G56" s="24">
        <v>0.12715626480184</v>
      </c>
      <c r="H56" s="24">
        <v>0.12467537122041</v>
      </c>
      <c r="I56" s="24">
        <v>0.11961986063585989</v>
      </c>
      <c r="J56" s="24">
        <v>0.10434412761430499</v>
      </c>
      <c r="K56" s="24">
        <v>9.3566648306859984E-2</v>
      </c>
      <c r="L56" s="24">
        <v>9.0701656469630007E-2</v>
      </c>
      <c r="M56" s="24">
        <v>8.3751293076870001E-2</v>
      </c>
      <c r="N56" s="24">
        <v>8.2347946900369895E-2</v>
      </c>
      <c r="O56" s="24">
        <v>6.1040845697070002E-2</v>
      </c>
      <c r="P56" s="24">
        <v>5.1895313154230002E-2</v>
      </c>
      <c r="Q56" s="24">
        <v>5.6285959793779899E-2</v>
      </c>
      <c r="R56" s="24">
        <v>5.3927555690399996E-2</v>
      </c>
      <c r="S56" s="24">
        <v>4.5884488721869988E-2</v>
      </c>
      <c r="T56" s="24">
        <v>4.3260376387240007E-2</v>
      </c>
      <c r="U56" s="24">
        <v>4.5102281455860004E-2</v>
      </c>
      <c r="V56" s="24">
        <v>3.9434477478799988E-2</v>
      </c>
      <c r="W56" s="24">
        <v>1.4521869134259999E-2</v>
      </c>
      <c r="X56" s="24">
        <v>6.112118E-7</v>
      </c>
      <c r="Y56" s="24">
        <v>6.2235649999999993E-7</v>
      </c>
      <c r="Z56" s="24">
        <v>6.5913079999999999E-7</v>
      </c>
      <c r="AA56" s="24">
        <v>5.8682554000000004E-7</v>
      </c>
      <c r="AB56" s="24">
        <v>5.6623959999999899E-7</v>
      </c>
      <c r="AC56" s="24">
        <v>5.5432559999999898E-7</v>
      </c>
      <c r="AD56" s="24">
        <v>7.1635049999999994E-7</v>
      </c>
      <c r="AE56" s="24">
        <v>7.1097629999999995E-7</v>
      </c>
    </row>
    <row r="57" spans="1:31" x14ac:dyDescent="0.35">
      <c r="A57" s="28" t="s">
        <v>132</v>
      </c>
      <c r="B57" s="28" t="s">
        <v>73</v>
      </c>
      <c r="C57" s="24">
        <v>0</v>
      </c>
      <c r="D57" s="24">
        <v>0</v>
      </c>
      <c r="E57" s="24">
        <v>1.259623E-7</v>
      </c>
      <c r="F57" s="24">
        <v>1.3693562E-7</v>
      </c>
      <c r="G57" s="24">
        <v>1.3075486999999901E-7</v>
      </c>
      <c r="H57" s="24">
        <v>1.3782953999999998E-7</v>
      </c>
      <c r="I57" s="24">
        <v>1.2813190999999999E-7</v>
      </c>
      <c r="J57" s="24">
        <v>1.2864182999999999E-7</v>
      </c>
      <c r="K57" s="24">
        <v>1.2434105000000001E-7</v>
      </c>
      <c r="L57" s="24">
        <v>1.2405985999999998E-7</v>
      </c>
      <c r="M57" s="24">
        <v>1.2830504E-7</v>
      </c>
      <c r="N57" s="24">
        <v>2.0640629E-7</v>
      </c>
      <c r="O57" s="24">
        <v>1.9230960999999999E-7</v>
      </c>
      <c r="P57" s="24">
        <v>1.78528089999999E-7</v>
      </c>
      <c r="Q57" s="24">
        <v>1.8147793999999899E-7</v>
      </c>
      <c r="R57" s="24">
        <v>1.9824805000000001E-7</v>
      </c>
      <c r="S57" s="24">
        <v>7.2362520000000009E-7</v>
      </c>
      <c r="T57" s="24">
        <v>6.9605856000000002E-7</v>
      </c>
      <c r="U57" s="24">
        <v>1.0788035999999999E-6</v>
      </c>
      <c r="V57" s="24">
        <v>1.0024541999999998E-6</v>
      </c>
      <c r="W57" s="24">
        <v>0.19902838</v>
      </c>
      <c r="X57" s="24">
        <v>0.17990523</v>
      </c>
      <c r="Y57" s="24">
        <v>0.15887298999999999</v>
      </c>
      <c r="Z57" s="24">
        <v>0.16583155999999999</v>
      </c>
      <c r="AA57" s="24">
        <v>0.15478992999999999</v>
      </c>
      <c r="AB57" s="24">
        <v>0.1454444</v>
      </c>
      <c r="AC57" s="24">
        <v>0.13991909999999999</v>
      </c>
      <c r="AD57" s="24">
        <v>1.1007521999999998</v>
      </c>
      <c r="AE57" s="24">
        <v>1.0209982</v>
      </c>
    </row>
    <row r="58" spans="1:31" x14ac:dyDescent="0.35">
      <c r="A58" s="28" t="s">
        <v>132</v>
      </c>
      <c r="B58" s="28" t="s">
        <v>56</v>
      </c>
      <c r="C58" s="24">
        <v>0.1336717969999999</v>
      </c>
      <c r="D58" s="24">
        <v>0.39988850000000004</v>
      </c>
      <c r="E58" s="24">
        <v>0.89203840999999995</v>
      </c>
      <c r="F58" s="24">
        <v>1.7367938999999999</v>
      </c>
      <c r="G58" s="24">
        <v>2.4041994400000002</v>
      </c>
      <c r="H58" s="24">
        <v>3.2842339000000003</v>
      </c>
      <c r="I58" s="24">
        <v>3.8767124999999996</v>
      </c>
      <c r="J58" s="24">
        <v>4.3232711500000001</v>
      </c>
      <c r="K58" s="24">
        <v>4.5360645000000002</v>
      </c>
      <c r="L58" s="24">
        <v>4.9159353700000006</v>
      </c>
      <c r="M58" s="24">
        <v>5.0638375599999996</v>
      </c>
      <c r="N58" s="24">
        <v>5.7240256500000006</v>
      </c>
      <c r="O58" s="24">
        <v>6.0106973999999997</v>
      </c>
      <c r="P58" s="24">
        <v>5.9431614000000001</v>
      </c>
      <c r="Q58" s="24">
        <v>6.5998246999999903</v>
      </c>
      <c r="R58" s="24">
        <v>6.6727436999999989</v>
      </c>
      <c r="S58" s="24">
        <v>6.1165173699999986</v>
      </c>
      <c r="T58" s="24">
        <v>5.9961666000000005</v>
      </c>
      <c r="U58" s="24">
        <v>6.1135881500000009</v>
      </c>
      <c r="V58" s="24">
        <v>5.7329683500000002</v>
      </c>
      <c r="W58" s="24">
        <v>5.8932407999999992</v>
      </c>
      <c r="X58" s="24">
        <v>5.5405367999999999</v>
      </c>
      <c r="Y58" s="24">
        <v>5.1853974000000003</v>
      </c>
      <c r="Z58" s="24">
        <v>5.6298453999999998</v>
      </c>
      <c r="AA58" s="24">
        <v>5.3485728999999997</v>
      </c>
      <c r="AB58" s="24">
        <v>4.9406837599999998</v>
      </c>
      <c r="AC58" s="24">
        <v>4.83885933</v>
      </c>
      <c r="AD58" s="24">
        <v>4.9226806500000002</v>
      </c>
      <c r="AE58" s="24">
        <v>4.21194676</v>
      </c>
    </row>
    <row r="59" spans="1:31" x14ac:dyDescent="0.35">
      <c r="A59" s="31" t="s">
        <v>138</v>
      </c>
      <c r="B59" s="31"/>
      <c r="C59" s="32">
        <v>163898.57628811852</v>
      </c>
      <c r="D59" s="32">
        <v>157548.44208902118</v>
      </c>
      <c r="E59" s="32">
        <v>145655.99280806104</v>
      </c>
      <c r="F59" s="32">
        <v>121480.62679148903</v>
      </c>
      <c r="G59" s="32">
        <v>119859.98731973051</v>
      </c>
      <c r="H59" s="32">
        <v>112471.40458335703</v>
      </c>
      <c r="I59" s="32">
        <v>106380.18286318662</v>
      </c>
      <c r="J59" s="32">
        <v>101906.58344558215</v>
      </c>
      <c r="K59" s="32">
        <v>92999.206731603568</v>
      </c>
      <c r="L59" s="32">
        <v>87275.238193165365</v>
      </c>
      <c r="M59" s="32">
        <v>83908.987730875509</v>
      </c>
      <c r="N59" s="32">
        <v>76292.94100530936</v>
      </c>
      <c r="O59" s="32">
        <v>75918.390821467852</v>
      </c>
      <c r="P59" s="32">
        <v>71714.203631996337</v>
      </c>
      <c r="Q59" s="32">
        <v>70969.122668376513</v>
      </c>
      <c r="R59" s="32">
        <v>65109.990843140287</v>
      </c>
      <c r="S59" s="32">
        <v>58253.871393880159</v>
      </c>
      <c r="T59" s="32">
        <v>54936.878404962299</v>
      </c>
      <c r="U59" s="32">
        <v>47927.4647050161</v>
      </c>
      <c r="V59" s="32">
        <v>48196.221078545699</v>
      </c>
      <c r="W59" s="32">
        <v>45985.903752260805</v>
      </c>
      <c r="X59" s="32">
        <v>44399.780210242301</v>
      </c>
      <c r="Y59" s="32">
        <v>41106.329933373578</v>
      </c>
      <c r="Z59" s="32">
        <v>37111.181138415719</v>
      </c>
      <c r="AA59" s="32">
        <v>32890.628756205318</v>
      </c>
      <c r="AB59" s="32">
        <v>32948.547065529157</v>
      </c>
      <c r="AC59" s="32">
        <v>22932.921285037966</v>
      </c>
      <c r="AD59" s="32">
        <v>8891.7407377834297</v>
      </c>
      <c r="AE59" s="32">
        <v>7639.4187171668927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7745.9302684390705</v>
      </c>
      <c r="D64" s="24">
        <v>7360.3198648922398</v>
      </c>
      <c r="E64" s="24">
        <v>3550.97328016252</v>
      </c>
      <c r="F64" s="24">
        <v>2728.3842758741052</v>
      </c>
      <c r="G64" s="24">
        <v>2573.8675731943499</v>
      </c>
      <c r="H64" s="24">
        <v>2459.184269497734</v>
      </c>
      <c r="I64" s="24">
        <v>2344.8522674762803</v>
      </c>
      <c r="J64" s="24">
        <v>2258.246572174884</v>
      </c>
      <c r="K64" s="24">
        <v>2139.3055684986102</v>
      </c>
      <c r="L64" s="24">
        <v>2038.64526674487</v>
      </c>
      <c r="M64" s="24">
        <v>1938.52327046195</v>
      </c>
      <c r="N64" s="24">
        <v>4069.8543128339302</v>
      </c>
      <c r="O64" s="24">
        <v>3946.6049080862399</v>
      </c>
      <c r="P64" s="24">
        <v>4822.2026107970505</v>
      </c>
      <c r="Q64" s="24">
        <v>3263.6643045870305</v>
      </c>
      <c r="R64" s="24">
        <v>3169.3921012861952</v>
      </c>
      <c r="S64" s="24">
        <v>1.7624369999999999E-4</v>
      </c>
      <c r="T64" s="24">
        <v>1.6816401000000001E-4</v>
      </c>
      <c r="U64" s="24">
        <v>1.7959495000000001E-4</v>
      </c>
      <c r="V64" s="24">
        <v>1.6768759999999998E-4</v>
      </c>
      <c r="W64" s="24">
        <v>2.513781E-4</v>
      </c>
      <c r="X64" s="24">
        <v>2.4827330999999998E-4</v>
      </c>
      <c r="Y64" s="24">
        <v>2.4000369999999999E-4</v>
      </c>
      <c r="Z64" s="24">
        <v>2.1251816000000001E-4</v>
      </c>
      <c r="AA64" s="24">
        <v>2.1316118999999999E-4</v>
      </c>
      <c r="AB64" s="24">
        <v>2.0645936000000001E-4</v>
      </c>
      <c r="AC64" s="24">
        <v>1.9766561999999999E-4</v>
      </c>
      <c r="AD64" s="24">
        <v>2.2882016000000001E-4</v>
      </c>
      <c r="AE64" s="24">
        <v>2.1126668000000001E-4</v>
      </c>
    </row>
    <row r="65" spans="1:31" x14ac:dyDescent="0.35">
      <c r="A65" s="28" t="s">
        <v>133</v>
      </c>
      <c r="B65" s="28" t="s">
        <v>32</v>
      </c>
      <c r="C65" s="24">
        <v>1433.5139999999999</v>
      </c>
      <c r="D65" s="24">
        <v>1408.8866</v>
      </c>
      <c r="E65" s="24">
        <v>1287.1186</v>
      </c>
      <c r="F65" s="24">
        <v>158.15350000000001</v>
      </c>
      <c r="G65" s="24">
        <v>148.09304999999998</v>
      </c>
      <c r="H65" s="24">
        <v>141.32139999999998</v>
      </c>
      <c r="I65" s="24">
        <v>134.34475</v>
      </c>
      <c r="J65" s="24">
        <v>130.20675</v>
      </c>
      <c r="K65" s="24">
        <v>121.82585</v>
      </c>
      <c r="L65" s="24">
        <v>116.39904</v>
      </c>
      <c r="M65" s="24">
        <v>110.96652</v>
      </c>
      <c r="N65" s="24">
        <v>337.73278000000005</v>
      </c>
      <c r="O65" s="24">
        <v>250.27360999999999</v>
      </c>
      <c r="P65" s="24">
        <v>764.11430000000007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465.02820575833044</v>
      </c>
      <c r="D66" s="24">
        <v>230.87172825892802</v>
      </c>
      <c r="E66" s="24">
        <v>871.99870530166402</v>
      </c>
      <c r="F66" s="24">
        <v>114.43129525339602</v>
      </c>
      <c r="G66" s="24">
        <v>33.176916701515005</v>
      </c>
      <c r="H66" s="24">
        <v>123.6856869998835</v>
      </c>
      <c r="I66" s="24">
        <v>54.525060630854</v>
      </c>
      <c r="J66" s="24">
        <v>127.39073781614199</v>
      </c>
      <c r="K66" s="24">
        <v>6.2203566899999977E-4</v>
      </c>
      <c r="L66" s="24">
        <v>11.807095641961501</v>
      </c>
      <c r="M66" s="24">
        <v>7.9824379231755014</v>
      </c>
      <c r="N66" s="24">
        <v>1671.314845484186</v>
      </c>
      <c r="O66" s="24">
        <v>1191.1769617689868</v>
      </c>
      <c r="P66" s="24">
        <v>2481.5847785816504</v>
      </c>
      <c r="Q66" s="24">
        <v>1420.5807105150761</v>
      </c>
      <c r="R66" s="24">
        <v>1212.0801303367921</v>
      </c>
      <c r="S66" s="24">
        <v>3716.7317021700483</v>
      </c>
      <c r="T66" s="24">
        <v>3716.511752344516</v>
      </c>
      <c r="U66" s="24">
        <v>4101.6366870459005</v>
      </c>
      <c r="V66" s="24">
        <v>3722.3944002380699</v>
      </c>
      <c r="W66" s="24">
        <v>3949.9959890750297</v>
      </c>
      <c r="X66" s="24">
        <v>4451.3682353965178</v>
      </c>
      <c r="Y66" s="24">
        <v>4986.4373678857801</v>
      </c>
      <c r="Z66" s="24">
        <v>889.66166000704004</v>
      </c>
      <c r="AA66" s="24">
        <v>1053.75855812599</v>
      </c>
      <c r="AB66" s="24">
        <v>1036.583682621007</v>
      </c>
      <c r="AC66" s="24">
        <v>1412.4759236152308</v>
      </c>
      <c r="AD66" s="24">
        <v>1613.3856111580199</v>
      </c>
      <c r="AE66" s="24">
        <v>1483.0424712026099</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15721.940292626099</v>
      </c>
      <c r="D68" s="24">
        <v>16958.771802464435</v>
      </c>
      <c r="E68" s="24">
        <v>14308.113432771819</v>
      </c>
      <c r="F68" s="24">
        <v>15152.867872850833</v>
      </c>
      <c r="G68" s="24">
        <v>14156.796362666226</v>
      </c>
      <c r="H68" s="24">
        <v>14820.003692808144</v>
      </c>
      <c r="I68" s="24">
        <v>14114.792722851891</v>
      </c>
      <c r="J68" s="24">
        <v>12640.87351324247</v>
      </c>
      <c r="K68" s="24">
        <v>11275.341413097707</v>
      </c>
      <c r="L68" s="24">
        <v>10334.556612972803</v>
      </c>
      <c r="M68" s="24">
        <v>10364.486193422612</v>
      </c>
      <c r="N68" s="24">
        <v>8733.4467717315092</v>
      </c>
      <c r="O68" s="24">
        <v>8117.6802128173531</v>
      </c>
      <c r="P68" s="24">
        <v>7426.7642296981385</v>
      </c>
      <c r="Q68" s="24">
        <v>6954.3775181254332</v>
      </c>
      <c r="R68" s="24">
        <v>5884.3914423173128</v>
      </c>
      <c r="S68" s="24">
        <v>4923.8294280368</v>
      </c>
      <c r="T68" s="24">
        <v>4482.5591802033614</v>
      </c>
      <c r="U68" s="24">
        <v>3279.1053114759297</v>
      </c>
      <c r="V68" s="24">
        <v>3195.4921744154453</v>
      </c>
      <c r="W68" s="24">
        <v>2773.2310701754509</v>
      </c>
      <c r="X68" s="24">
        <v>2627.3475466560785</v>
      </c>
      <c r="Y68" s="24">
        <v>1795.3198579117693</v>
      </c>
      <c r="Z68" s="24">
        <v>1973.7252482042704</v>
      </c>
      <c r="AA68" s="24">
        <v>1213.5894273048866</v>
      </c>
      <c r="AB68" s="24">
        <v>960.03767684391869</v>
      </c>
      <c r="AC68" s="24">
        <v>969.58200041972589</v>
      </c>
      <c r="AD68" s="24">
        <v>832.09343929633519</v>
      </c>
      <c r="AE68" s="24">
        <v>628.00962365947896</v>
      </c>
    </row>
    <row r="69" spans="1:31" x14ac:dyDescent="0.35">
      <c r="A69" s="28" t="s">
        <v>133</v>
      </c>
      <c r="B69" s="28" t="s">
        <v>68</v>
      </c>
      <c r="C69" s="24">
        <v>0.88215906550281908</v>
      </c>
      <c r="D69" s="24">
        <v>0.98014236645377106</v>
      </c>
      <c r="E69" s="24">
        <v>0.93844217895121507</v>
      </c>
      <c r="F69" s="24">
        <v>0.86474871308677093</v>
      </c>
      <c r="G69" s="24">
        <v>0.80469079079480121</v>
      </c>
      <c r="H69" s="24">
        <v>0.78614395057018294</v>
      </c>
      <c r="I69" s="24">
        <v>0.773424284568341</v>
      </c>
      <c r="J69" s="24">
        <v>0.70164373205168207</v>
      </c>
      <c r="K69" s="24">
        <v>0.69788866985699294</v>
      </c>
      <c r="L69" s="24">
        <v>0.67174586353452814</v>
      </c>
      <c r="M69" s="24">
        <v>0.64396588055529813</v>
      </c>
      <c r="N69" s="24">
        <v>0.62409718074103615</v>
      </c>
      <c r="O69" s="24">
        <v>0.56699076318906405</v>
      </c>
      <c r="P69" s="24">
        <v>0.52771714717639884</v>
      </c>
      <c r="Q69" s="24">
        <v>0.51625600330128885</v>
      </c>
      <c r="R69" s="24">
        <v>0.50630171722416994</v>
      </c>
      <c r="S69" s="24">
        <v>0.45871899431550001</v>
      </c>
      <c r="T69" s="24">
        <v>0.45654498115411801</v>
      </c>
      <c r="U69" s="24">
        <v>0.44034795630744999</v>
      </c>
      <c r="V69" s="24">
        <v>0.42107090426141003</v>
      </c>
      <c r="W69" s="24">
        <v>0.405621623870345</v>
      </c>
      <c r="X69" s="24">
        <v>0.37038637092848897</v>
      </c>
      <c r="Y69" s="24">
        <v>1.3567539784904401</v>
      </c>
      <c r="Z69" s="24">
        <v>1.1707553212660937</v>
      </c>
      <c r="AA69" s="24">
        <v>1.1482132080656098</v>
      </c>
      <c r="AB69" s="24">
        <v>0.95196795664292011</v>
      </c>
      <c r="AC69" s="24">
        <v>0.84923424879238008</v>
      </c>
      <c r="AD69" s="24">
        <v>0.72822107056827989</v>
      </c>
      <c r="AE69" s="24">
        <v>1.5781927258375501</v>
      </c>
    </row>
    <row r="70" spans="1:31" x14ac:dyDescent="0.35">
      <c r="A70" s="28" t="s">
        <v>133</v>
      </c>
      <c r="B70" s="28" t="s">
        <v>36</v>
      </c>
      <c r="C70" s="24">
        <v>9.5984110201209991E-2</v>
      </c>
      <c r="D70" s="24">
        <v>9.0587871410833992E-2</v>
      </c>
      <c r="E70" s="24">
        <v>9.0232070752729904E-2</v>
      </c>
      <c r="F70" s="24">
        <v>8.8756315299790001E-2</v>
      </c>
      <c r="G70" s="24">
        <v>7.7701656091549887E-2</v>
      </c>
      <c r="H70" s="24">
        <v>7.2555946781229896E-2</v>
      </c>
      <c r="I70" s="24">
        <v>6.6783449426729882E-2</v>
      </c>
      <c r="J70" s="24">
        <v>6.1346132986950005E-2</v>
      </c>
      <c r="K70" s="24">
        <v>5.518298881232999E-2</v>
      </c>
      <c r="L70" s="24">
        <v>5.1708065914479906E-2</v>
      </c>
      <c r="M70" s="24">
        <v>4.7607870653379895E-2</v>
      </c>
      <c r="N70" s="24">
        <v>4.649983781434E-2</v>
      </c>
      <c r="O70" s="24">
        <v>4.3140410752119995E-2</v>
      </c>
      <c r="P70" s="24">
        <v>3.0835729232259999E-2</v>
      </c>
      <c r="Q70" s="24">
        <v>3.1231223936849902E-2</v>
      </c>
      <c r="R70" s="24">
        <v>2.9739260405599998E-2</v>
      </c>
      <c r="S70" s="24">
        <v>2.7378723144350001E-2</v>
      </c>
      <c r="T70" s="24">
        <v>2.57927645735E-2</v>
      </c>
      <c r="U70" s="24">
        <v>2.575867349894E-2</v>
      </c>
      <c r="V70" s="24">
        <v>2.2777074323400003E-2</v>
      </c>
      <c r="W70" s="24">
        <v>2.2668749398500002E-2</v>
      </c>
      <c r="X70" s="24">
        <v>2.0803946219300002E-2</v>
      </c>
      <c r="Y70" s="24">
        <v>1.9337191227999997E-2</v>
      </c>
      <c r="Z70" s="24">
        <v>7.5892035999999996E-2</v>
      </c>
      <c r="AA70" s="24">
        <v>7.1651376999999891E-2</v>
      </c>
      <c r="AB70" s="24">
        <v>6.6104307000000001E-2</v>
      </c>
      <c r="AC70" s="24">
        <v>6.2515633000000001E-2</v>
      </c>
      <c r="AD70" s="24">
        <v>6.0001162999999899E-2</v>
      </c>
      <c r="AE70" s="24">
        <v>5.6468417999999902E-2</v>
      </c>
    </row>
    <row r="71" spans="1:31" x14ac:dyDescent="0.35">
      <c r="A71" s="28" t="s">
        <v>133</v>
      </c>
      <c r="B71" s="28" t="s">
        <v>73</v>
      </c>
      <c r="C71" s="24">
        <v>0</v>
      </c>
      <c r="D71" s="24">
        <v>0</v>
      </c>
      <c r="E71" s="24">
        <v>9.7031669999999893E-8</v>
      </c>
      <c r="F71" s="24">
        <v>8.9962829999999988E-8</v>
      </c>
      <c r="G71" s="24">
        <v>8.5013499999999996E-8</v>
      </c>
      <c r="H71" s="24">
        <v>8.4846694999999997E-8</v>
      </c>
      <c r="I71" s="24">
        <v>8.2033259999999994E-8</v>
      </c>
      <c r="J71" s="24">
        <v>8.2596969999999992E-8</v>
      </c>
      <c r="K71" s="24">
        <v>8.0767499999999998E-8</v>
      </c>
      <c r="L71" s="24">
        <v>8.176432E-8</v>
      </c>
      <c r="M71" s="24">
        <v>8.2978570000000007E-8</v>
      </c>
      <c r="N71" s="24">
        <v>1.0428264000000001E-7</v>
      </c>
      <c r="O71" s="24">
        <v>9.8796740000000004E-8</v>
      </c>
      <c r="P71" s="24">
        <v>9.2872214999999998E-8</v>
      </c>
      <c r="Q71" s="24">
        <v>1.0063489E-7</v>
      </c>
      <c r="R71" s="24">
        <v>1.0738405E-7</v>
      </c>
      <c r="S71" s="24">
        <v>1.5655804999999999E-7</v>
      </c>
      <c r="T71" s="24">
        <v>1.5187552999999999E-7</v>
      </c>
      <c r="U71" s="24">
        <v>1.473477E-7</v>
      </c>
      <c r="V71" s="24">
        <v>1.4115974999999999E-7</v>
      </c>
      <c r="W71" s="24">
        <v>2.1756492999999901E-7</v>
      </c>
      <c r="X71" s="24">
        <v>2.0289715999999999E-7</v>
      </c>
      <c r="Y71" s="24">
        <v>1.9318743000000002E-7</v>
      </c>
      <c r="Z71" s="24">
        <v>2.5811209999999997E-7</v>
      </c>
      <c r="AA71" s="24">
        <v>2.4007632999999999E-7</v>
      </c>
      <c r="AB71" s="24">
        <v>2.2613052999999999E-7</v>
      </c>
      <c r="AC71" s="24">
        <v>2.1673646000000002E-7</v>
      </c>
      <c r="AD71" s="24">
        <v>2.0970713000000001E-7</v>
      </c>
      <c r="AE71" s="24">
        <v>2.0495526999999899E-7</v>
      </c>
    </row>
    <row r="72" spans="1:31" x14ac:dyDescent="0.35">
      <c r="A72" s="28" t="s">
        <v>133</v>
      </c>
      <c r="B72" s="28" t="s">
        <v>56</v>
      </c>
      <c r="C72" s="24">
        <v>0.13400219699999999</v>
      </c>
      <c r="D72" s="24">
        <v>0.251289136999999</v>
      </c>
      <c r="E72" s="24">
        <v>0.39521085000000006</v>
      </c>
      <c r="F72" s="24">
        <v>0.58174914499999997</v>
      </c>
      <c r="G72" s="24">
        <v>0.73559502999999993</v>
      </c>
      <c r="H72" s="24">
        <v>0.90460914999999997</v>
      </c>
      <c r="I72" s="24">
        <v>1.0076754700000001</v>
      </c>
      <c r="J72" s="24">
        <v>1.1543116299999989</v>
      </c>
      <c r="K72" s="24">
        <v>1.1930536299999999</v>
      </c>
      <c r="L72" s="24">
        <v>1.2994363799999991</v>
      </c>
      <c r="M72" s="24">
        <v>1.3461694799999999</v>
      </c>
      <c r="N72" s="24">
        <v>1.4803869300000001</v>
      </c>
      <c r="O72" s="24">
        <v>1.57619277</v>
      </c>
      <c r="P72" s="24">
        <v>1.5564839000000001</v>
      </c>
      <c r="Q72" s="24">
        <v>1.7116633200000002</v>
      </c>
      <c r="R72" s="24">
        <v>1.6791795999999999</v>
      </c>
      <c r="S72" s="24">
        <v>1.6293841500000001</v>
      </c>
      <c r="T72" s="24">
        <v>1.60299382</v>
      </c>
      <c r="U72" s="24">
        <v>1.5952078999999999</v>
      </c>
      <c r="V72" s="24">
        <v>1.5121408999999999</v>
      </c>
      <c r="W72" s="24">
        <v>1.5186219000000001</v>
      </c>
      <c r="X72" s="24">
        <v>1.4549875999999999</v>
      </c>
      <c r="Y72" s="24">
        <v>1.4144148700000001</v>
      </c>
      <c r="Z72" s="24">
        <v>1.4058773999999998</v>
      </c>
      <c r="AA72" s="24">
        <v>1.353313779999999</v>
      </c>
      <c r="AB72" s="24">
        <v>1.26741751</v>
      </c>
      <c r="AC72" s="24">
        <v>1.1993706500000001</v>
      </c>
      <c r="AD72" s="24">
        <v>1.1789453599999999</v>
      </c>
      <c r="AE72" s="24">
        <v>1.04239719</v>
      </c>
    </row>
    <row r="73" spans="1:31" x14ac:dyDescent="0.35">
      <c r="A73" s="31" t="s">
        <v>138</v>
      </c>
      <c r="B73" s="31"/>
      <c r="C73" s="32">
        <v>25367.294925889004</v>
      </c>
      <c r="D73" s="32">
        <v>25959.830137982055</v>
      </c>
      <c r="E73" s="32">
        <v>20019.142460414954</v>
      </c>
      <c r="F73" s="32">
        <v>18154.701692691422</v>
      </c>
      <c r="G73" s="32">
        <v>16912.738593352886</v>
      </c>
      <c r="H73" s="32">
        <v>17544.981193256332</v>
      </c>
      <c r="I73" s="32">
        <v>16649.288225243596</v>
      </c>
      <c r="J73" s="32">
        <v>15157.419216965547</v>
      </c>
      <c r="K73" s="32">
        <v>13537.171342301843</v>
      </c>
      <c r="L73" s="32">
        <v>12502.079761223169</v>
      </c>
      <c r="M73" s="32">
        <v>12422.602387688294</v>
      </c>
      <c r="N73" s="32">
        <v>14812.972807230364</v>
      </c>
      <c r="O73" s="32">
        <v>13506.30268343577</v>
      </c>
      <c r="P73" s="32">
        <v>15495.193636224018</v>
      </c>
      <c r="Q73" s="32">
        <v>11639.138789230839</v>
      </c>
      <c r="R73" s="32">
        <v>10266.369975657524</v>
      </c>
      <c r="S73" s="32">
        <v>8641.0200254448646</v>
      </c>
      <c r="T73" s="32">
        <v>8199.5276456930424</v>
      </c>
      <c r="U73" s="32">
        <v>7381.1825260730875</v>
      </c>
      <c r="V73" s="32">
        <v>6918.3078132453775</v>
      </c>
      <c r="W73" s="32">
        <v>6723.6329322524516</v>
      </c>
      <c r="X73" s="32">
        <v>7079.0864166968349</v>
      </c>
      <c r="Y73" s="32">
        <v>6783.1142197797399</v>
      </c>
      <c r="Z73" s="32">
        <v>2864.5578760507365</v>
      </c>
      <c r="AA73" s="32">
        <v>2268.4964118001321</v>
      </c>
      <c r="AB73" s="32">
        <v>1997.5735338809286</v>
      </c>
      <c r="AC73" s="32">
        <v>2382.907355949369</v>
      </c>
      <c r="AD73" s="32">
        <v>2446.2075003450832</v>
      </c>
      <c r="AE73" s="32">
        <v>2112.6304988546067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6.3836489999999997E-5</v>
      </c>
      <c r="D78" s="24">
        <v>6.0254533000000001E-5</v>
      </c>
      <c r="E78" s="24">
        <v>5.8742069999999999E-5</v>
      </c>
      <c r="F78" s="24">
        <v>5.6093915999999904E-5</v>
      </c>
      <c r="G78" s="24">
        <v>5.3089347000000002E-5</v>
      </c>
      <c r="H78" s="24">
        <v>5.1103904999999997E-5</v>
      </c>
      <c r="I78" s="24">
        <v>5.0672396999999998E-5</v>
      </c>
      <c r="J78" s="24">
        <v>5.0204819999999999E-5</v>
      </c>
      <c r="K78" s="24">
        <v>4.9832959999999999E-5</v>
      </c>
      <c r="L78" s="24">
        <v>4.8710360000000004E-5</v>
      </c>
      <c r="M78" s="24">
        <v>4.6504054000000002E-5</v>
      </c>
      <c r="N78" s="24">
        <v>4.5882842999999998E-5</v>
      </c>
      <c r="O78" s="24">
        <v>4.5432510000000003E-5</v>
      </c>
      <c r="P78" s="24">
        <v>4.4669202999999997E-5</v>
      </c>
      <c r="Q78" s="24">
        <v>4.428277E-5</v>
      </c>
      <c r="R78" s="24">
        <v>4.3769247999999999E-5</v>
      </c>
      <c r="S78" s="24">
        <v>4.3742496999999995E-5</v>
      </c>
      <c r="T78" s="24">
        <v>4.3487770000000005E-5</v>
      </c>
      <c r="U78" s="24">
        <v>4.5628845999999897E-5</v>
      </c>
      <c r="V78" s="24">
        <v>4.3814233999999998E-5</v>
      </c>
      <c r="W78" s="24">
        <v>4.496092E-5</v>
      </c>
      <c r="X78" s="24">
        <v>4.3528440000000004E-5</v>
      </c>
      <c r="Y78" s="24">
        <v>4.3393064000000005E-5</v>
      </c>
      <c r="Z78" s="24">
        <v>4.3251254000000005E-5</v>
      </c>
      <c r="AA78" s="24">
        <v>4.2987510000000002E-5</v>
      </c>
      <c r="AB78" s="24">
        <v>4.3076370000000004E-5</v>
      </c>
      <c r="AC78" s="24">
        <v>4.3158999999999896E-5</v>
      </c>
      <c r="AD78" s="24">
        <v>4.353245E-5</v>
      </c>
      <c r="AE78" s="24">
        <v>4.2861602999999998E-5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8.0425022999999898E-5</v>
      </c>
      <c r="D80" s="24">
        <v>7.4485477999999895E-5</v>
      </c>
      <c r="E80" s="24">
        <v>7.4446813999999998E-5</v>
      </c>
      <c r="F80" s="24">
        <v>7.2142795999999992E-5</v>
      </c>
      <c r="G80" s="24">
        <v>6.7395811999999887E-5</v>
      </c>
      <c r="H80" s="24">
        <v>6.792533099999999E-5</v>
      </c>
      <c r="I80" s="24">
        <v>6.7251311999999997E-5</v>
      </c>
      <c r="J80" s="24">
        <v>6.6910955999999983E-5</v>
      </c>
      <c r="K80" s="24">
        <v>6.7022479999999894E-5</v>
      </c>
      <c r="L80" s="24">
        <v>6.5612411000000006E-5</v>
      </c>
      <c r="M80" s="24">
        <v>6.18095449999999E-5</v>
      </c>
      <c r="N80" s="24">
        <v>6.1536033000000005E-5</v>
      </c>
      <c r="O80" s="24">
        <v>6.0631256999999897E-5</v>
      </c>
      <c r="P80" s="24">
        <v>5.9883783999999906E-5</v>
      </c>
      <c r="Q80" s="24">
        <v>5.9258055999999994E-5</v>
      </c>
      <c r="R80" s="24">
        <v>5.8286140999999996E-5</v>
      </c>
      <c r="S80" s="24">
        <v>5.8682600999999894E-5</v>
      </c>
      <c r="T80" s="24">
        <v>5.7268336700000002E-5</v>
      </c>
      <c r="U80" s="24">
        <v>5.7831679399999993E-5</v>
      </c>
      <c r="V80" s="24">
        <v>3.8642605999999998E-5</v>
      </c>
      <c r="W80" s="24">
        <v>0.21951155999229899</v>
      </c>
      <c r="X80" s="24">
        <v>3.8130569599999995E-5</v>
      </c>
      <c r="Y80" s="24">
        <v>3.79392427E-5</v>
      </c>
      <c r="Z80" s="24">
        <v>3.7769447E-5</v>
      </c>
      <c r="AA80" s="24">
        <v>3.7045201599999995E-5</v>
      </c>
      <c r="AB80" s="24">
        <v>3.7555548999999889E-5</v>
      </c>
      <c r="AC80" s="24">
        <v>3.7806590499999989E-5</v>
      </c>
      <c r="AD80" s="24">
        <v>0.64875067708159995</v>
      </c>
      <c r="AE80" s="24">
        <v>3.7220595999999996E-5</v>
      </c>
    </row>
    <row r="81" spans="1:31" x14ac:dyDescent="0.35">
      <c r="A81" s="28" t="s">
        <v>134</v>
      </c>
      <c r="B81" s="28" t="s">
        <v>65</v>
      </c>
      <c r="C81" s="24">
        <v>52419.340499999998</v>
      </c>
      <c r="D81" s="24">
        <v>51327.483989999993</v>
      </c>
      <c r="E81" s="24">
        <v>51525.515289999996</v>
      </c>
      <c r="F81" s="24">
        <v>56978.917500000003</v>
      </c>
      <c r="G81" s="24">
        <v>57801.929699999993</v>
      </c>
      <c r="H81" s="24">
        <v>49362.119400000003</v>
      </c>
      <c r="I81" s="24">
        <v>48195.760139999999</v>
      </c>
      <c r="J81" s="24">
        <v>46554.369699999996</v>
      </c>
      <c r="K81" s="24">
        <v>40154.010399999999</v>
      </c>
      <c r="L81" s="24">
        <v>36436.23674</v>
      </c>
      <c r="M81" s="24">
        <v>32137.918000000001</v>
      </c>
      <c r="N81" s="24">
        <v>30955.797900000001</v>
      </c>
      <c r="O81" s="24">
        <v>28169.397359999999</v>
      </c>
      <c r="P81" s="24">
        <v>24503.223881319998</v>
      </c>
      <c r="Q81" s="24">
        <v>21550.281384600003</v>
      </c>
      <c r="R81" s="24">
        <v>18652.081504999998</v>
      </c>
      <c r="S81" s="24">
        <v>18675.831801000008</v>
      </c>
      <c r="T81" s="24">
        <v>17222.329680000003</v>
      </c>
      <c r="U81" s="24">
        <v>16521.554384200001</v>
      </c>
      <c r="V81" s="24">
        <v>13620.8420255</v>
      </c>
      <c r="W81" s="24">
        <v>14354.793149999998</v>
      </c>
      <c r="X81" s="24">
        <v>13224.8685382</v>
      </c>
      <c r="Y81" s="24">
        <v>11583.997395</v>
      </c>
      <c r="Z81" s="24">
        <v>10846.385273599999</v>
      </c>
      <c r="AA81" s="24">
        <v>9809.0696933999989</v>
      </c>
      <c r="AB81" s="24">
        <v>10392.290034399999</v>
      </c>
      <c r="AC81" s="24">
        <v>9343.8591674600011</v>
      </c>
      <c r="AD81" s="24">
        <v>9187.8788010000007</v>
      </c>
      <c r="AE81" s="24">
        <v>7728.0924236999999</v>
      </c>
    </row>
    <row r="82" spans="1:31" x14ac:dyDescent="0.35">
      <c r="A82" s="28" t="s">
        <v>134</v>
      </c>
      <c r="B82" s="28" t="s">
        <v>69</v>
      </c>
      <c r="C82" s="24">
        <v>3344.9435622886435</v>
      </c>
      <c r="D82" s="24">
        <v>3864.5274021808668</v>
      </c>
      <c r="E82" s="24">
        <v>3332.564934651969</v>
      </c>
      <c r="F82" s="24">
        <v>3207.6931196240489</v>
      </c>
      <c r="G82" s="24">
        <v>3265.6723881613302</v>
      </c>
      <c r="H82" s="24">
        <v>3177.9688853520402</v>
      </c>
      <c r="I82" s="24">
        <v>3115.4837532933043</v>
      </c>
      <c r="J82" s="24">
        <v>2525.8561735240646</v>
      </c>
      <c r="K82" s="24">
        <v>2390.1736562710312</v>
      </c>
      <c r="L82" s="24">
        <v>2037.6385754233022</v>
      </c>
      <c r="M82" s="24">
        <v>2309.8532124667731</v>
      </c>
      <c r="N82" s="24">
        <v>1926.7658851086705</v>
      </c>
      <c r="O82" s="24">
        <v>1769.0352843645817</v>
      </c>
      <c r="P82" s="24">
        <v>1600.6148148551263</v>
      </c>
      <c r="Q82" s="24">
        <v>1389.1322963118907</v>
      </c>
      <c r="R82" s="24">
        <v>1249.5575432441869</v>
      </c>
      <c r="S82" s="24">
        <v>834.59544844053755</v>
      </c>
      <c r="T82" s="24">
        <v>810.93184182222967</v>
      </c>
      <c r="U82" s="24">
        <v>618.46723090521857</v>
      </c>
      <c r="V82" s="24">
        <v>609.93686718194976</v>
      </c>
      <c r="W82" s="24">
        <v>572.77511325319267</v>
      </c>
      <c r="X82" s="24">
        <v>537.33522631370761</v>
      </c>
      <c r="Y82" s="24">
        <v>473.73934888328006</v>
      </c>
      <c r="Z82" s="24">
        <v>389.7799210211362</v>
      </c>
      <c r="AA82" s="24">
        <v>395.69312285251573</v>
      </c>
      <c r="AB82" s="24">
        <v>298.572962641125</v>
      </c>
      <c r="AC82" s="24">
        <v>319.57274959878066</v>
      </c>
      <c r="AD82" s="24">
        <v>268.80153769212444</v>
      </c>
      <c r="AE82" s="24">
        <v>246.77881085694196</v>
      </c>
    </row>
    <row r="83" spans="1:31" x14ac:dyDescent="0.35">
      <c r="A83" s="28" t="s">
        <v>134</v>
      </c>
      <c r="B83" s="28" t="s">
        <v>68</v>
      </c>
      <c r="C83" s="24">
        <v>3.606384E-8</v>
      </c>
      <c r="D83" s="24">
        <v>4.9309051999999998E-8</v>
      </c>
      <c r="E83" s="24">
        <v>7.5863164999999893E-8</v>
      </c>
      <c r="F83" s="24">
        <v>8.5626444999999988E-8</v>
      </c>
      <c r="G83" s="24">
        <v>6.8761700000000001E-8</v>
      </c>
      <c r="H83" s="24">
        <v>8.0034549999999997E-8</v>
      </c>
      <c r="I83" s="24">
        <v>8.8366059999999899E-8</v>
      </c>
      <c r="J83" s="24">
        <v>9.3269526000000002E-8</v>
      </c>
      <c r="K83" s="24">
        <v>1.2029967999999999E-7</v>
      </c>
      <c r="L83" s="24">
        <v>1.5572842999999997E-7</v>
      </c>
      <c r="M83" s="24">
        <v>1.7901271E-7</v>
      </c>
      <c r="N83" s="24">
        <v>1.7641715E-7</v>
      </c>
      <c r="O83" s="24">
        <v>1.75932989999999E-7</v>
      </c>
      <c r="P83" s="24">
        <v>1.4570725E-7</v>
      </c>
      <c r="Q83" s="24">
        <v>1.5109037999999999E-7</v>
      </c>
      <c r="R83" s="24">
        <v>1.4257500000000002E-7</v>
      </c>
      <c r="S83" s="24">
        <v>1.66570989999999E-7</v>
      </c>
      <c r="T83" s="24">
        <v>1.9521541E-7</v>
      </c>
      <c r="U83" s="24">
        <v>1.959243E-7</v>
      </c>
      <c r="V83" s="24">
        <v>2.8693440000000002E-7</v>
      </c>
      <c r="W83" s="24">
        <v>2.7282300000000001E-7</v>
      </c>
      <c r="X83" s="24">
        <v>2.6178324999999999E-7</v>
      </c>
      <c r="Y83" s="24">
        <v>2.2055189999999998E-7</v>
      </c>
      <c r="Z83" s="24">
        <v>2.2572850000000001E-7</v>
      </c>
      <c r="AA83" s="24">
        <v>2.0647765999999999E-7</v>
      </c>
      <c r="AB83" s="24">
        <v>1.9748327000000002E-7</v>
      </c>
      <c r="AC83" s="24">
        <v>1.9888965E-7</v>
      </c>
      <c r="AD83" s="24">
        <v>1.8523124E-7</v>
      </c>
      <c r="AE83" s="24">
        <v>1.713265E-7</v>
      </c>
    </row>
    <row r="84" spans="1:31" x14ac:dyDescent="0.35">
      <c r="A84" s="28" t="s">
        <v>134</v>
      </c>
      <c r="B84" s="28" t="s">
        <v>36</v>
      </c>
      <c r="C84" s="24">
        <v>1.0189465E-7</v>
      </c>
      <c r="D84" s="24">
        <v>1.010689E-7</v>
      </c>
      <c r="E84" s="24">
        <v>9.5058359999999999E-8</v>
      </c>
      <c r="F84" s="24">
        <v>9.1103174999999899E-8</v>
      </c>
      <c r="G84" s="24">
        <v>9.3957929999999892E-8</v>
      </c>
      <c r="H84" s="24">
        <v>9.3457119999999894E-8</v>
      </c>
      <c r="I84" s="24">
        <v>9.850196500000001E-8</v>
      </c>
      <c r="J84" s="24">
        <v>1.1078017000000001E-7</v>
      </c>
      <c r="K84" s="24">
        <v>1.4875396E-7</v>
      </c>
      <c r="L84" s="24">
        <v>1.5176658E-7</v>
      </c>
      <c r="M84" s="24">
        <v>1.6033438000000001E-7</v>
      </c>
      <c r="N84" s="24">
        <v>1.7031744999999901E-7</v>
      </c>
      <c r="O84" s="24">
        <v>1.6548506000000001E-7</v>
      </c>
      <c r="P84" s="24">
        <v>1.7644772000000001E-7</v>
      </c>
      <c r="Q84" s="24">
        <v>1.7929372999999999E-7</v>
      </c>
      <c r="R84" s="24">
        <v>1.8551080000000001E-7</v>
      </c>
      <c r="S84" s="24">
        <v>1.9107715E-7</v>
      </c>
      <c r="T84" s="24">
        <v>1.9087746E-7</v>
      </c>
      <c r="U84" s="24">
        <v>2.5006845999999999E-7</v>
      </c>
      <c r="V84" s="24">
        <v>2.4191758999999998E-7</v>
      </c>
      <c r="W84" s="24">
        <v>2.4520530000000001E-7</v>
      </c>
      <c r="X84" s="24">
        <v>2.3473839999999999E-7</v>
      </c>
      <c r="Y84" s="24">
        <v>2.2751548E-7</v>
      </c>
      <c r="Z84" s="24">
        <v>2.3166313999999998E-7</v>
      </c>
      <c r="AA84" s="24">
        <v>2.2755202000000002E-7</v>
      </c>
      <c r="AB84" s="24">
        <v>2.3305207E-7</v>
      </c>
      <c r="AC84" s="24">
        <v>2.3699485E-7</v>
      </c>
      <c r="AD84" s="24">
        <v>2.5779713000000001E-7</v>
      </c>
      <c r="AE84" s="24">
        <v>2.4855617000000003E-7</v>
      </c>
    </row>
    <row r="85" spans="1:31" x14ac:dyDescent="0.35">
      <c r="A85" s="28" t="s">
        <v>134</v>
      </c>
      <c r="B85" s="28" t="s">
        <v>73</v>
      </c>
      <c r="C85" s="24">
        <v>0</v>
      </c>
      <c r="D85" s="24">
        <v>0</v>
      </c>
      <c r="E85" s="24">
        <v>2.5109397999999999E-7</v>
      </c>
      <c r="F85" s="24">
        <v>2.5051488999999999E-7</v>
      </c>
      <c r="G85" s="24">
        <v>2.7920001000000005E-7</v>
      </c>
      <c r="H85" s="24">
        <v>2.7969050999999998E-7</v>
      </c>
      <c r="I85" s="24">
        <v>2.7903017000000001E-7</v>
      </c>
      <c r="J85" s="24">
        <v>2.8046789999999902E-7</v>
      </c>
      <c r="K85" s="24">
        <v>2.8222225999999999E-7</v>
      </c>
      <c r="L85" s="24">
        <v>2.8465811999999997E-7</v>
      </c>
      <c r="M85" s="24">
        <v>3.0917089000000001E-7</v>
      </c>
      <c r="N85" s="24">
        <v>3.1211738999999997E-7</v>
      </c>
      <c r="O85" s="24">
        <v>3.1081322E-7</v>
      </c>
      <c r="P85" s="24">
        <v>3.1550611999999995E-7</v>
      </c>
      <c r="Q85" s="24">
        <v>3.2170237999999903E-7</v>
      </c>
      <c r="R85" s="24">
        <v>3.2564467999999998E-7</v>
      </c>
      <c r="S85" s="24">
        <v>3.3000112999999999E-7</v>
      </c>
      <c r="T85" s="24">
        <v>3.2976159000000001E-7</v>
      </c>
      <c r="U85" s="24">
        <v>4.0048079999999903E-7</v>
      </c>
      <c r="V85" s="24">
        <v>3.8720973000000001E-7</v>
      </c>
      <c r="W85" s="24">
        <v>3.7988196E-7</v>
      </c>
      <c r="X85" s="24">
        <v>3.6510432999999999E-7</v>
      </c>
      <c r="Y85" s="24">
        <v>3.5636253999999899E-7</v>
      </c>
      <c r="Z85" s="24">
        <v>3.50869879999999E-7</v>
      </c>
      <c r="AA85" s="24">
        <v>3.44897119999999E-7</v>
      </c>
      <c r="AB85" s="24">
        <v>3.4255167999999901E-7</v>
      </c>
      <c r="AC85" s="24">
        <v>3.4422034999999999E-7</v>
      </c>
      <c r="AD85" s="24">
        <v>3.6124538999999904E-7</v>
      </c>
      <c r="AE85" s="24">
        <v>3.5270029999999895E-7</v>
      </c>
    </row>
    <row r="86" spans="1:31" x14ac:dyDescent="0.35">
      <c r="A86" s="28" t="s">
        <v>134</v>
      </c>
      <c r="B86" s="28" t="s">
        <v>56</v>
      </c>
      <c r="C86" s="24">
        <v>2.9172015399999999E-3</v>
      </c>
      <c r="D86" s="24">
        <v>8.6302423799999983E-3</v>
      </c>
      <c r="E86" s="24">
        <v>5.16518914E-3</v>
      </c>
      <c r="F86" s="24">
        <v>9.2326531E-3</v>
      </c>
      <c r="G86" s="24">
        <v>1.4645621760000001E-2</v>
      </c>
      <c r="H86" s="24">
        <v>2.1363672699999999E-2</v>
      </c>
      <c r="I86" s="24">
        <v>2.56409186E-2</v>
      </c>
      <c r="J86" s="24">
        <v>3.2004269199999991E-2</v>
      </c>
      <c r="K86" s="24">
        <v>4.8403219399999989E-2</v>
      </c>
      <c r="L86" s="24">
        <v>5.9498038999999898E-2</v>
      </c>
      <c r="M86" s="24">
        <v>8.8101373600000005E-2</v>
      </c>
      <c r="N86" s="24">
        <v>0.1080699173</v>
      </c>
      <c r="O86" s="24">
        <v>0.122831947</v>
      </c>
      <c r="P86" s="24">
        <v>0.14427257699999899</v>
      </c>
      <c r="Q86" s="24">
        <v>0.16377469799999989</v>
      </c>
      <c r="R86" s="24">
        <v>0.1867089519999999</v>
      </c>
      <c r="S86" s="24">
        <v>0.18618160799999997</v>
      </c>
      <c r="T86" s="24">
        <v>0.18727330499999889</v>
      </c>
      <c r="U86" s="24">
        <v>0.182169421</v>
      </c>
      <c r="V86" s="24">
        <v>0.19473437499999999</v>
      </c>
      <c r="W86" s="24">
        <v>0.19497914999999988</v>
      </c>
      <c r="X86" s="24">
        <v>0.19618142599999999</v>
      </c>
      <c r="Y86" s="24">
        <v>0.19016770999999988</v>
      </c>
      <c r="Z86" s="24">
        <v>0.191608057</v>
      </c>
      <c r="AA86" s="24">
        <v>0.19973030599999991</v>
      </c>
      <c r="AB86" s="24">
        <v>0.184646746</v>
      </c>
      <c r="AC86" s="24">
        <v>0.17604625600000001</v>
      </c>
      <c r="AD86" s="24">
        <v>0.17462608599999999</v>
      </c>
      <c r="AE86" s="24">
        <v>0.159068824</v>
      </c>
    </row>
    <row r="87" spans="1:31" x14ac:dyDescent="0.35">
      <c r="A87" s="31" t="s">
        <v>138</v>
      </c>
      <c r="B87" s="31"/>
      <c r="C87" s="32">
        <v>55764.284206586221</v>
      </c>
      <c r="D87" s="32">
        <v>55192.011526970178</v>
      </c>
      <c r="E87" s="32">
        <v>54858.080357916719</v>
      </c>
      <c r="F87" s="32">
        <v>60186.610747946383</v>
      </c>
      <c r="G87" s="32">
        <v>61067.602208715245</v>
      </c>
      <c r="H87" s="32">
        <v>52540.088404461319</v>
      </c>
      <c r="I87" s="32">
        <v>51311.244011305374</v>
      </c>
      <c r="J87" s="32">
        <v>49080.22599073311</v>
      </c>
      <c r="K87" s="32">
        <v>42544.184173246766</v>
      </c>
      <c r="L87" s="32">
        <v>38473.875429901804</v>
      </c>
      <c r="M87" s="32">
        <v>34447.771320959386</v>
      </c>
      <c r="N87" s="32">
        <v>32882.563892703969</v>
      </c>
      <c r="O87" s="32">
        <v>29938.432750604279</v>
      </c>
      <c r="P87" s="32">
        <v>26103.838800873818</v>
      </c>
      <c r="Q87" s="32">
        <v>22939.41378460381</v>
      </c>
      <c r="R87" s="32">
        <v>19901.639150442152</v>
      </c>
      <c r="S87" s="32">
        <v>19510.427352032217</v>
      </c>
      <c r="T87" s="32">
        <v>18033.261622773553</v>
      </c>
      <c r="U87" s="32">
        <v>17140.021718761669</v>
      </c>
      <c r="V87" s="32">
        <v>14230.778975425725</v>
      </c>
      <c r="W87" s="32">
        <v>14927.787820046926</v>
      </c>
      <c r="X87" s="32">
        <v>13762.203846434501</v>
      </c>
      <c r="Y87" s="32">
        <v>12057.736825436139</v>
      </c>
      <c r="Z87" s="32">
        <v>11236.165275867565</v>
      </c>
      <c r="AA87" s="32">
        <v>10204.762896491704</v>
      </c>
      <c r="AB87" s="32">
        <v>10690.863077870526</v>
      </c>
      <c r="AC87" s="32">
        <v>9663.4319982232628</v>
      </c>
      <c r="AD87" s="32">
        <v>9457.3291330868888</v>
      </c>
      <c r="AE87" s="32">
        <v>7974.8713148104671</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0.2475928943</v>
      </c>
      <c r="D92" s="33">
        <v>0.32551070849999997</v>
      </c>
      <c r="E92" s="33">
        <v>0.30919949749999986</v>
      </c>
      <c r="F92" s="33">
        <v>0.32626031619999996</v>
      </c>
      <c r="G92" s="33">
        <v>0.28349329820000002</v>
      </c>
      <c r="H92" s="33">
        <v>0.27203986999999996</v>
      </c>
      <c r="I92" s="33">
        <v>0.25737862</v>
      </c>
      <c r="J92" s="33">
        <v>0.22859452099999988</v>
      </c>
      <c r="K92" s="33">
        <v>0.2064359264</v>
      </c>
      <c r="L92" s="33">
        <v>0.19763389200000003</v>
      </c>
      <c r="M92" s="33">
        <v>0.18320595229999997</v>
      </c>
      <c r="N92" s="33">
        <v>0.17875053949999992</v>
      </c>
      <c r="O92" s="33">
        <v>0.147468342</v>
      </c>
      <c r="P92" s="33">
        <v>0.1198246254</v>
      </c>
      <c r="Q92" s="33">
        <v>0.12508981359999999</v>
      </c>
      <c r="R92" s="33">
        <v>0.11961485350000001</v>
      </c>
      <c r="S92" s="33">
        <v>0.104927188</v>
      </c>
      <c r="T92" s="33">
        <v>9.9289325299999884E-2</v>
      </c>
      <c r="U92" s="33">
        <v>0.10069204229999999</v>
      </c>
      <c r="V92" s="33">
        <v>7.7068762600000007E-2</v>
      </c>
      <c r="W92" s="33">
        <v>4.5648859999999999E-2</v>
      </c>
      <c r="X92" s="33">
        <v>2.5757018999999999E-2</v>
      </c>
      <c r="Y92" s="33">
        <v>2.3789151999999897E-2</v>
      </c>
      <c r="Z92" s="33">
        <v>2.4122445999999999E-2</v>
      </c>
      <c r="AA92" s="33">
        <v>2.2728363000000001E-2</v>
      </c>
      <c r="AB92" s="33">
        <v>2.0860970999999999E-2</v>
      </c>
      <c r="AC92" s="33">
        <v>1.9444237E-2</v>
      </c>
      <c r="AD92" s="33">
        <v>1.9320779999999999E-2</v>
      </c>
      <c r="AE92" s="33">
        <v>1.7842735000000002E-2</v>
      </c>
    </row>
    <row r="93" spans="1:31" x14ac:dyDescent="0.35">
      <c r="A93" s="28" t="s">
        <v>40</v>
      </c>
      <c r="B93" s="28" t="s">
        <v>72</v>
      </c>
      <c r="C93" s="24">
        <v>956.73000300000001</v>
      </c>
      <c r="D93" s="24">
        <v>3299.86103</v>
      </c>
      <c r="E93" s="24">
        <v>4163.9323800000002</v>
      </c>
      <c r="F93" s="24">
        <v>11465.5475573</v>
      </c>
      <c r="G93" s="24">
        <v>6691.6312973000004</v>
      </c>
      <c r="H93" s="24">
        <v>7406.6806740000002</v>
      </c>
      <c r="I93" s="24">
        <v>8234.9051949999994</v>
      </c>
      <c r="J93" s="24">
        <v>9634.4728264000005</v>
      </c>
      <c r="K93" s="24">
        <v>7959.8421298000003</v>
      </c>
      <c r="L93" s="24">
        <v>8431.4674625999996</v>
      </c>
      <c r="M93" s="24">
        <v>9976.4309714999999</v>
      </c>
      <c r="N93" s="24">
        <v>12689.1185037</v>
      </c>
      <c r="O93" s="24">
        <v>11489.5945997</v>
      </c>
      <c r="P93" s="24">
        <v>9380.1680338000006</v>
      </c>
      <c r="Q93" s="24">
        <v>11136.9594017</v>
      </c>
      <c r="R93" s="24">
        <v>9910.2922720000006</v>
      </c>
      <c r="S93" s="24">
        <v>7351.9998405999995</v>
      </c>
      <c r="T93" s="24">
        <v>6760.3020030000007</v>
      </c>
      <c r="U93" s="24">
        <v>7074.2220101000003</v>
      </c>
      <c r="V93" s="24">
        <v>5817.9589582999997</v>
      </c>
      <c r="W93" s="24">
        <v>7196.6470025999997</v>
      </c>
      <c r="X93" s="24">
        <v>6832.6928037999996</v>
      </c>
      <c r="Y93" s="24">
        <v>5422.7134969999997</v>
      </c>
      <c r="Z93" s="24">
        <v>6991.3906602999996</v>
      </c>
      <c r="AA93" s="24">
        <v>6154.6205325000001</v>
      </c>
      <c r="AB93" s="24">
        <v>5352.0450781</v>
      </c>
      <c r="AC93" s="24">
        <v>4515.4383575000002</v>
      </c>
      <c r="AD93" s="24">
        <v>5245.2577742000003</v>
      </c>
      <c r="AE93" s="24">
        <v>4155.2251580000002</v>
      </c>
    </row>
    <row r="94" spans="1:31" x14ac:dyDescent="0.35">
      <c r="A94" s="28" t="s">
        <v>40</v>
      </c>
      <c r="B94" s="28" t="s">
        <v>76</v>
      </c>
      <c r="C94" s="24">
        <v>0.64049082527999879</v>
      </c>
      <c r="D94" s="24">
        <v>1.716042857069999</v>
      </c>
      <c r="E94" s="24">
        <v>2.9965500512999999</v>
      </c>
      <c r="F94" s="24">
        <v>5.6868605333</v>
      </c>
      <c r="G94" s="24">
        <v>7.9301727360399994</v>
      </c>
      <c r="H94" s="24">
        <v>10.424659973499999</v>
      </c>
      <c r="I94" s="24">
        <v>12.3838644129</v>
      </c>
      <c r="J94" s="24">
        <v>14.211108420699999</v>
      </c>
      <c r="K94" s="24">
        <v>15.414328661800001</v>
      </c>
      <c r="L94" s="24">
        <v>16.881098362999989</v>
      </c>
      <c r="M94" s="24">
        <v>17.708710717999999</v>
      </c>
      <c r="N94" s="24">
        <v>19.926141611999991</v>
      </c>
      <c r="O94" s="24">
        <v>21.44864381</v>
      </c>
      <c r="P94" s="24">
        <v>21.771290612999998</v>
      </c>
      <c r="Q94" s="24">
        <v>23.722025619</v>
      </c>
      <c r="R94" s="24">
        <v>23.745406913999997</v>
      </c>
      <c r="S94" s="24">
        <v>22.164213632000003</v>
      </c>
      <c r="T94" s="24">
        <v>21.782668878000003</v>
      </c>
      <c r="U94" s="24">
        <v>21.966577659999999</v>
      </c>
      <c r="V94" s="24">
        <v>21.185056692</v>
      </c>
      <c r="W94" s="24">
        <v>21.565338313000002</v>
      </c>
      <c r="X94" s="24">
        <v>20.815578257999992</v>
      </c>
      <c r="Y94" s="24">
        <v>20.190869007</v>
      </c>
      <c r="Z94" s="24">
        <v>20.876916172999998</v>
      </c>
      <c r="AA94" s="24">
        <v>19.828850075999991</v>
      </c>
      <c r="AB94" s="24">
        <v>18.096574962000002</v>
      </c>
      <c r="AC94" s="24">
        <v>17.695163237999999</v>
      </c>
      <c r="AD94" s="24">
        <v>17.581415460999999</v>
      </c>
      <c r="AE94" s="24">
        <v>15.079479221</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676.47806300000002</v>
      </c>
      <c r="D98" s="24">
        <v>2585.1493300000002</v>
      </c>
      <c r="E98" s="24">
        <v>3133.18444</v>
      </c>
      <c r="F98" s="24">
        <v>7198.1110573000005</v>
      </c>
      <c r="G98" s="24">
        <v>2718.6214973000001</v>
      </c>
      <c r="H98" s="24">
        <v>4051.6986740000002</v>
      </c>
      <c r="I98" s="24">
        <v>5201.4321950000003</v>
      </c>
      <c r="J98" s="24">
        <v>5626.4723263999995</v>
      </c>
      <c r="K98" s="24">
        <v>4879.1559298000002</v>
      </c>
      <c r="L98" s="24">
        <v>5164.2329626000001</v>
      </c>
      <c r="M98" s="24">
        <v>6716.4501715000006</v>
      </c>
      <c r="N98" s="24">
        <v>8617.6853037000001</v>
      </c>
      <c r="O98" s="24">
        <v>7815.5303997000001</v>
      </c>
      <c r="P98" s="24">
        <v>6098.0910338000003</v>
      </c>
      <c r="Q98" s="24">
        <v>7714.9782016999998</v>
      </c>
      <c r="R98" s="24">
        <v>6773.1120719999999</v>
      </c>
      <c r="S98" s="24">
        <v>5649.9572405999997</v>
      </c>
      <c r="T98" s="24">
        <v>4975.9942030000002</v>
      </c>
      <c r="U98" s="24">
        <v>5465.2622100999997</v>
      </c>
      <c r="V98" s="24">
        <v>4594.0668582999997</v>
      </c>
      <c r="W98" s="24">
        <v>5563.1498025999999</v>
      </c>
      <c r="X98" s="24">
        <v>5409.9608037999997</v>
      </c>
      <c r="Y98" s="24">
        <v>4500.8375969999997</v>
      </c>
      <c r="Z98" s="24">
        <v>5898.8197602999999</v>
      </c>
      <c r="AA98" s="24">
        <v>5184.4202324999997</v>
      </c>
      <c r="AB98" s="24">
        <v>4678.2353280999996</v>
      </c>
      <c r="AC98" s="24">
        <v>3975.3025575000001</v>
      </c>
      <c r="AD98" s="24">
        <v>4729.9550742000001</v>
      </c>
      <c r="AE98" s="24">
        <v>3856.6480980000001</v>
      </c>
    </row>
    <row r="99" spans="1:31" x14ac:dyDescent="0.35">
      <c r="A99" s="28" t="s">
        <v>130</v>
      </c>
      <c r="B99" s="28" t="s">
        <v>76</v>
      </c>
      <c r="C99" s="24">
        <v>0.21039909299999887</v>
      </c>
      <c r="D99" s="24">
        <v>0.58131174499999994</v>
      </c>
      <c r="E99" s="24">
        <v>0.84206821999999992</v>
      </c>
      <c r="F99" s="24">
        <v>1.6434614699999999</v>
      </c>
      <c r="G99" s="24">
        <v>2.2246655</v>
      </c>
      <c r="H99" s="24">
        <v>2.919546</v>
      </c>
      <c r="I99" s="24">
        <v>3.5529531599999999</v>
      </c>
      <c r="J99" s="24">
        <v>4.1055673000000006</v>
      </c>
      <c r="K99" s="24">
        <v>4.5285838000000007</v>
      </c>
      <c r="L99" s="24">
        <v>5.0099346999999996</v>
      </c>
      <c r="M99" s="24">
        <v>5.3253173500000006</v>
      </c>
      <c r="N99" s="24">
        <v>6.0243216400000001</v>
      </c>
      <c r="O99" s="24">
        <v>6.5209446299999998</v>
      </c>
      <c r="P99" s="24">
        <v>6.6676978399999998</v>
      </c>
      <c r="Q99" s="24">
        <v>7.3058291999999998</v>
      </c>
      <c r="R99" s="24">
        <v>7.2922849999999997</v>
      </c>
      <c r="S99" s="24">
        <v>6.8551402000000001</v>
      </c>
      <c r="T99" s="24">
        <v>6.6810901000000005</v>
      </c>
      <c r="U99" s="24">
        <v>6.8112520999999999</v>
      </c>
      <c r="V99" s="24">
        <v>6.5496800999999998</v>
      </c>
      <c r="W99" s="24">
        <v>6.6986728999999992</v>
      </c>
      <c r="X99" s="24">
        <v>6.4799380999999991</v>
      </c>
      <c r="Y99" s="24">
        <v>6.4901813999999991</v>
      </c>
      <c r="Z99" s="24">
        <v>6.7078829000000004</v>
      </c>
      <c r="AA99" s="24">
        <v>6.4813104999999904</v>
      </c>
      <c r="AB99" s="24">
        <v>6.0871044000000003</v>
      </c>
      <c r="AC99" s="24">
        <v>5.820855299999999</v>
      </c>
      <c r="AD99" s="24">
        <v>5.9528920999999997</v>
      </c>
      <c r="AE99" s="24">
        <v>5.4124974000000003</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2.8331092999999998E-2</v>
      </c>
      <c r="E102" s="24">
        <v>2.7458779999999901E-2</v>
      </c>
      <c r="F102" s="24">
        <v>3.1915758000000002E-2</v>
      </c>
      <c r="G102" s="24">
        <v>3.0839407000000003E-2</v>
      </c>
      <c r="H102" s="24">
        <v>2.8606968E-2</v>
      </c>
      <c r="I102" s="24">
        <v>2.6626840000000002E-2</v>
      </c>
      <c r="J102" s="24">
        <v>2.4643992999999999E-2</v>
      </c>
      <c r="K102" s="24">
        <v>2.2785263E-2</v>
      </c>
      <c r="L102" s="24">
        <v>2.1810718999999999E-2</v>
      </c>
      <c r="M102" s="24">
        <v>2.0522015000000001E-2</v>
      </c>
      <c r="N102" s="24">
        <v>1.9854917999999899E-2</v>
      </c>
      <c r="O102" s="24">
        <v>1.8908767999999999E-2</v>
      </c>
      <c r="P102" s="24">
        <v>1.7935625E-2</v>
      </c>
      <c r="Q102" s="24">
        <v>1.7038215999999998E-2</v>
      </c>
      <c r="R102" s="24">
        <v>1.6317114000000001E-2</v>
      </c>
      <c r="S102" s="24">
        <v>1.4473815999999999E-2</v>
      </c>
      <c r="T102" s="24">
        <v>1.3737951999999901E-2</v>
      </c>
      <c r="U102" s="24">
        <v>1.3500638000000001E-2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280.25193999999999</v>
      </c>
      <c r="D103" s="24">
        <v>714.71169999999995</v>
      </c>
      <c r="E103" s="24">
        <v>1030.74794</v>
      </c>
      <c r="F103" s="24">
        <v>4267.4364999999998</v>
      </c>
      <c r="G103" s="24">
        <v>3973.0097999999998</v>
      </c>
      <c r="H103" s="24">
        <v>3354.982</v>
      </c>
      <c r="I103" s="24">
        <v>3033.473</v>
      </c>
      <c r="J103" s="24">
        <v>4008.0005000000001</v>
      </c>
      <c r="K103" s="24">
        <v>3080.6862000000001</v>
      </c>
      <c r="L103" s="24">
        <v>3267.2345</v>
      </c>
      <c r="M103" s="24">
        <v>3259.9807999999998</v>
      </c>
      <c r="N103" s="24">
        <v>4071.4332000000004</v>
      </c>
      <c r="O103" s="24">
        <v>3674.0642000000003</v>
      </c>
      <c r="P103" s="24">
        <v>3282.0770000000002</v>
      </c>
      <c r="Q103" s="24">
        <v>3421.9812000000002</v>
      </c>
      <c r="R103" s="24">
        <v>3137.1802000000002</v>
      </c>
      <c r="S103" s="24">
        <v>1702.0426</v>
      </c>
      <c r="T103" s="24">
        <v>1784.3078</v>
      </c>
      <c r="U103" s="24">
        <v>1608.9598000000001</v>
      </c>
      <c r="V103" s="24">
        <v>1223.8921</v>
      </c>
      <c r="W103" s="24">
        <v>1633.4972</v>
      </c>
      <c r="X103" s="24">
        <v>1422.732</v>
      </c>
      <c r="Y103" s="24">
        <v>921.8759</v>
      </c>
      <c r="Z103" s="24">
        <v>1092.5708999999999</v>
      </c>
      <c r="AA103" s="24">
        <v>970.20030000000008</v>
      </c>
      <c r="AB103" s="24">
        <v>673.80975000000001</v>
      </c>
      <c r="AC103" s="24">
        <v>540.13580000000002</v>
      </c>
      <c r="AD103" s="24">
        <v>515.30269999999996</v>
      </c>
      <c r="AE103" s="24">
        <v>298.57706000000002</v>
      </c>
    </row>
    <row r="104" spans="1:31" x14ac:dyDescent="0.35">
      <c r="A104" s="28" t="s">
        <v>131</v>
      </c>
      <c r="B104" s="28" t="s">
        <v>76</v>
      </c>
      <c r="C104" s="24">
        <v>0.111735895</v>
      </c>
      <c r="D104" s="24">
        <v>0.35675457299999902</v>
      </c>
      <c r="E104" s="24">
        <v>0.63562854000000002</v>
      </c>
      <c r="F104" s="24">
        <v>1.3029021600000001</v>
      </c>
      <c r="G104" s="24">
        <v>1.9953960199999998</v>
      </c>
      <c r="H104" s="24">
        <v>2.5524665699999995</v>
      </c>
      <c r="I104" s="24">
        <v>3.0406463000000001</v>
      </c>
      <c r="J104" s="24">
        <v>3.6369351699999997</v>
      </c>
      <c r="K104" s="24">
        <v>4.0882822000000001</v>
      </c>
      <c r="L104" s="24">
        <v>4.4886783999999897</v>
      </c>
      <c r="M104" s="24">
        <v>4.7175849599999999</v>
      </c>
      <c r="N104" s="24">
        <v>5.3103220999999996</v>
      </c>
      <c r="O104" s="24">
        <v>5.8459806000000007</v>
      </c>
      <c r="P104" s="24">
        <v>6.1294511999999992</v>
      </c>
      <c r="Q104" s="24">
        <v>6.4453846000000006</v>
      </c>
      <c r="R104" s="24">
        <v>6.4065154</v>
      </c>
      <c r="S104" s="24">
        <v>5.9773558000000007</v>
      </c>
      <c r="T104" s="24">
        <v>5.9142888600000001</v>
      </c>
      <c r="U104" s="24">
        <v>5.8975820599999986</v>
      </c>
      <c r="V104" s="24">
        <v>5.8563255700000001</v>
      </c>
      <c r="W104" s="24">
        <v>5.9427346300000004</v>
      </c>
      <c r="X104" s="24">
        <v>5.8520500999999907</v>
      </c>
      <c r="Y104" s="24">
        <v>5.7341125999999996</v>
      </c>
      <c r="Z104" s="24">
        <v>5.6659560000000004</v>
      </c>
      <c r="AA104" s="24">
        <v>5.20321064</v>
      </c>
      <c r="AB104" s="24">
        <v>4.5124133999999998</v>
      </c>
      <c r="AC104" s="24">
        <v>4.5402893999999998</v>
      </c>
      <c r="AD104" s="24">
        <v>4.2668985700000004</v>
      </c>
      <c r="AE104" s="24">
        <v>3.2978250200000003</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0.129380198</v>
      </c>
      <c r="D107" s="24">
        <v>0.18507325499999999</v>
      </c>
      <c r="E107" s="24">
        <v>0.17060354599999999</v>
      </c>
      <c r="F107" s="24">
        <v>0.18476476049999999</v>
      </c>
      <c r="G107" s="24">
        <v>0.1567221104</v>
      </c>
      <c r="H107" s="24">
        <v>0.15385381770000001</v>
      </c>
      <c r="I107" s="24">
        <v>0.14808987100000001</v>
      </c>
      <c r="J107" s="24">
        <v>0.12842091599999989</v>
      </c>
      <c r="K107" s="24">
        <v>0.1155203424</v>
      </c>
      <c r="L107" s="24">
        <v>0.111983097</v>
      </c>
      <c r="M107" s="24">
        <v>0.10373775129999999</v>
      </c>
      <c r="N107" s="24">
        <v>0.10149345750000001</v>
      </c>
      <c r="O107" s="24">
        <v>7.5457567000000003E-2</v>
      </c>
      <c r="P107" s="24">
        <v>6.3818344400000004E-2</v>
      </c>
      <c r="Q107" s="24">
        <v>6.9492664600000004E-2</v>
      </c>
      <c r="R107" s="24">
        <v>6.6580831500000007E-2</v>
      </c>
      <c r="S107" s="24">
        <v>5.6651052E-2</v>
      </c>
      <c r="T107" s="24">
        <v>5.3612347299999988E-2</v>
      </c>
      <c r="U107" s="24">
        <v>5.5483980299999999E-2</v>
      </c>
      <c r="V107" s="24">
        <v>4.88614416E-2</v>
      </c>
      <c r="W107" s="24">
        <v>1.7754619999999999E-2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0.15726730899999991</v>
      </c>
      <c r="D109" s="24">
        <v>0.47151557500000002</v>
      </c>
      <c r="E109" s="24">
        <v>1.04845831</v>
      </c>
      <c r="F109" s="24">
        <v>2.0443212000000002</v>
      </c>
      <c r="G109" s="24">
        <v>2.8283159000000002</v>
      </c>
      <c r="H109" s="24">
        <v>3.8632351699999998</v>
      </c>
      <c r="I109" s="24">
        <v>4.5716470599999992</v>
      </c>
      <c r="J109" s="24">
        <v>5.0757813000000009</v>
      </c>
      <c r="K109" s="24">
        <v>5.3367945999999993</v>
      </c>
      <c r="L109" s="24">
        <v>5.78372566</v>
      </c>
      <c r="M109" s="24">
        <v>5.9741858400000005</v>
      </c>
      <c r="N109" s="24">
        <v>6.7246436999999899</v>
      </c>
      <c r="O109" s="24">
        <v>7.0844867999999996</v>
      </c>
      <c r="P109" s="24">
        <v>6.9729874000000001</v>
      </c>
      <c r="Q109" s="24">
        <v>7.7649061999999995</v>
      </c>
      <c r="R109" s="24">
        <v>7.8506846999999995</v>
      </c>
      <c r="S109" s="24">
        <v>7.1962991000000001</v>
      </c>
      <c r="T109" s="24">
        <v>7.0759233000000004</v>
      </c>
      <c r="U109" s="24">
        <v>7.1716638000000001</v>
      </c>
      <c r="V109" s="24">
        <v>6.7656211000000006</v>
      </c>
      <c r="W109" s="24">
        <v>6.9130542000000004</v>
      </c>
      <c r="X109" s="24">
        <v>6.5386551999999991</v>
      </c>
      <c r="Y109" s="24">
        <v>6.0808451999999997</v>
      </c>
      <c r="Z109" s="24">
        <v>6.6237355999999998</v>
      </c>
      <c r="AA109" s="24">
        <v>6.3118986999999995</v>
      </c>
      <c r="AB109" s="24">
        <v>5.7938688999999997</v>
      </c>
      <c r="AC109" s="24">
        <v>5.7109055</v>
      </c>
      <c r="AD109" s="24">
        <v>5.7739780999999999</v>
      </c>
      <c r="AE109" s="24">
        <v>4.9555779000000006</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0.1182126963</v>
      </c>
      <c r="D112" s="24">
        <v>0.11210636049999999</v>
      </c>
      <c r="E112" s="24">
        <v>0.11113717149999998</v>
      </c>
      <c r="F112" s="24">
        <v>0.1095797977</v>
      </c>
      <c r="G112" s="24">
        <v>9.5931780800000005E-2</v>
      </c>
      <c r="H112" s="24">
        <v>8.9579084299999973E-2</v>
      </c>
      <c r="I112" s="24">
        <v>8.2661908999999992E-2</v>
      </c>
      <c r="J112" s="24">
        <v>7.5529611999999996E-2</v>
      </c>
      <c r="K112" s="24">
        <v>6.8130320999999994E-2</v>
      </c>
      <c r="L112" s="24">
        <v>6.3840076000000009E-2</v>
      </c>
      <c r="M112" s="24">
        <v>5.8946185999999998E-2</v>
      </c>
      <c r="N112" s="24">
        <v>5.7402163999999999E-2</v>
      </c>
      <c r="O112" s="24">
        <v>5.3102007E-2</v>
      </c>
      <c r="P112" s="24">
        <v>3.8070656000000001E-2</v>
      </c>
      <c r="Q112" s="24">
        <v>3.8558933000000004E-2</v>
      </c>
      <c r="R112" s="24">
        <v>3.6716907999999999E-2</v>
      </c>
      <c r="S112" s="24">
        <v>3.3802320000000004E-2</v>
      </c>
      <c r="T112" s="24">
        <v>3.1939025999999995E-2</v>
      </c>
      <c r="U112" s="24">
        <v>3.1707423999999998E-2</v>
      </c>
      <c r="V112" s="24">
        <v>2.8207321E-2</v>
      </c>
      <c r="W112" s="24">
        <v>2.7894240000000001E-2</v>
      </c>
      <c r="X112" s="24">
        <v>2.5757018999999999E-2</v>
      </c>
      <c r="Y112" s="24">
        <v>2.3789151999999897E-2</v>
      </c>
      <c r="Z112" s="24">
        <v>2.4122445999999999E-2</v>
      </c>
      <c r="AA112" s="24">
        <v>2.2728363000000001E-2</v>
      </c>
      <c r="AB112" s="24">
        <v>2.0860970999999999E-2</v>
      </c>
      <c r="AC112" s="24">
        <v>1.9444237E-2</v>
      </c>
      <c r="AD112" s="24">
        <v>1.9320779999999999E-2</v>
      </c>
      <c r="AE112" s="24">
        <v>1.7842735000000002E-2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0.15765572500000002</v>
      </c>
      <c r="D114" s="24">
        <v>0.29625161999999999</v>
      </c>
      <c r="E114" s="24">
        <v>0.46436512399999996</v>
      </c>
      <c r="F114" s="24">
        <v>0.68521785000000002</v>
      </c>
      <c r="G114" s="24">
        <v>0.86465472999999993</v>
      </c>
      <c r="H114" s="24">
        <v>1.0642867999999999</v>
      </c>
      <c r="I114" s="24">
        <v>1.1882146499999999</v>
      </c>
      <c r="J114" s="24">
        <v>1.3554035299999991</v>
      </c>
      <c r="K114" s="24">
        <v>1.4036573999999999</v>
      </c>
      <c r="L114" s="24">
        <v>1.5288187</v>
      </c>
      <c r="M114" s="24">
        <v>1.5879543700000001</v>
      </c>
      <c r="N114" s="24">
        <v>1.7392076700000001</v>
      </c>
      <c r="O114" s="24">
        <v>1.8527889</v>
      </c>
      <c r="P114" s="24">
        <v>1.8312489199999999</v>
      </c>
      <c r="Q114" s="24">
        <v>2.0138228000000002</v>
      </c>
      <c r="R114" s="24">
        <v>1.9756077700000001</v>
      </c>
      <c r="S114" s="24">
        <v>1.9170185000000002</v>
      </c>
      <c r="T114" s="24">
        <v>1.8910356400000001</v>
      </c>
      <c r="U114" s="24">
        <v>1.8717526600000001</v>
      </c>
      <c r="V114" s="24">
        <v>1.7840092000000001</v>
      </c>
      <c r="W114" s="24">
        <v>1.7817896499999999</v>
      </c>
      <c r="X114" s="24">
        <v>1.7136565000000001</v>
      </c>
      <c r="Y114" s="24">
        <v>1.6622999700000001</v>
      </c>
      <c r="Z114" s="24">
        <v>1.65406762</v>
      </c>
      <c r="AA114" s="24">
        <v>1.5967732000000001</v>
      </c>
      <c r="AB114" s="24">
        <v>1.4866153500000001</v>
      </c>
      <c r="AC114" s="24">
        <v>1.4153482399999999</v>
      </c>
      <c r="AD114" s="24">
        <v>1.3828353</v>
      </c>
      <c r="AE114" s="24">
        <v>1.226429779999999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3.4328032799999897E-3</v>
      </c>
      <c r="D119" s="24">
        <v>1.0209344070000001E-2</v>
      </c>
      <c r="E119" s="24">
        <v>6.0298573000000001E-3</v>
      </c>
      <c r="F119" s="24">
        <v>1.0957853300000001E-2</v>
      </c>
      <c r="G119" s="24">
        <v>1.7140586039999999E-2</v>
      </c>
      <c r="H119" s="24">
        <v>2.5125433499999999E-2</v>
      </c>
      <c r="I119" s="24">
        <v>3.0403242899999999E-2</v>
      </c>
      <c r="J119" s="24">
        <v>3.7421120699999998E-2</v>
      </c>
      <c r="K119" s="24">
        <v>5.7010661799999994E-2</v>
      </c>
      <c r="L119" s="24">
        <v>6.9940902999999985E-2</v>
      </c>
      <c r="M119" s="24">
        <v>0.10366819799999991</v>
      </c>
      <c r="N119" s="24">
        <v>0.127646502</v>
      </c>
      <c r="O119" s="24">
        <v>0.14444288</v>
      </c>
      <c r="P119" s="24">
        <v>0.1699052529999999</v>
      </c>
      <c r="Q119" s="24">
        <v>0.19208281899999999</v>
      </c>
      <c r="R119" s="24">
        <v>0.22031404399999999</v>
      </c>
      <c r="S119" s="24">
        <v>0.21840003200000002</v>
      </c>
      <c r="T119" s="24">
        <v>0.2203309779999999</v>
      </c>
      <c r="U119" s="24">
        <v>0.21432704000000002</v>
      </c>
      <c r="V119" s="24">
        <v>0.22942072200000002</v>
      </c>
      <c r="W119" s="24">
        <v>0.22908693299999991</v>
      </c>
      <c r="X119" s="24">
        <v>0.23127835799999999</v>
      </c>
      <c r="Y119" s="24">
        <v>0.22342983699999999</v>
      </c>
      <c r="Z119" s="24">
        <v>0.22527405299999997</v>
      </c>
      <c r="AA119" s="24">
        <v>0.23565703599999901</v>
      </c>
      <c r="AB119" s="24">
        <v>0.21657291200000001</v>
      </c>
      <c r="AC119" s="24">
        <v>0.207764798</v>
      </c>
      <c r="AD119" s="24">
        <v>0.2048113909999999</v>
      </c>
      <c r="AE119" s="24">
        <v>0.187149121</v>
      </c>
    </row>
    <row r="121" spans="1:31" collapsed="1" x14ac:dyDescent="0.35"/>
  </sheetData>
  <sheetProtection algorithmName="SHA-512" hashValue="JganZN+YnOesO1tSalgcOQRVbaEniXtsVU9m6a6VuNZNo+kRYvWyegPtj/Q9qxlRhc0UcWrs7daMKHVGXIOZMg==" saltValue="Q1z4ehlZr8vczFR6JPv0K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2021-06-22T01:01:41Z</dcterms:created>
  <dcterms:modified xsi:type="dcterms:W3CDTF">2021-06-22T01:03:51Z</dcterms:modified>
</cp:coreProperties>
</file>