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60" i="7"/>
  <c r="I34" i="7"/>
  <c r="I35" i="7"/>
  <c r="I30" i="7"/>
  <c r="I56" i="7"/>
  <c r="I36" i="7"/>
  <c r="I51" i="7"/>
  <c r="I31" i="7"/>
  <c r="I48" i="7"/>
  <c r="I32" i="7"/>
  <c r="I33" i="7"/>
  <c r="I61" i="7"/>
  <c r="I29" i="7"/>
  <c r="I57" i="7"/>
  <c r="I52" i="7"/>
  <c r="I28" i="7"/>
  <c r="K1" i="7" l="1"/>
  <c r="J31" i="7"/>
  <c r="J27" i="7"/>
  <c r="J55" i="7"/>
  <c r="J40" i="7"/>
  <c r="I49" i="7"/>
  <c r="J47" i="7"/>
  <c r="J30" i="7"/>
  <c r="I55" i="7"/>
  <c r="J38" i="7"/>
  <c r="J28" i="7"/>
  <c r="I50" i="7"/>
  <c r="J52" i="7"/>
  <c r="I54" i="7"/>
  <c r="I26" i="7"/>
  <c r="J36" i="7"/>
  <c r="I40" i="7"/>
  <c r="J56" i="7"/>
  <c r="J49" i="7"/>
  <c r="I59" i="7"/>
  <c r="J32" i="7"/>
  <c r="J50" i="7"/>
  <c r="I38" i="7"/>
  <c r="J54" i="7"/>
  <c r="J26" i="7"/>
  <c r="I47" i="7"/>
  <c r="J51" i="7"/>
  <c r="J61" i="7"/>
  <c r="I39" i="7"/>
  <c r="J39" i="7"/>
  <c r="J29" i="7"/>
  <c r="J60" i="7"/>
  <c r="I53" i="7"/>
  <c r="J34" i="7"/>
  <c r="J59" i="7"/>
  <c r="J33" i="7"/>
  <c r="J57" i="7"/>
  <c r="J53" i="7"/>
  <c r="I27" i="7"/>
  <c r="J35" i="7"/>
  <c r="J48" i="7"/>
  <c r="L1" i="7" l="1"/>
  <c r="K39" i="7"/>
  <c r="K54" i="7"/>
  <c r="I7" i="7"/>
  <c r="K49" i="7"/>
  <c r="K28" i="7"/>
  <c r="K14" i="7"/>
  <c r="K61" i="7"/>
  <c r="K13" i="7"/>
  <c r="J14" i="7"/>
  <c r="K55" i="7"/>
  <c r="K33" i="7"/>
  <c r="K35" i="7"/>
  <c r="K47" i="7"/>
  <c r="K15" i="7"/>
  <c r="I12" i="7"/>
  <c r="J15" i="7"/>
  <c r="K30" i="7"/>
  <c r="K52" i="7"/>
  <c r="K32" i="7"/>
  <c r="K36" i="7"/>
  <c r="K40" i="7"/>
  <c r="K26" i="7"/>
  <c r="I15" i="7"/>
  <c r="K11" i="7"/>
  <c r="K60" i="7"/>
  <c r="K57" i="7"/>
  <c r="K48" i="7"/>
  <c r="K31" i="7"/>
  <c r="J13" i="7"/>
  <c r="K53" i="7"/>
  <c r="K51" i="7"/>
  <c r="K34" i="7"/>
  <c r="K59" i="7"/>
  <c r="I13" i="7"/>
  <c r="I11" i="7"/>
  <c r="K27" i="7"/>
  <c r="I14" i="7"/>
  <c r="J11" i="7"/>
  <c r="K29" i="7"/>
  <c r="K38" i="7"/>
  <c r="J7" i="7"/>
  <c r="K12" i="7"/>
  <c r="K56" i="7"/>
  <c r="K50" i="7"/>
  <c r="M1" i="7" l="1"/>
  <c r="L61" i="7"/>
  <c r="L33" i="7"/>
  <c r="L8" i="7"/>
  <c r="J10" i="7"/>
  <c r="L59" i="7"/>
  <c r="L47" i="7"/>
  <c r="L15" i="7"/>
  <c r="L35" i="7"/>
  <c r="L40" i="7"/>
  <c r="L13" i="7"/>
  <c r="K7" i="7"/>
  <c r="L7" i="7"/>
  <c r="L9" i="7"/>
  <c r="L57" i="7"/>
  <c r="L10" i="7"/>
  <c r="L49" i="7"/>
  <c r="L36" i="7"/>
  <c r="L56" i="7"/>
  <c r="L11" i="7"/>
  <c r="I9" i="7"/>
  <c r="L52" i="7"/>
  <c r="L32" i="7"/>
  <c r="L14" i="7"/>
  <c r="I10" i="7"/>
  <c r="J12" i="7"/>
  <c r="L48" i="7"/>
  <c r="L51" i="7"/>
  <c r="K9" i="7"/>
  <c r="L31" i="7"/>
  <c r="L29" i="7"/>
  <c r="L60" i="7"/>
  <c r="L55" i="7"/>
  <c r="L26" i="7"/>
  <c r="L34" i="7"/>
  <c r="I8" i="7"/>
  <c r="L39" i="7"/>
  <c r="L27" i="7"/>
  <c r="J9" i="7"/>
  <c r="L38" i="7"/>
  <c r="K8" i="7"/>
  <c r="L54" i="7"/>
  <c r="L50" i="7"/>
  <c r="K10" i="7"/>
  <c r="L53" i="7"/>
  <c r="L30" i="7"/>
  <c r="J8" i="7"/>
  <c r="L28" i="7"/>
  <c r="L12" i="7"/>
  <c r="I16" i="7" l="1"/>
  <c r="J16" i="7" s="1"/>
  <c r="K16" i="7" s="1"/>
  <c r="L16" i="7" s="1"/>
  <c r="N1" i="7"/>
  <c r="M50" i="7"/>
  <c r="M54" i="7"/>
  <c r="M33" i="7"/>
  <c r="M28" i="7"/>
  <c r="M10" i="7"/>
  <c r="M7" i="7"/>
  <c r="M57" i="7"/>
  <c r="M35" i="7"/>
  <c r="M61" i="7"/>
  <c r="M55" i="7"/>
  <c r="M32" i="7"/>
  <c r="M13" i="7"/>
  <c r="M47" i="7"/>
  <c r="M59" i="7"/>
  <c r="M53" i="7"/>
  <c r="M38" i="7"/>
  <c r="M30" i="7"/>
  <c r="M40" i="7"/>
  <c r="M49" i="7"/>
  <c r="M52" i="7"/>
  <c r="M9" i="7"/>
  <c r="M14" i="7"/>
  <c r="M36" i="7"/>
  <c r="M39" i="7"/>
  <c r="M11" i="7"/>
  <c r="M34" i="7"/>
  <c r="M48" i="7"/>
  <c r="M8" i="7"/>
  <c r="M15" i="7"/>
  <c r="M31" i="7"/>
  <c r="M51" i="7"/>
  <c r="M60" i="7"/>
  <c r="M29" i="7"/>
  <c r="M26" i="7"/>
  <c r="M27" i="7"/>
  <c r="M56" i="7"/>
  <c r="M12" i="7"/>
  <c r="O1" i="7" l="1"/>
  <c r="M16" i="7"/>
  <c r="N55" i="7"/>
  <c r="N39" i="7"/>
  <c r="N35" i="7"/>
  <c r="N48" i="7"/>
  <c r="N40" i="7"/>
  <c r="N51" i="7"/>
  <c r="N31" i="7"/>
  <c r="N9" i="7"/>
  <c r="N10" i="7"/>
  <c r="N60" i="7"/>
  <c r="N61" i="7"/>
  <c r="N11" i="7"/>
  <c r="N26" i="7"/>
  <c r="N47" i="7"/>
  <c r="N14" i="7"/>
  <c r="N56" i="7"/>
  <c r="N8" i="7"/>
  <c r="N15" i="7"/>
  <c r="N38" i="7"/>
  <c r="N36" i="7"/>
  <c r="N49" i="7"/>
  <c r="N34" i="7"/>
  <c r="N32" i="7"/>
  <c r="N52" i="7"/>
  <c r="N12" i="7"/>
  <c r="N30" i="7"/>
  <c r="N57" i="7"/>
  <c r="N54" i="7"/>
  <c r="N28" i="7"/>
  <c r="N50" i="7"/>
  <c r="N27" i="7"/>
  <c r="N7" i="7"/>
  <c r="N29" i="7"/>
  <c r="N33" i="7"/>
  <c r="N13" i="7"/>
  <c r="N59" i="7"/>
  <c r="N53" i="7"/>
  <c r="P1" i="7" l="1"/>
  <c r="N16" i="7"/>
  <c r="O52" i="7"/>
  <c r="O9" i="7"/>
  <c r="O33" i="7"/>
  <c r="O34" i="7"/>
  <c r="O35" i="7"/>
  <c r="O36" i="7"/>
  <c r="O47" i="7"/>
  <c r="O10" i="7"/>
  <c r="O59" i="7"/>
  <c r="O60" i="7"/>
  <c r="O31" i="7"/>
  <c r="O29" i="7"/>
  <c r="O13" i="7"/>
  <c r="O51" i="7"/>
  <c r="O26" i="7"/>
  <c r="O8" i="7"/>
  <c r="O14" i="7"/>
  <c r="O55" i="7"/>
  <c r="O50" i="7"/>
  <c r="O56" i="7"/>
  <c r="O61" i="7"/>
  <c r="O11" i="7"/>
  <c r="O30" i="7"/>
  <c r="O28" i="7"/>
  <c r="O38" i="7"/>
  <c r="O48" i="7"/>
  <c r="O15" i="7"/>
  <c r="O54" i="7"/>
  <c r="O49" i="7"/>
  <c r="O39" i="7"/>
  <c r="O32" i="7"/>
  <c r="O57" i="7"/>
  <c r="O12" i="7"/>
  <c r="O53" i="7"/>
  <c r="O27" i="7"/>
  <c r="O40" i="7"/>
  <c r="O7" i="7"/>
  <c r="O16" i="7" l="1"/>
  <c r="Q1" i="7"/>
  <c r="P9" i="7"/>
  <c r="P33" i="7"/>
  <c r="P15" i="7"/>
  <c r="P13" i="7"/>
  <c r="P29" i="7"/>
  <c r="P34" i="7"/>
  <c r="P56" i="7"/>
  <c r="P30" i="7"/>
  <c r="P10" i="7"/>
  <c r="P11" i="7"/>
  <c r="P47" i="7"/>
  <c r="P55" i="7"/>
  <c r="P28" i="7"/>
  <c r="P48" i="7"/>
  <c r="P61" i="7"/>
  <c r="P51" i="7"/>
  <c r="P59" i="7"/>
  <c r="P57" i="7"/>
  <c r="P8" i="7"/>
  <c r="P7" i="7"/>
  <c r="P26" i="7"/>
  <c r="P31" i="7"/>
  <c r="P40" i="7"/>
  <c r="P14" i="7"/>
  <c r="P60" i="7"/>
  <c r="P32" i="7"/>
  <c r="P53" i="7"/>
  <c r="P36" i="7"/>
  <c r="P35" i="7"/>
  <c r="P38" i="7"/>
  <c r="P52" i="7"/>
  <c r="P49" i="7"/>
  <c r="P27" i="7"/>
  <c r="P54" i="7"/>
  <c r="P50" i="7"/>
  <c r="P39" i="7"/>
  <c r="P12" i="7"/>
  <c r="R1" i="7" l="1"/>
  <c r="P16" i="7"/>
  <c r="Q51" i="7"/>
  <c r="Q34" i="7"/>
  <c r="Q10" i="7"/>
  <c r="Q60" i="7"/>
  <c r="Q40" i="7"/>
  <c r="Q36" i="7"/>
  <c r="Q8" i="7"/>
  <c r="Q26" i="7"/>
  <c r="Q7" i="7"/>
  <c r="Q15" i="7"/>
  <c r="Q56" i="7"/>
  <c r="Q48" i="7"/>
  <c r="Q14" i="7"/>
  <c r="Q49" i="7"/>
  <c r="Q30" i="7"/>
  <c r="Q11" i="7"/>
  <c r="Q32" i="7"/>
  <c r="Q55" i="7"/>
  <c r="Q13" i="7"/>
  <c r="Q52" i="7"/>
  <c r="Q12" i="7"/>
  <c r="Q54" i="7"/>
  <c r="Q53" i="7"/>
  <c r="Q47" i="7"/>
  <c r="Q27" i="7"/>
  <c r="Q59" i="7"/>
  <c r="Q39" i="7"/>
  <c r="Q57" i="7"/>
  <c r="Q31" i="7"/>
  <c r="Q61" i="7"/>
  <c r="Q38" i="7"/>
  <c r="Q50" i="7"/>
  <c r="Q28" i="7"/>
  <c r="Q33" i="7"/>
  <c r="Q9" i="7"/>
  <c r="Q29" i="7"/>
  <c r="Q35" i="7"/>
  <c r="S1" i="7" l="1"/>
  <c r="Q16" i="7"/>
  <c r="R38" i="7"/>
  <c r="R47" i="7"/>
  <c r="R49" i="7"/>
  <c r="R53" i="7"/>
  <c r="R59" i="7"/>
  <c r="R15" i="7"/>
  <c r="R27" i="7"/>
  <c r="R31" i="7"/>
  <c r="R10" i="7"/>
  <c r="R39" i="7"/>
  <c r="R8" i="7"/>
  <c r="R36" i="7"/>
  <c r="R60" i="7"/>
  <c r="R14" i="7"/>
  <c r="R61" i="7"/>
  <c r="R30" i="7"/>
  <c r="R13" i="7"/>
  <c r="R50" i="7"/>
  <c r="R29" i="7"/>
  <c r="R33" i="7"/>
  <c r="R54" i="7"/>
  <c r="R57" i="7"/>
  <c r="R34" i="7"/>
  <c r="R28" i="7"/>
  <c r="R11" i="7"/>
  <c r="R51" i="7"/>
  <c r="R40" i="7"/>
  <c r="R48" i="7"/>
  <c r="R9" i="7"/>
  <c r="R32" i="7"/>
  <c r="R52" i="7"/>
  <c r="R7" i="7"/>
  <c r="R35" i="7"/>
  <c r="R26" i="7"/>
  <c r="R56" i="7"/>
  <c r="R12" i="7"/>
  <c r="R55" i="7"/>
  <c r="R16" i="7" l="1"/>
  <c r="T1" i="7"/>
  <c r="S9" i="7"/>
  <c r="S15" i="7"/>
  <c r="S57" i="7"/>
  <c r="S10" i="7"/>
  <c r="S51" i="7"/>
  <c r="S48" i="7"/>
  <c r="S56" i="7"/>
  <c r="S47" i="7"/>
  <c r="S26" i="7"/>
  <c r="S49" i="7"/>
  <c r="S54" i="7"/>
  <c r="S53" i="7"/>
  <c r="S32" i="7"/>
  <c r="S38" i="7"/>
  <c r="S11" i="7"/>
  <c r="S12" i="7"/>
  <c r="S36" i="7"/>
  <c r="S14" i="7"/>
  <c r="S35" i="7"/>
  <c r="S39" i="7"/>
  <c r="S31" i="7"/>
  <c r="S13" i="7"/>
  <c r="S8" i="7"/>
  <c r="S61" i="7"/>
  <c r="S29" i="7"/>
  <c r="S50" i="7"/>
  <c r="S60" i="7"/>
  <c r="S33" i="7"/>
  <c r="S30" i="7"/>
  <c r="S28" i="7"/>
  <c r="S55" i="7"/>
  <c r="S40" i="7"/>
  <c r="S34" i="7"/>
  <c r="S59" i="7"/>
  <c r="S7" i="7"/>
  <c r="S27" i="7"/>
  <c r="S52" i="7"/>
  <c r="U1" i="7" l="1"/>
  <c r="S16" i="7"/>
  <c r="T52" i="7"/>
  <c r="T8" i="7"/>
  <c r="T51" i="7"/>
  <c r="T57" i="7"/>
  <c r="T53" i="7"/>
  <c r="T56" i="7"/>
  <c r="T49" i="7"/>
  <c r="T27" i="7"/>
  <c r="T60" i="7"/>
  <c r="T11" i="7"/>
  <c r="T10" i="7"/>
  <c r="T61" i="7"/>
  <c r="T59" i="7"/>
  <c r="T15" i="7"/>
  <c r="T50" i="7"/>
  <c r="T55" i="7"/>
  <c r="T13" i="7"/>
  <c r="T29" i="7"/>
  <c r="T33" i="7"/>
  <c r="T38" i="7"/>
  <c r="T14" i="7"/>
  <c r="T28" i="7"/>
  <c r="T39" i="7"/>
  <c r="T31" i="7"/>
  <c r="T40" i="7"/>
  <c r="T36" i="7"/>
  <c r="T26" i="7"/>
  <c r="T7" i="7"/>
  <c r="T54" i="7"/>
  <c r="T32" i="7"/>
  <c r="T12" i="7"/>
  <c r="T34" i="7"/>
  <c r="T9" i="7"/>
  <c r="T47" i="7"/>
  <c r="T48" i="7"/>
  <c r="T30" i="7"/>
  <c r="T35" i="7"/>
  <c r="V1" i="7" l="1"/>
  <c r="T16" i="7"/>
  <c r="U39" i="7"/>
  <c r="U36" i="7"/>
  <c r="U15" i="7"/>
  <c r="U13" i="7"/>
  <c r="U10" i="7"/>
  <c r="U32" i="7"/>
  <c r="U59" i="7"/>
  <c r="U53" i="7"/>
  <c r="U14" i="7"/>
  <c r="U11" i="7"/>
  <c r="U9" i="7"/>
  <c r="U48" i="7"/>
  <c r="U60" i="7"/>
  <c r="U31" i="7"/>
  <c r="U28" i="7"/>
  <c r="U52" i="7"/>
  <c r="U35" i="7"/>
  <c r="U29" i="7"/>
  <c r="U61" i="7"/>
  <c r="U12" i="7"/>
  <c r="U57" i="7"/>
  <c r="U51" i="7"/>
  <c r="U34" i="7"/>
  <c r="U26" i="7"/>
  <c r="U27" i="7"/>
  <c r="U40" i="7"/>
  <c r="U38" i="7"/>
  <c r="U8" i="7"/>
  <c r="U50" i="7"/>
  <c r="U55" i="7"/>
  <c r="U33" i="7"/>
  <c r="U49" i="7"/>
  <c r="U7" i="7"/>
  <c r="U30" i="7"/>
  <c r="U54" i="7"/>
  <c r="U47" i="7"/>
  <c r="U56" i="7"/>
  <c r="W1" i="7" l="1"/>
  <c r="U16" i="7"/>
  <c r="V59" i="7"/>
  <c r="V12" i="7"/>
  <c r="V47" i="7"/>
  <c r="V61" i="7"/>
  <c r="V53" i="7"/>
  <c r="V11" i="7"/>
  <c r="V50" i="7"/>
  <c r="V52" i="7"/>
  <c r="V8" i="7"/>
  <c r="V33" i="7"/>
  <c r="V39" i="7"/>
  <c r="V14" i="7"/>
  <c r="V57" i="7"/>
  <c r="V38" i="7"/>
  <c r="V15" i="7"/>
  <c r="V40" i="7"/>
  <c r="V56" i="7"/>
  <c r="V13" i="7"/>
  <c r="V7" i="7"/>
  <c r="V55" i="7"/>
  <c r="V54" i="7"/>
  <c r="V28" i="7"/>
  <c r="V34" i="7"/>
  <c r="V29" i="7"/>
  <c r="V32" i="7"/>
  <c r="V51" i="7"/>
  <c r="V60" i="7"/>
  <c r="V36" i="7"/>
  <c r="V48" i="7"/>
  <c r="V49" i="7"/>
  <c r="V26" i="7"/>
  <c r="V9" i="7"/>
  <c r="V10" i="7"/>
  <c r="V31" i="7"/>
  <c r="V30" i="7"/>
  <c r="V27" i="7"/>
  <c r="V35" i="7"/>
  <c r="X1" i="7" l="1"/>
  <c r="V16" i="7"/>
  <c r="W53" i="7"/>
  <c r="W7" i="7"/>
  <c r="W27" i="7"/>
  <c r="W31" i="7"/>
  <c r="W38" i="7"/>
  <c r="W28" i="7"/>
  <c r="W57" i="7"/>
  <c r="W30" i="7"/>
  <c r="W40" i="7"/>
  <c r="W33" i="7"/>
  <c r="W59" i="7"/>
  <c r="W54" i="7"/>
  <c r="W56" i="7"/>
  <c r="W11" i="7"/>
  <c r="W32" i="7"/>
  <c r="W52" i="7"/>
  <c r="W49" i="7"/>
  <c r="W34" i="7"/>
  <c r="W55" i="7"/>
  <c r="W14" i="7"/>
  <c r="W26" i="7"/>
  <c r="W29" i="7"/>
  <c r="W36" i="7"/>
  <c r="W15" i="7"/>
  <c r="W13" i="7"/>
  <c r="W9" i="7"/>
  <c r="W61" i="7"/>
  <c r="W12" i="7"/>
  <c r="W8" i="7"/>
  <c r="W60" i="7"/>
  <c r="W50" i="7"/>
  <c r="W10" i="7"/>
  <c r="W51" i="7"/>
  <c r="W35" i="7"/>
  <c r="W48" i="7"/>
  <c r="W47" i="7"/>
  <c r="W39" i="7"/>
  <c r="Y1" i="7" l="1"/>
  <c r="W16" i="7"/>
  <c r="X57" i="7"/>
  <c r="X49" i="7"/>
  <c r="X36" i="7"/>
  <c r="X13" i="7"/>
  <c r="X27" i="7"/>
  <c r="X10" i="7"/>
  <c r="X38" i="7"/>
  <c r="X61" i="7"/>
  <c r="X40" i="7"/>
  <c r="X56" i="7"/>
  <c r="X9" i="7"/>
  <c r="X11" i="7"/>
  <c r="X12" i="7"/>
  <c r="X31" i="7"/>
  <c r="X7" i="7"/>
  <c r="X55" i="7"/>
  <c r="X8" i="7"/>
  <c r="X53" i="7"/>
  <c r="X32" i="7"/>
  <c r="X29" i="7"/>
  <c r="X54" i="7"/>
  <c r="X50" i="7"/>
  <c r="X33" i="7"/>
  <c r="X34" i="7"/>
  <c r="X51" i="7"/>
  <c r="X60" i="7"/>
  <c r="X52" i="7"/>
  <c r="X35" i="7"/>
  <c r="X14" i="7"/>
  <c r="X30" i="7"/>
  <c r="X26" i="7"/>
  <c r="X39" i="7"/>
  <c r="X28" i="7"/>
  <c r="X59" i="7"/>
  <c r="X47" i="7"/>
  <c r="X48" i="7"/>
  <c r="X15" i="7"/>
  <c r="X16" i="7" l="1"/>
  <c r="Z1" i="7"/>
  <c r="Y52" i="7"/>
  <c r="Y31" i="7"/>
  <c r="Y60" i="7"/>
  <c r="Y28" i="7"/>
  <c r="Y39" i="7"/>
  <c r="Y54" i="7"/>
  <c r="Y50" i="7"/>
  <c r="Y11" i="7"/>
  <c r="Y53" i="7"/>
  <c r="Y34" i="7"/>
  <c r="Y29" i="7"/>
  <c r="Y10" i="7"/>
  <c r="Y51" i="7"/>
  <c r="Y12" i="7"/>
  <c r="Y15" i="7"/>
  <c r="Y35" i="7"/>
  <c r="Y7" i="7"/>
  <c r="Y13" i="7"/>
  <c r="Y9" i="7"/>
  <c r="Y27" i="7"/>
  <c r="Y14" i="7"/>
  <c r="Y59" i="7"/>
  <c r="Y47" i="7"/>
  <c r="Y32" i="7"/>
  <c r="Y30" i="7"/>
  <c r="Y40" i="7"/>
  <c r="Y49" i="7"/>
  <c r="Y55" i="7"/>
  <c r="Y48" i="7"/>
  <c r="Y38" i="7"/>
  <c r="Y26" i="7"/>
  <c r="Y56" i="7"/>
  <c r="Y33" i="7"/>
  <c r="Y61" i="7"/>
  <c r="Y57" i="7"/>
  <c r="Y8" i="7"/>
  <c r="Y36" i="7"/>
  <c r="AA1" i="7" l="1"/>
  <c r="Y16" i="7"/>
  <c r="Z54" i="7"/>
  <c r="Z51" i="7"/>
  <c r="Z39" i="7"/>
  <c r="Z13" i="7"/>
  <c r="Z29" i="7"/>
  <c r="Z27" i="7"/>
  <c r="Z34" i="7"/>
  <c r="Z8" i="7"/>
  <c r="Z15" i="7"/>
  <c r="Z35" i="7"/>
  <c r="Z7" i="7"/>
  <c r="Z11" i="7"/>
  <c r="Z9" i="7"/>
  <c r="Z53" i="7"/>
  <c r="Z10" i="7"/>
  <c r="Z57" i="7"/>
  <c r="Z59" i="7"/>
  <c r="Z52" i="7"/>
  <c r="Z14" i="7"/>
  <c r="Z47" i="7"/>
  <c r="Z28" i="7"/>
  <c r="Z30" i="7"/>
  <c r="Z50" i="7"/>
  <c r="Z55" i="7"/>
  <c r="Z26" i="7"/>
  <c r="Z36" i="7"/>
  <c r="Z60" i="7"/>
  <c r="Z56" i="7"/>
  <c r="Z48" i="7"/>
  <c r="Z49" i="7"/>
  <c r="Z40" i="7"/>
  <c r="Z32" i="7"/>
  <c r="Z38" i="7"/>
  <c r="Z61" i="7"/>
  <c r="Z12" i="7"/>
  <c r="Z33" i="7"/>
  <c r="Z31" i="7"/>
  <c r="Z16" i="7" l="1"/>
  <c r="AB1" i="7"/>
  <c r="AA29" i="7"/>
  <c r="AA39" i="7"/>
  <c r="AA15" i="7"/>
  <c r="AA51" i="7"/>
  <c r="AA12" i="7"/>
  <c r="AA13" i="7"/>
  <c r="AA59" i="7"/>
  <c r="AA7" i="7"/>
  <c r="AA8" i="7"/>
  <c r="AA47" i="7"/>
  <c r="AA35" i="7"/>
  <c r="AA32" i="7"/>
  <c r="AA30" i="7"/>
  <c r="AA49" i="7"/>
  <c r="AA10" i="7"/>
  <c r="AA34" i="7"/>
  <c r="AA55" i="7"/>
  <c r="AA53" i="7"/>
  <c r="AA14" i="7"/>
  <c r="AA36" i="7"/>
  <c r="AA28" i="7"/>
  <c r="AA11" i="7"/>
  <c r="AA52" i="7"/>
  <c r="AA54" i="7"/>
  <c r="AA48" i="7"/>
  <c r="AA31" i="7"/>
  <c r="AA60" i="7"/>
  <c r="AA27" i="7"/>
  <c r="AA57" i="7"/>
  <c r="AA61" i="7"/>
  <c r="AA9" i="7"/>
  <c r="AA40" i="7"/>
  <c r="AA56" i="7"/>
  <c r="AA33" i="7"/>
  <c r="AA50" i="7"/>
  <c r="AA38" i="7"/>
  <c r="AA26" i="7"/>
  <c r="AC1" i="7" l="1"/>
  <c r="AA16" i="7"/>
  <c r="AB61" i="7"/>
  <c r="AB49" i="7"/>
  <c r="AB32" i="7"/>
  <c r="AB26" i="7"/>
  <c r="AB39" i="7"/>
  <c r="AB29" i="7"/>
  <c r="AB35" i="7"/>
  <c r="AB28" i="7"/>
  <c r="AB57" i="7"/>
  <c r="AB33" i="7"/>
  <c r="AB30" i="7"/>
  <c r="AB7" i="7"/>
  <c r="AB9" i="7"/>
  <c r="AB50" i="7"/>
  <c r="AB10" i="7"/>
  <c r="AB31" i="7"/>
  <c r="AB59" i="7"/>
  <c r="AB55" i="7"/>
  <c r="AB54" i="7"/>
  <c r="AB11" i="7"/>
  <c r="AB40" i="7"/>
  <c r="AB15" i="7"/>
  <c r="AB36" i="7"/>
  <c r="AB27" i="7"/>
  <c r="AB14" i="7"/>
  <c r="AB34" i="7"/>
  <c r="AB53" i="7"/>
  <c r="AB56" i="7"/>
  <c r="AB8" i="7"/>
  <c r="AB52" i="7"/>
  <c r="AB51" i="7"/>
  <c r="AB13" i="7"/>
  <c r="AB60" i="7"/>
  <c r="AB47" i="7"/>
  <c r="AB48" i="7"/>
  <c r="AB38" i="7"/>
  <c r="AB12" i="7"/>
  <c r="AB16" i="7" l="1"/>
  <c r="AD1" i="7"/>
  <c r="AC49" i="7"/>
  <c r="AC8" i="7"/>
  <c r="AC52" i="7"/>
  <c r="AC26" i="7"/>
  <c r="AC38" i="7"/>
  <c r="AC61" i="7"/>
  <c r="AC55" i="7"/>
  <c r="AC10" i="7"/>
  <c r="AC29" i="7"/>
  <c r="AC27" i="7"/>
  <c r="AC35" i="7"/>
  <c r="AC59" i="7"/>
  <c r="AC54" i="7"/>
  <c r="AC57" i="7"/>
  <c r="AC34" i="7"/>
  <c r="AC48" i="7"/>
  <c r="AC40" i="7"/>
  <c r="AC50" i="7"/>
  <c r="AC39" i="7"/>
  <c r="AC47" i="7"/>
  <c r="AC53" i="7"/>
  <c r="AC13" i="7"/>
  <c r="AC60" i="7"/>
  <c r="AC33" i="7"/>
  <c r="AC30" i="7"/>
  <c r="AC51" i="7"/>
  <c r="AC32" i="7"/>
  <c r="AC14" i="7"/>
  <c r="AC31" i="7"/>
  <c r="AC9" i="7"/>
  <c r="AC12" i="7"/>
  <c r="AC56" i="7"/>
  <c r="AC36" i="7"/>
  <c r="AC11" i="7"/>
  <c r="AC15" i="7"/>
  <c r="AC28" i="7"/>
  <c r="AC7" i="7"/>
  <c r="AE1" i="7" l="1"/>
  <c r="AC16" i="7"/>
  <c r="AD50" i="7"/>
  <c r="AD54" i="7"/>
  <c r="AD40" i="7"/>
  <c r="AD39" i="7"/>
  <c r="AD29" i="7"/>
  <c r="AD52" i="7"/>
  <c r="AD53" i="7"/>
  <c r="AD57" i="7"/>
  <c r="AD27" i="7"/>
  <c r="AD61" i="7"/>
  <c r="AD55" i="7"/>
  <c r="AD48" i="7"/>
  <c r="AD36" i="7"/>
  <c r="AD9" i="7"/>
  <c r="AD14" i="7"/>
  <c r="AD30" i="7"/>
  <c r="AD31" i="7"/>
  <c r="AD33" i="7"/>
  <c r="AD10" i="7"/>
  <c r="AD11" i="7"/>
  <c r="AD51" i="7"/>
  <c r="AD12" i="7"/>
  <c r="AD47" i="7"/>
  <c r="AD26" i="7"/>
  <c r="AD34" i="7"/>
  <c r="AD28" i="7"/>
  <c r="AD60" i="7"/>
  <c r="AD32" i="7"/>
  <c r="AD13" i="7"/>
  <c r="AD38" i="7"/>
  <c r="AD35" i="7"/>
  <c r="AD49" i="7"/>
  <c r="AD15" i="7"/>
  <c r="AD8" i="7"/>
  <c r="AD56" i="7"/>
  <c r="AD59" i="7"/>
  <c r="AD7" i="7"/>
  <c r="AD16" i="7" l="1"/>
  <c r="AF1" i="7"/>
  <c r="AE35" i="7"/>
  <c r="AE8" i="7"/>
  <c r="AE15" i="7"/>
  <c r="AE14" i="7"/>
  <c r="AE54" i="7"/>
  <c r="AE40" i="7"/>
  <c r="AE29" i="7"/>
  <c r="AE55" i="7"/>
  <c r="AE33" i="7"/>
  <c r="AE53" i="7"/>
  <c r="AE50" i="7"/>
  <c r="AE56" i="7"/>
  <c r="AE28" i="7"/>
  <c r="AE57" i="7"/>
  <c r="AE36" i="7"/>
  <c r="AE52" i="7"/>
  <c r="AE9" i="7"/>
  <c r="AE12" i="7"/>
  <c r="AE10" i="7"/>
  <c r="AE26" i="7"/>
  <c r="AE51" i="7"/>
  <c r="AE13" i="7"/>
  <c r="AE49" i="7"/>
  <c r="AE27" i="7"/>
  <c r="AE47" i="7"/>
  <c r="AE60" i="7"/>
  <c r="AE34" i="7"/>
  <c r="AE11" i="7"/>
  <c r="AE48" i="7"/>
  <c r="AE32" i="7"/>
  <c r="AE61" i="7"/>
  <c r="AE7" i="7"/>
  <c r="AE38" i="7"/>
  <c r="AE30" i="7"/>
  <c r="AE39" i="7"/>
  <c r="AE31" i="7"/>
  <c r="AE59" i="7"/>
  <c r="AG1" i="7" l="1"/>
  <c r="AE16" i="7"/>
  <c r="AF56" i="7"/>
  <c r="AF30" i="7"/>
  <c r="AF40" i="7"/>
  <c r="AF14" i="7"/>
  <c r="AF50" i="7"/>
  <c r="AF61" i="7"/>
  <c r="AF29" i="7"/>
  <c r="AF52" i="7"/>
  <c r="AF35" i="7"/>
  <c r="AF55" i="7"/>
  <c r="AF51" i="7"/>
  <c r="AF11" i="7"/>
  <c r="AF33" i="7"/>
  <c r="AF54" i="7"/>
  <c r="AF28" i="7"/>
  <c r="AF47" i="7"/>
  <c r="AF36" i="7"/>
  <c r="AF48" i="7"/>
  <c r="AF15" i="7"/>
  <c r="AF49" i="7"/>
  <c r="AF9" i="7"/>
  <c r="AF53" i="7"/>
  <c r="AF57" i="7"/>
  <c r="AF31" i="7"/>
  <c r="AF26" i="7"/>
  <c r="AF10" i="7"/>
  <c r="AF13" i="7"/>
  <c r="AF32" i="7"/>
  <c r="AF12" i="7"/>
  <c r="AF39" i="7"/>
  <c r="AF59" i="7"/>
  <c r="AF60" i="7"/>
  <c r="AF27" i="7"/>
  <c r="AF8" i="7"/>
  <c r="AF38" i="7"/>
  <c r="AF7" i="7"/>
  <c r="AF34" i="7"/>
  <c r="AH1" i="7" l="1"/>
  <c r="AF16" i="7"/>
  <c r="AG51" i="7"/>
  <c r="AG50" i="7"/>
  <c r="AG55" i="7"/>
  <c r="AG15" i="7"/>
  <c r="AG30" i="7"/>
  <c r="AG53" i="7"/>
  <c r="AG28" i="7"/>
  <c r="AG29" i="7"/>
  <c r="AG52" i="7"/>
  <c r="AG26" i="7"/>
  <c r="AG34" i="7"/>
  <c r="AG60" i="7"/>
  <c r="AG61" i="7"/>
  <c r="AG10" i="7"/>
  <c r="AG56" i="7"/>
  <c r="AG35" i="7"/>
  <c r="AG8" i="7"/>
  <c r="AG49" i="7"/>
  <c r="AG14" i="7"/>
  <c r="AG27" i="7"/>
  <c r="AG38" i="7"/>
  <c r="AG7" i="7"/>
  <c r="AG47" i="7"/>
  <c r="AG32" i="7"/>
  <c r="AG48" i="7"/>
  <c r="AG11" i="7"/>
  <c r="AG13" i="7"/>
  <c r="AG59" i="7"/>
  <c r="AG36" i="7"/>
  <c r="AG12" i="7"/>
  <c r="AG54" i="7"/>
  <c r="AG57" i="7"/>
  <c r="AG9" i="7"/>
  <c r="AG39" i="7"/>
  <c r="AG40" i="7"/>
  <c r="AG33" i="7"/>
  <c r="AG31" i="7"/>
  <c r="AI1" i="7" l="1"/>
  <c r="AG16" i="7"/>
  <c r="AH60" i="7"/>
  <c r="AH48" i="7"/>
  <c r="AH57" i="7"/>
  <c r="AH26" i="7"/>
  <c r="AH33" i="7"/>
  <c r="AH52" i="7"/>
  <c r="AH38" i="7"/>
  <c r="AH32" i="7"/>
  <c r="AH11" i="7"/>
  <c r="AH40" i="7"/>
  <c r="AH61" i="7"/>
  <c r="AH12" i="7"/>
  <c r="AH56" i="7"/>
  <c r="AH49" i="7"/>
  <c r="AH15" i="7"/>
  <c r="AH14" i="7"/>
  <c r="AH59" i="7"/>
  <c r="AH28" i="7"/>
  <c r="AH51" i="7"/>
  <c r="AH27" i="7"/>
  <c r="AH9" i="7"/>
  <c r="AH10" i="7"/>
  <c r="AH54" i="7"/>
  <c r="AH36" i="7"/>
  <c r="AH53" i="7"/>
  <c r="AH13" i="7"/>
  <c r="AH35" i="7"/>
  <c r="AH55" i="7"/>
  <c r="AH39" i="7"/>
  <c r="AH29" i="7"/>
  <c r="AH30" i="7"/>
  <c r="AH47" i="7"/>
  <c r="AH31" i="7"/>
  <c r="AH7" i="7"/>
  <c r="AH50" i="7"/>
  <c r="AH34" i="7"/>
  <c r="AH8" i="7"/>
  <c r="AJ1" i="7" l="1"/>
  <c r="AH16" i="7"/>
  <c r="AI57" i="7"/>
  <c r="AI38" i="7"/>
  <c r="AI30" i="7"/>
  <c r="AI15" i="7"/>
  <c r="AI52" i="7"/>
  <c r="AI55" i="7"/>
  <c r="AI9" i="7"/>
  <c r="AI49" i="7"/>
  <c r="AI27" i="7"/>
  <c r="AI11" i="7"/>
  <c r="AI56" i="7"/>
  <c r="AI61" i="7"/>
  <c r="AI40" i="7"/>
  <c r="AI35" i="7"/>
  <c r="AI32" i="7"/>
  <c r="AI26" i="7"/>
  <c r="AI10" i="7"/>
  <c r="AI28" i="7"/>
  <c r="AI12" i="7"/>
  <c r="AI48" i="7"/>
  <c r="AI14" i="7"/>
  <c r="AI59" i="7"/>
  <c r="AI29" i="7"/>
  <c r="AI34" i="7"/>
  <c r="AI53" i="7"/>
  <c r="AI47" i="7"/>
  <c r="AI13" i="7"/>
  <c r="AI8" i="7"/>
  <c r="AI31" i="7"/>
  <c r="AI36" i="7"/>
  <c r="AI39" i="7"/>
  <c r="AI54" i="7"/>
  <c r="AI33" i="7"/>
  <c r="AI50" i="7"/>
  <c r="AI51" i="7"/>
  <c r="AI60" i="7"/>
  <c r="AI7" i="7"/>
  <c r="AK1" i="7" l="1"/>
  <c r="AI16" i="7"/>
  <c r="AJ52" i="7"/>
  <c r="AJ36" i="7"/>
  <c r="AJ51" i="7"/>
  <c r="AJ15" i="7"/>
  <c r="AJ11" i="7"/>
  <c r="AJ9" i="7"/>
  <c r="AJ31" i="7"/>
  <c r="AJ35" i="7"/>
  <c r="AJ12" i="7"/>
  <c r="AJ56" i="7"/>
  <c r="AJ10" i="7"/>
  <c r="AJ60" i="7"/>
  <c r="AJ26" i="7"/>
  <c r="AJ48" i="7"/>
  <c r="AJ49" i="7"/>
  <c r="AJ28" i="7"/>
  <c r="AJ32" i="7"/>
  <c r="AJ38" i="7"/>
  <c r="AJ59" i="7"/>
  <c r="AJ53" i="7"/>
  <c r="AJ27" i="7"/>
  <c r="AJ8" i="7"/>
  <c r="AJ14" i="7"/>
  <c r="AJ13" i="7"/>
  <c r="AJ33" i="7"/>
  <c r="AJ34" i="7"/>
  <c r="AJ54" i="7"/>
  <c r="AJ61" i="7"/>
  <c r="AJ40" i="7"/>
  <c r="AJ57" i="7"/>
  <c r="AJ47" i="7"/>
  <c r="AJ50" i="7"/>
  <c r="AJ7" i="7"/>
  <c r="AJ30" i="7"/>
  <c r="AJ39" i="7"/>
  <c r="AJ55" i="7"/>
  <c r="AJ29" i="7"/>
  <c r="AJ16" i="7" l="1"/>
  <c r="AK32" i="7"/>
  <c r="AK11" i="7"/>
  <c r="AK57" i="7"/>
  <c r="AK52" i="7"/>
  <c r="AK55" i="7"/>
  <c r="AK53" i="7"/>
  <c r="AK60" i="7"/>
  <c r="AK14" i="7"/>
  <c r="AK12" i="7"/>
  <c r="AK54" i="7"/>
  <c r="AK27" i="7"/>
  <c r="AK39" i="7"/>
  <c r="AK59" i="7"/>
  <c r="AK13" i="7"/>
  <c r="AK47" i="7"/>
  <c r="AK61" i="7"/>
  <c r="AK49" i="7"/>
  <c r="AK10" i="7"/>
  <c r="AK51" i="7"/>
  <c r="AK50" i="7"/>
  <c r="AK33" i="7"/>
  <c r="AK8" i="7"/>
  <c r="AK15" i="7"/>
  <c r="AK29" i="7"/>
  <c r="AK26" i="7"/>
  <c r="AK28" i="7"/>
  <c r="AK9" i="7"/>
  <c r="AK36" i="7"/>
  <c r="AK30" i="7"/>
  <c r="AK40" i="7"/>
  <c r="AK48" i="7"/>
  <c r="AK35" i="7"/>
  <c r="AK34" i="7"/>
  <c r="AK56" i="7"/>
  <c r="AK7" i="7"/>
  <c r="AK31" i="7"/>
  <c r="AK38" i="7"/>
  <c r="AK16" i="7" l="1"/>
</calcChain>
</file>

<file path=xl/sharedStrings.xml><?xml version="1.0" encoding="utf-8"?>
<sst xmlns="http://schemas.openxmlformats.org/spreadsheetml/2006/main" count="10325" uniqueCount="170">
  <si>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</si>
  <si>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</si>
  <si>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</si>
  <si>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</si>
  <si>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</si>
  <si>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</si>
  <si>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</si>
  <si>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</si>
  <si>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</si>
  <si>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</si>
  <si>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</si>
  <si>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</si>
  <si>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</si>
  <si>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</si>
  <si>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</si>
  <si>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</si>
  <si>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High DER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</si>
  <si>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</si>
  <si>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</si>
  <si>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</si>
  <si>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</si>
  <si>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</si>
  <si>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</si>
  <si>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</si>
  <si>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</si>
  <si>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</si>
  <si>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</si>
  <si>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</si>
  <si>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</si>
  <si>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</si>
  <si>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</si>
  <si>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</si>
  <si>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</si>
  <si>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</si>
  <si>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</si>
  <si>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</si>
  <si>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</si>
  <si>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</si>
  <si>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</si>
  <si>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</si>
  <si>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</si>
  <si>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</si>
  <si>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</si>
  <si>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</si>
  <si>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</si>
  <si>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</si>
  <si>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</si>
  <si>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</si>
  <si>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</si>
  <si>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</si>
  <si>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</si>
  <si>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</si>
  <si>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</si>
  <si>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</si>
  <si>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</si>
  <si>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</si>
  <si>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</si>
  <si>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</si>
  <si>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</si>
  <si>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</si>
  <si>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</si>
  <si>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</si>
  <si>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</si>
  <si>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</si>
  <si>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</si>
  <si>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</si>
  <si>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</si>
  <si>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</si>
  <si>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</si>
  <si>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</si>
  <si>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</si>
  <si>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</si>
  <si>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</si>
  <si>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</si>
  <si>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</si>
  <si>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</si>
  <si>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</si>
  <si>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</si>
  <si>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</si>
  <si>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</si>
  <si>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</si>
  <si>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</si>
  <si>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</si>
  <si>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</si>
  <si>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</si>
  <si>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</si>
  <si>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</si>
  <si>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</si>
  <si>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</si>
  <si>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</si>
  <si>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</si>
  <si>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</si>
  <si>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</si>
  <si>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</si>
  <si>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</si>
  <si>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</si>
  <si>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</si>
  <si>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</si>
  <si>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</si>
  <si>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</si>
  <si>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</si>
  <si>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</si>
  <si>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</si>
  <si>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</si>
  <si>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</si>
  <si>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</si>
  <si>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</si>
  <si>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</si>
  <si>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</si>
  <si>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</si>
  <si>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</si>
  <si>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</si>
  <si>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</si>
  <si>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</si>
  <si>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</si>
  <si>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</si>
  <si>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</si>
  <si>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</si>
  <si>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</si>
  <si>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</si>
  <si>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</si>
  <si>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</si>
  <si>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</si>
  <si>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</si>
  <si>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</si>
  <si>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</si>
  <si>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High DER Scenario</t>
  </si>
  <si>
    <t>Explicitly modelled generation</t>
  </si>
  <si>
    <t>Region</t>
  </si>
  <si>
    <t>Technology</t>
  </si>
  <si>
    <t>NSW1</t>
  </si>
  <si>
    <t>QLD1</t>
  </si>
  <si>
    <t>VIC1</t>
  </si>
  <si>
    <t>SA1</t>
  </si>
  <si>
    <t>TAS1</t>
  </si>
  <si>
    <t>Explicitly modelled pumping</t>
  </si>
  <si>
    <t>Non-controllable capacity</t>
  </si>
  <si>
    <t>Annual sent-out generation by technology (GWh) - BaseCase, High DER Scenario</t>
  </si>
  <si>
    <t>Total excluding storage</t>
  </si>
  <si>
    <t>Installed capacity by technology (MW) - BaseCase, High DER Scenario</t>
  </si>
  <si>
    <t>Capacity calculated on 1 July. In early study years some wind and solar projects enter later in the financial year and are therefore reflected in the following financial year's capacity.</t>
  </si>
  <si>
    <t>VOM cost by technology ($000s) - Base Case, High DER Scenario</t>
  </si>
  <si>
    <t>Real June 2020 dollars discounted to 1 July 2020</t>
  </si>
  <si>
    <t>FOM cost by technology ($000s) - Base Case, High DER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</si>
  <si>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</si>
  <si>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</si>
  <si>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</si>
  <si>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</si>
  <si>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2020 dollars discounted to 1 July 2020. The total capital costs are annualised for modelling purposes.</t>
  </si>
  <si>
    <t>Rehabilition cost by technology ($000s) - Base Case, High DER Scenario</t>
  </si>
  <si>
    <t>REZ transmission expansion cost by region ($000s) - Base Case, High DER Scenario</t>
  </si>
  <si>
    <t>REZ Expansion</t>
  </si>
  <si>
    <t>Real June 2020 dollars discounted to 1 July 2020. As with the total capital costs, the REZ transmission expansion costs are annualised for modelling purposes.</t>
  </si>
  <si>
    <t>Total</t>
  </si>
  <si>
    <t>USE and USE / DSP cost by region ($000s) - Base Case, High DER Scenario</t>
  </si>
  <si>
    <t>Synchronous Condenser cost by region ($000s) - Base Case, High DER Scenario</t>
  </si>
  <si>
    <t>System Strength cost by region ($000s) - Base Case, High DER Scenario</t>
  </si>
  <si>
    <t>Annual capacity factor by technology - Marinus Link,  High DER Scenario</t>
  </si>
  <si>
    <t>Annual sent-out generation by technology (GWh) - Marinus Link, High DER Scenario</t>
  </si>
  <si>
    <t>Installed capacity by technology (MW) - Marinus Link, High DER Scenario</t>
  </si>
  <si>
    <t>VOM cost by technology ($000s) - Marinus Link, High DER Scenario</t>
  </si>
  <si>
    <t>FOM cost by technology ($000s) - Marinus Link, High DER Scenario</t>
  </si>
  <si>
    <t>Fuel cost by technology ($000s) - Marinus Link, High DER Scenario</t>
  </si>
  <si>
    <t>New generation build cost (CAPEX) by technology ($000s) - Marinus Link, High DER Scenario</t>
  </si>
  <si>
    <t>Rehabilition cost by technology ($000s) - Marinus Link, High DER Scenario</t>
  </si>
  <si>
    <t>REZ transmission expansion cost by region ($000s) - Marinus Link, High DER Scenario</t>
  </si>
  <si>
    <t>USE and USE / DSP cost by region ($000s) - Marinus Link, High DER Scenario</t>
  </si>
  <si>
    <t>Synchronous Condenser cost by region ($000s) - Marinus Link, High DER Scenario</t>
  </si>
  <si>
    <t>System Strength cost by region ($000s) - Marinus Link, High DER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</si>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</sst>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9.8767321953420437E-5</c:v>
                </c:pt>
                <c:pt idx="1">
                  <c:v>8.4243227436672902E-5</c:v>
                </c:pt>
                <c:pt idx="2">
                  <c:v>9.7173490328714249E-5</c:v>
                </c:pt>
                <c:pt idx="3">
                  <c:v>24.276110927845526</c:v>
                </c:pt>
                <c:pt idx="4">
                  <c:v>-13.971275009384145</c:v>
                </c:pt>
                <c:pt idx="5">
                  <c:v>-9.4205248338659882</c:v>
                </c:pt>
                <c:pt idx="6">
                  <c:v>6.3401709009776819E-2</c:v>
                </c:pt>
                <c:pt idx="7">
                  <c:v>-1.9958976660008776</c:v>
                </c:pt>
                <c:pt idx="8">
                  <c:v>6.7247087702988644</c:v>
                </c:pt>
                <c:pt idx="9">
                  <c:v>6.4180471977361009</c:v>
                </c:pt>
                <c:pt idx="10">
                  <c:v>6.1421815623571163</c:v>
                </c:pt>
                <c:pt idx="11">
                  <c:v>12.167342926164391</c:v>
                </c:pt>
                <c:pt idx="12">
                  <c:v>13.08338455452281</c:v>
                </c:pt>
                <c:pt idx="13">
                  <c:v>22.676901610156055</c:v>
                </c:pt>
                <c:pt idx="14">
                  <c:v>43.317610857303251</c:v>
                </c:pt>
                <c:pt idx="15">
                  <c:v>60.468009950971464</c:v>
                </c:pt>
                <c:pt idx="16">
                  <c:v>83.918354816413952</c:v>
                </c:pt>
                <c:pt idx="17">
                  <c:v>71.114023553457812</c:v>
                </c:pt>
                <c:pt idx="18">
                  <c:v>80.148916640287027</c:v>
                </c:pt>
                <c:pt idx="19">
                  <c:v>76.264130504936915</c:v>
                </c:pt>
                <c:pt idx="20">
                  <c:v>68.118229530288133</c:v>
                </c:pt>
                <c:pt idx="21">
                  <c:v>93.855653507211017</c:v>
                </c:pt>
                <c:pt idx="22">
                  <c:v>84.200970140948428</c:v>
                </c:pt>
                <c:pt idx="23">
                  <c:v>86.601471427428066</c:v>
                </c:pt>
                <c:pt idx="24">
                  <c:v>79.442665667527351</c:v>
                </c:pt>
                <c:pt idx="25">
                  <c:v>89.461161305101356</c:v>
                </c:pt>
                <c:pt idx="26">
                  <c:v>60.344399282686183</c:v>
                </c:pt>
                <c:pt idx="27">
                  <c:v>49.87579773876211</c:v>
                </c:pt>
                <c:pt idx="28">
                  <c:v>51.507836025353058</c:v>
                </c:pt>
              </c:numCache>
            </c:numRef>
          </c:val>
          <c:extLst>
            <c:ext xmlns:c16="http://schemas.microsoft.com/office/drawing/2014/chart" uri="{C3380CC4-5D6E-409C-BE32-E72D297353CC}">
              <c16:uniqueId val="{00000000-20FB-4C60-B200-EAB6C0D847FF}"/>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1.7945414407355032E-5</c:v>
                </c:pt>
                <c:pt idx="1">
                  <c:v>1.4899481193424436E-5</c:v>
                </c:pt>
                <c:pt idx="2">
                  <c:v>1.5613246396242176E-5</c:v>
                </c:pt>
                <c:pt idx="3">
                  <c:v>-13.040204197650368</c:v>
                </c:pt>
                <c:pt idx="4">
                  <c:v>138.41591624127042</c:v>
                </c:pt>
                <c:pt idx="5">
                  <c:v>-0.11900697085470892</c:v>
                </c:pt>
                <c:pt idx="6">
                  <c:v>20.402417190262756</c:v>
                </c:pt>
                <c:pt idx="7">
                  <c:v>18.984405838253849</c:v>
                </c:pt>
                <c:pt idx="8">
                  <c:v>19.102891907929404</c:v>
                </c:pt>
                <c:pt idx="9">
                  <c:v>17.476405863768285</c:v>
                </c:pt>
                <c:pt idx="10">
                  <c:v>16.720921947869357</c:v>
                </c:pt>
                <c:pt idx="11">
                  <c:v>16.333570808237418</c:v>
                </c:pt>
                <c:pt idx="12">
                  <c:v>15.879617536710285</c:v>
                </c:pt>
                <c:pt idx="13">
                  <c:v>17.379585740719836</c:v>
                </c:pt>
                <c:pt idx="14">
                  <c:v>9.0973437271724986</c:v>
                </c:pt>
                <c:pt idx="15">
                  <c:v>12.71219519800783</c:v>
                </c:pt>
                <c:pt idx="16">
                  <c:v>18.208197564623841</c:v>
                </c:pt>
                <c:pt idx="17">
                  <c:v>15.46099599739653</c:v>
                </c:pt>
                <c:pt idx="18">
                  <c:v>17.284262176274439</c:v>
                </c:pt>
                <c:pt idx="19">
                  <c:v>16.446501397954474</c:v>
                </c:pt>
                <c:pt idx="20">
                  <c:v>13.201748070890316</c:v>
                </c:pt>
                <c:pt idx="21">
                  <c:v>19.693400057359714</c:v>
                </c:pt>
                <c:pt idx="22">
                  <c:v>18.330692195942394</c:v>
                </c:pt>
                <c:pt idx="23">
                  <c:v>18.665291343213351</c:v>
                </c:pt>
                <c:pt idx="24">
                  <c:v>16.822268321681477</c:v>
                </c:pt>
                <c:pt idx="25">
                  <c:v>19.179530127452395</c:v>
                </c:pt>
                <c:pt idx="26">
                  <c:v>13.021375889802643</c:v>
                </c:pt>
                <c:pt idx="27">
                  <c:v>10.239408025011478</c:v>
                </c:pt>
                <c:pt idx="28">
                  <c:v>12.893329023830011</c:v>
                </c:pt>
              </c:numCache>
            </c:numRef>
          </c:val>
          <c:extLst>
            <c:ext xmlns:c16="http://schemas.microsoft.com/office/drawing/2014/chart" uri="{C3380CC4-5D6E-409C-BE32-E72D297353CC}">
              <c16:uniqueId val="{00000001-20FB-4C60-B200-EAB6C0D847FF}"/>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-0.48128756157029418</c:v>
                </c:pt>
                <c:pt idx="1">
                  <c:v>-2.3097718786210755</c:v>
                </c:pt>
                <c:pt idx="2">
                  <c:v>-3.8552898574976715</c:v>
                </c:pt>
                <c:pt idx="3">
                  <c:v>-19.348966205744304</c:v>
                </c:pt>
                <c:pt idx="4">
                  <c:v>-16.940450599627336</c:v>
                </c:pt>
                <c:pt idx="5">
                  <c:v>-24.837886362323303</c:v>
                </c:pt>
                <c:pt idx="6">
                  <c:v>25.154827159954234</c:v>
                </c:pt>
                <c:pt idx="7">
                  <c:v>44.46158861453668</c:v>
                </c:pt>
                <c:pt idx="8">
                  <c:v>19.380854319252308</c:v>
                </c:pt>
                <c:pt idx="9">
                  <c:v>18.605189483851543</c:v>
                </c:pt>
                <c:pt idx="10">
                  <c:v>30.895087948084694</c:v>
                </c:pt>
                <c:pt idx="11">
                  <c:v>68.450675523617306</c:v>
                </c:pt>
                <c:pt idx="12">
                  <c:v>70.473319526156757</c:v>
                </c:pt>
                <c:pt idx="13">
                  <c:v>61.749178861638185</c:v>
                </c:pt>
                <c:pt idx="14">
                  <c:v>60.431121047794356</c:v>
                </c:pt>
                <c:pt idx="15">
                  <c:v>47.099571681322416</c:v>
                </c:pt>
                <c:pt idx="16">
                  <c:v>52.707189807998247</c:v>
                </c:pt>
                <c:pt idx="17">
                  <c:v>50.402055246629402</c:v>
                </c:pt>
                <c:pt idx="18">
                  <c:v>44.853101473252053</c:v>
                </c:pt>
                <c:pt idx="19">
                  <c:v>55.202016917117291</c:v>
                </c:pt>
                <c:pt idx="20">
                  <c:v>54.056004762217988</c:v>
                </c:pt>
                <c:pt idx="21">
                  <c:v>39.844974232187731</c:v>
                </c:pt>
                <c:pt idx="22">
                  <c:v>43.215425830004271</c:v>
                </c:pt>
                <c:pt idx="23">
                  <c:v>23.492623149381135</c:v>
                </c:pt>
                <c:pt idx="24">
                  <c:v>30.581968271804975</c:v>
                </c:pt>
                <c:pt idx="25">
                  <c:v>23.325285436199398</c:v>
                </c:pt>
                <c:pt idx="26">
                  <c:v>52.973663004670932</c:v>
                </c:pt>
                <c:pt idx="27">
                  <c:v>68.190470255301562</c:v>
                </c:pt>
                <c:pt idx="28">
                  <c:v>50.386411565365734</c:v>
                </c:pt>
              </c:numCache>
            </c:numRef>
          </c:val>
          <c:extLst>
            <c:ext xmlns:c16="http://schemas.microsoft.com/office/drawing/2014/chart" uri="{C3380CC4-5D6E-409C-BE32-E72D297353CC}">
              <c16:uniqueId val="{00000002-20FB-4C60-B200-EAB6C0D847FF}"/>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6.6190650249132885E-2</c:v>
                </c:pt>
                <c:pt idx="1">
                  <c:v>0.4239521281592315</c:v>
                </c:pt>
                <c:pt idx="2">
                  <c:v>0.62256664099998305</c:v>
                </c:pt>
                <c:pt idx="3">
                  <c:v>-0.23092409848375245</c:v>
                </c:pt>
                <c:pt idx="4">
                  <c:v>3.7145069350241684</c:v>
                </c:pt>
                <c:pt idx="5">
                  <c:v>5.6632374883827872</c:v>
                </c:pt>
                <c:pt idx="6">
                  <c:v>1.0553411481548101</c:v>
                </c:pt>
                <c:pt idx="7">
                  <c:v>0.97860602483956605</c:v>
                </c:pt>
                <c:pt idx="8">
                  <c:v>0.81955582571314878</c:v>
                </c:pt>
                <c:pt idx="9">
                  <c:v>1.968208756437176</c:v>
                </c:pt>
                <c:pt idx="10">
                  <c:v>0.78036727114761018</c:v>
                </c:pt>
                <c:pt idx="11">
                  <c:v>-2.2997226555616943</c:v>
                </c:pt>
                <c:pt idx="12">
                  <c:v>-2.4831725920764729</c:v>
                </c:pt>
                <c:pt idx="13">
                  <c:v>-6.686669604170369</c:v>
                </c:pt>
                <c:pt idx="14">
                  <c:v>-6.6412304411975205</c:v>
                </c:pt>
                <c:pt idx="15">
                  <c:v>-8.1867068480706653</c:v>
                </c:pt>
                <c:pt idx="16">
                  <c:v>-10.291184963998006</c:v>
                </c:pt>
                <c:pt idx="17">
                  <c:v>-8.2269760129183123</c:v>
                </c:pt>
                <c:pt idx="18">
                  <c:v>-6.0498065450330323</c:v>
                </c:pt>
                <c:pt idx="19">
                  <c:v>-7.2702001714084767</c:v>
                </c:pt>
                <c:pt idx="20">
                  <c:v>-3.9152107874309876</c:v>
                </c:pt>
                <c:pt idx="21">
                  <c:v>-8.1018959041132188</c:v>
                </c:pt>
                <c:pt idx="22">
                  <c:v>-8.3217801653372145</c:v>
                </c:pt>
                <c:pt idx="23">
                  <c:v>-8.5259928933713383</c:v>
                </c:pt>
                <c:pt idx="24">
                  <c:v>-8.378596868947163</c:v>
                </c:pt>
                <c:pt idx="25">
                  <c:v>-8.5550139998911909</c:v>
                </c:pt>
                <c:pt idx="26">
                  <c:v>-5.9929593877945004</c:v>
                </c:pt>
                <c:pt idx="27">
                  <c:v>-4.8835603062179285</c:v>
                </c:pt>
                <c:pt idx="28">
                  <c:v>-4.7726621387090491</c:v>
                </c:pt>
              </c:numCache>
            </c:numRef>
          </c:val>
          <c:extLst>
            <c:ext xmlns:c16="http://schemas.microsoft.com/office/drawing/2014/chart" uri="{C3380CC4-5D6E-409C-BE32-E72D297353CC}">
              <c16:uniqueId val="{00000003-20FB-4C60-B200-EAB6C0D847FF}"/>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13.430392534544982</c:v>
                </c:pt>
                <c:pt idx="4">
                  <c:v>-22.089979345486384</c:v>
                </c:pt>
                <c:pt idx="5">
                  <c:v>6.7394267835024944E-3</c:v>
                </c:pt>
                <c:pt idx="6">
                  <c:v>-12.930413531493807</c:v>
                </c:pt>
                <c:pt idx="7">
                  <c:v>0</c:v>
                </c:pt>
                <c:pt idx="8">
                  <c:v>2.3678600009970325</c:v>
                </c:pt>
                <c:pt idx="9">
                  <c:v>5.1856885893430349E-2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20FB-4C60-B200-EAB6C0D847FF}"/>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3.8374732818919961E-6</c:v>
                </c:pt>
                <c:pt idx="1">
                  <c:v>4.5542094258053108E-6</c:v>
                </c:pt>
                <c:pt idx="2">
                  <c:v>4.7628012889617822E-6</c:v>
                </c:pt>
                <c:pt idx="3">
                  <c:v>4.8406590394733943E-6</c:v>
                </c:pt>
                <c:pt idx="4">
                  <c:v>4.6704883970960507E-6</c:v>
                </c:pt>
                <c:pt idx="5">
                  <c:v>4.5579381912830286E-6</c:v>
                </c:pt>
                <c:pt idx="6">
                  <c:v>6.3773509245947937E-6</c:v>
                </c:pt>
                <c:pt idx="7">
                  <c:v>3.3793616949961653</c:v>
                </c:pt>
                <c:pt idx="8">
                  <c:v>5.2933081648903757</c:v>
                </c:pt>
                <c:pt idx="9">
                  <c:v>5.0431554980133804</c:v>
                </c:pt>
                <c:pt idx="10">
                  <c:v>5.0380388984408926</c:v>
                </c:pt>
                <c:pt idx="11">
                  <c:v>5.3054032630471051</c:v>
                </c:pt>
                <c:pt idx="12">
                  <c:v>5.1108001990283958</c:v>
                </c:pt>
                <c:pt idx="13">
                  <c:v>7.6733003677138187</c:v>
                </c:pt>
                <c:pt idx="14">
                  <c:v>7.7870658601747857</c:v>
                </c:pt>
                <c:pt idx="15">
                  <c:v>6.635541380436262</c:v>
                </c:pt>
                <c:pt idx="16">
                  <c:v>9.9361925223309076</c:v>
                </c:pt>
                <c:pt idx="17">
                  <c:v>9.3211373116156899</c:v>
                </c:pt>
                <c:pt idx="18">
                  <c:v>10.830354658059747</c:v>
                </c:pt>
                <c:pt idx="19">
                  <c:v>10.669622324175288</c:v>
                </c:pt>
                <c:pt idx="20">
                  <c:v>7.5989250329040221</c:v>
                </c:pt>
                <c:pt idx="21">
                  <c:v>6.8769949444341476</c:v>
                </c:pt>
                <c:pt idx="22">
                  <c:v>6.6096989568709104</c:v>
                </c:pt>
                <c:pt idx="23">
                  <c:v>8.6357790633170222</c:v>
                </c:pt>
                <c:pt idx="24">
                  <c:v>8.1640756364185663</c:v>
                </c:pt>
                <c:pt idx="25">
                  <c:v>10.37284847208651</c:v>
                </c:pt>
                <c:pt idx="26">
                  <c:v>7.3153659811441614</c:v>
                </c:pt>
                <c:pt idx="27">
                  <c:v>9.4890631119743922</c:v>
                </c:pt>
                <c:pt idx="28">
                  <c:v>11.444282600374805</c:v>
                </c:pt>
              </c:numCache>
            </c:numRef>
          </c:val>
          <c:extLst>
            <c:ext xmlns:c16="http://schemas.microsoft.com/office/drawing/2014/chart" uri="{C3380CC4-5D6E-409C-BE32-E72D297353CC}">
              <c16:uniqueId val="{00000005-20FB-4C60-B200-EAB6C0D847FF}"/>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1.4101648353999999E-5</c:v>
                </c:pt>
                <c:pt idx="1">
                  <c:v>1.4031647772999999E-5</c:v>
                </c:pt>
                <c:pt idx="2">
                  <c:v>1.4170147151000003E-5</c:v>
                </c:pt>
                <c:pt idx="3">
                  <c:v>3.9914009797244972E-2</c:v>
                </c:pt>
                <c:pt idx="4">
                  <c:v>1.4217926435999995E-5</c:v>
                </c:pt>
                <c:pt idx="5">
                  <c:v>1.4156781454E-5</c:v>
                </c:pt>
                <c:pt idx="6">
                  <c:v>1.4173940160999997E-5</c:v>
                </c:pt>
                <c:pt idx="7">
                  <c:v>1.4213067849000001E-5</c:v>
                </c:pt>
                <c:pt idx="8">
                  <c:v>1.4105603072999997E-5</c:v>
                </c:pt>
                <c:pt idx="9">
                  <c:v>1.4085594868000001E-5</c:v>
                </c:pt>
                <c:pt idx="10">
                  <c:v>1.4206571472999997E-5</c:v>
                </c:pt>
                <c:pt idx="11">
                  <c:v>1.3560737638672158</c:v>
                </c:pt>
                <c:pt idx="12">
                  <c:v>0.328013512976504</c:v>
                </c:pt>
                <c:pt idx="13">
                  <c:v>2.2559639419748905E-2</c:v>
                </c:pt>
                <c:pt idx="14">
                  <c:v>7.7774152782301043E-2</c:v>
                </c:pt>
                <c:pt idx="15">
                  <c:v>-8.3648609704237029E-2</c:v>
                </c:pt>
                <c:pt idx="16">
                  <c:v>5.7743739745890341</c:v>
                </c:pt>
                <c:pt idx="17">
                  <c:v>-2.5789881901226948E-2</c:v>
                </c:pt>
                <c:pt idx="18">
                  <c:v>-6.9421668914774637</c:v>
                </c:pt>
                <c:pt idx="19">
                  <c:v>0.12309786207127127</c:v>
                </c:pt>
                <c:pt idx="20">
                  <c:v>6.195172551530872</c:v>
                </c:pt>
                <c:pt idx="21">
                  <c:v>-0.86067212825945172</c:v>
                </c:pt>
                <c:pt idx="22">
                  <c:v>-0.28109413608479189</c:v>
                </c:pt>
                <c:pt idx="23">
                  <c:v>4.4075390839375066</c:v>
                </c:pt>
                <c:pt idx="24">
                  <c:v>-1.4893996789106767</c:v>
                </c:pt>
                <c:pt idx="25">
                  <c:v>-0.16667546209930151</c:v>
                </c:pt>
                <c:pt idx="26">
                  <c:v>-3.2565517684217866E-3</c:v>
                </c:pt>
                <c:pt idx="27">
                  <c:v>-0.25333802533441213</c:v>
                </c:pt>
                <c:pt idx="28">
                  <c:v>1.9507523491784542</c:v>
                </c:pt>
              </c:numCache>
            </c:numRef>
          </c:val>
          <c:extLst>
            <c:ext xmlns:c16="http://schemas.microsoft.com/office/drawing/2014/chart" uri="{C3380CC4-5D6E-409C-BE32-E72D297353CC}">
              <c16:uniqueId val="{00000006-20FB-4C60-B200-EAB6C0D847FF}"/>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-6.2491713703957431E-3</c:v>
                </c:pt>
                <c:pt idx="1">
                  <c:v>-4.1631490731290112E-2</c:v>
                </c:pt>
                <c:pt idx="2">
                  <c:v>-1.4980352065251964E-2</c:v>
                </c:pt>
                <c:pt idx="3">
                  <c:v>0.45504736689270886</c:v>
                </c:pt>
                <c:pt idx="4">
                  <c:v>0.11127135456966972</c:v>
                </c:pt>
                <c:pt idx="5">
                  <c:v>-0.27231792055325149</c:v>
                </c:pt>
                <c:pt idx="6">
                  <c:v>-0.92103757912554096</c:v>
                </c:pt>
                <c:pt idx="7">
                  <c:v>-0.55857300380139163</c:v>
                </c:pt>
                <c:pt idx="8">
                  <c:v>-1.1310078531012342</c:v>
                </c:pt>
                <c:pt idx="9">
                  <c:v>-1.0985799938702447</c:v>
                </c:pt>
                <c:pt idx="10">
                  <c:v>-0.75440367588929891</c:v>
                </c:pt>
                <c:pt idx="11">
                  <c:v>-0.37931846776654493</c:v>
                </c:pt>
                <c:pt idx="12">
                  <c:v>-0.53892797570089801</c:v>
                </c:pt>
                <c:pt idx="13">
                  <c:v>-0.12190395864590209</c:v>
                </c:pt>
                <c:pt idx="14">
                  <c:v>-0.19203364967502148</c:v>
                </c:pt>
                <c:pt idx="15">
                  <c:v>-0.24632229725363142</c:v>
                </c:pt>
                <c:pt idx="16">
                  <c:v>-0.32320651099668612</c:v>
                </c:pt>
                <c:pt idx="17">
                  <c:v>-0.44276281858184574</c:v>
                </c:pt>
                <c:pt idx="18">
                  <c:v>-0.55032954605155648</c:v>
                </c:pt>
                <c:pt idx="19">
                  <c:v>-0.32545874999834634</c:v>
                </c:pt>
                <c:pt idx="20">
                  <c:v>-0.52284185682381301</c:v>
                </c:pt>
                <c:pt idx="21">
                  <c:v>-0.3425656580901823</c:v>
                </c:pt>
                <c:pt idx="22">
                  <c:v>-9.3851499704585881E-2</c:v>
                </c:pt>
                <c:pt idx="23">
                  <c:v>-8.7785877008484933E-2</c:v>
                </c:pt>
                <c:pt idx="24">
                  <c:v>-6.3545116505471927E-2</c:v>
                </c:pt>
                <c:pt idx="25">
                  <c:v>-8.3490028007934591E-2</c:v>
                </c:pt>
                <c:pt idx="26">
                  <c:v>-0.29091863326058226</c:v>
                </c:pt>
                <c:pt idx="27">
                  <c:v>-0.60863977555241222</c:v>
                </c:pt>
                <c:pt idx="28">
                  <c:v>-0.60335983840179774</c:v>
                </c:pt>
              </c:numCache>
            </c:numRef>
          </c:val>
          <c:extLst>
            <c:ext xmlns:c16="http://schemas.microsoft.com/office/drawing/2014/chart" uri="{C3380CC4-5D6E-409C-BE32-E72D297353CC}">
              <c16:uniqueId val="{00000007-20FB-4C60-B200-EAB6C0D847FF}"/>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9.2490472832555831E-7</c:v>
                </c:pt>
                <c:pt idx="1">
                  <c:v>9.9121987835815161E-7</c:v>
                </c:pt>
                <c:pt idx="2">
                  <c:v>9.3081613408685372E-7</c:v>
                </c:pt>
                <c:pt idx="3">
                  <c:v>0.49220388040021634</c:v>
                </c:pt>
                <c:pt idx="4">
                  <c:v>-0.28721908623211856</c:v>
                </c:pt>
                <c:pt idx="5">
                  <c:v>-0.19388247899352973</c:v>
                </c:pt>
                <c:pt idx="6">
                  <c:v>3.6167018215564893E-4</c:v>
                </c:pt>
                <c:pt idx="7">
                  <c:v>0.18667262647781718</c:v>
                </c:pt>
                <c:pt idx="8">
                  <c:v>-8.2499494174237048E-2</c:v>
                </c:pt>
                <c:pt idx="9">
                  <c:v>-7.8921269346661577E-2</c:v>
                </c:pt>
                <c:pt idx="10">
                  <c:v>-7.5400517856192895E-2</c:v>
                </c:pt>
                <c:pt idx="11">
                  <c:v>6.3822340281552897E-2</c:v>
                </c:pt>
                <c:pt idx="12">
                  <c:v>9.2843313022380247E-2</c:v>
                </c:pt>
                <c:pt idx="13">
                  <c:v>0.3096244175712709</c:v>
                </c:pt>
                <c:pt idx="14">
                  <c:v>0.78420850817167598</c:v>
                </c:pt>
                <c:pt idx="15">
                  <c:v>0.97542165942672732</c:v>
                </c:pt>
                <c:pt idx="16">
                  <c:v>1.6396670484537026</c:v>
                </c:pt>
                <c:pt idx="17">
                  <c:v>1.332105672799029</c:v>
                </c:pt>
                <c:pt idx="18">
                  <c:v>1.4216955765712664</c:v>
                </c:pt>
                <c:pt idx="19">
                  <c:v>1.3527864882303948</c:v>
                </c:pt>
                <c:pt idx="20">
                  <c:v>1.1541720392934331</c:v>
                </c:pt>
                <c:pt idx="21">
                  <c:v>1.5328324193372573</c:v>
                </c:pt>
                <c:pt idx="22">
                  <c:v>1.2978062652319131</c:v>
                </c:pt>
                <c:pt idx="23">
                  <c:v>1.3142267789832003</c:v>
                </c:pt>
                <c:pt idx="24">
                  <c:v>0.95312073636336569</c:v>
                </c:pt>
                <c:pt idx="25">
                  <c:v>1.2343619665783043</c:v>
                </c:pt>
                <c:pt idx="26">
                  <c:v>1.0032460378752184</c:v>
                </c:pt>
                <c:pt idx="27">
                  <c:v>0.82768769601136227</c:v>
                </c:pt>
                <c:pt idx="28">
                  <c:v>1.1616900796364971</c:v>
                </c:pt>
              </c:numCache>
            </c:numRef>
          </c:val>
          <c:extLst>
            <c:ext xmlns:c16="http://schemas.microsoft.com/office/drawing/2014/chart" uri="{C3380CC4-5D6E-409C-BE32-E72D297353CC}">
              <c16:uniqueId val="{00000008-20FB-4C60-B200-EAB6C0D847FF}"/>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20.6188700000057</c:v>
                </c:pt>
                <c:pt idx="1">
                  <c:v>106.36310999997659</c:v>
                </c:pt>
                <c:pt idx="2">
                  <c:v>184.4215300000069</c:v>
                </c:pt>
                <c:pt idx="3">
                  <c:v>839.51579584323918</c:v>
                </c:pt>
                <c:pt idx="4">
                  <c:v>-444.20820986396575</c:v>
                </c:pt>
                <c:pt idx="5">
                  <c:v>194.56494359550561</c:v>
                </c:pt>
                <c:pt idx="6">
                  <c:v>-1496.815228379608</c:v>
                </c:pt>
                <c:pt idx="7">
                  <c:v>-2143.3140787332741</c:v>
                </c:pt>
                <c:pt idx="8">
                  <c:v>-539.07221179000771</c:v>
                </c:pt>
                <c:pt idx="9">
                  <c:v>-565.27600462271948</c:v>
                </c:pt>
                <c:pt idx="10">
                  <c:v>-1277.5071520457714</c:v>
                </c:pt>
                <c:pt idx="11">
                  <c:v>-1985.4754968264097</c:v>
                </c:pt>
                <c:pt idx="12">
                  <c:v>-1534.5276747827666</c:v>
                </c:pt>
                <c:pt idx="13">
                  <c:v>-2161.4962547198957</c:v>
                </c:pt>
                <c:pt idx="14">
                  <c:v>256.78630000000703</c:v>
                </c:pt>
                <c:pt idx="15">
                  <c:v>814.0653999999995</c:v>
                </c:pt>
                <c:pt idx="16">
                  <c:v>435.6021999999939</c:v>
                </c:pt>
                <c:pt idx="17">
                  <c:v>802.92859999999564</c:v>
                </c:pt>
                <c:pt idx="18">
                  <c:v>1137.3873000000021</c:v>
                </c:pt>
                <c:pt idx="19">
                  <c:v>338.61850000000777</c:v>
                </c:pt>
                <c:pt idx="20">
                  <c:v>736.13719999999375</c:v>
                </c:pt>
                <c:pt idx="21">
                  <c:v>532.4968000000008</c:v>
                </c:pt>
                <c:pt idx="22">
                  <c:v>-16.051799999995637</c:v>
                </c:pt>
                <c:pt idx="23">
                  <c:v>-97.957699999999022</c:v>
                </c:pt>
                <c:pt idx="24">
                  <c:v>32.757799999999406</c:v>
                </c:pt>
                <c:pt idx="25">
                  <c:v>-11.787600000001476</c:v>
                </c:pt>
                <c:pt idx="26">
                  <c:v>-87.209199999999328</c:v>
                </c:pt>
                <c:pt idx="27">
                  <c:v>-30.107900000000882</c:v>
                </c:pt>
                <c:pt idx="28">
                  <c:v>-13.634399999999005</c:v>
                </c:pt>
              </c:numCache>
            </c:numRef>
          </c:val>
          <c:extLst>
            <c:ext xmlns:c16="http://schemas.microsoft.com/office/drawing/2014/chart" uri="{C3380CC4-5D6E-409C-BE32-E72D297353CC}">
              <c16:uniqueId val="{00000000-6535-4373-96F0-CD8EAF47CFA2}"/>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0.2069999999985157</c:v>
                </c:pt>
                <c:pt idx="1">
                  <c:v>38.954400000002352</c:v>
                </c:pt>
                <c:pt idx="2">
                  <c:v>-1.5793999999987136</c:v>
                </c:pt>
                <c:pt idx="3">
                  <c:v>356.51422042478225</c:v>
                </c:pt>
                <c:pt idx="4">
                  <c:v>694.36730191931201</c:v>
                </c:pt>
                <c:pt idx="5">
                  <c:v>555.76174671337139</c:v>
                </c:pt>
                <c:pt idx="6">
                  <c:v>514.97272938091555</c:v>
                </c:pt>
                <c:pt idx="7">
                  <c:v>582.60992093281311</c:v>
                </c:pt>
                <c:pt idx="8">
                  <c:v>28.908517991989356</c:v>
                </c:pt>
                <c:pt idx="9">
                  <c:v>107.7313567091478</c:v>
                </c:pt>
                <c:pt idx="10">
                  <c:v>266.48587182682968</c:v>
                </c:pt>
                <c:pt idx="11">
                  <c:v>336.38550000000032</c:v>
                </c:pt>
                <c:pt idx="12">
                  <c:v>334.32240000000093</c:v>
                </c:pt>
                <c:pt idx="13">
                  <c:v>184.14459999999963</c:v>
                </c:pt>
                <c:pt idx="14">
                  <c:v>194.24070000000211</c:v>
                </c:pt>
                <c:pt idx="15">
                  <c:v>312.37149999999747</c:v>
                </c:pt>
                <c:pt idx="16">
                  <c:v>796.53859999999986</c:v>
                </c:pt>
                <c:pt idx="17">
                  <c:v>709.93150000002424</c:v>
                </c:pt>
                <c:pt idx="18">
                  <c:v>531.61189999999988</c:v>
                </c:pt>
                <c:pt idx="19">
                  <c:v>525.08940000000075</c:v>
                </c:pt>
                <c:pt idx="20">
                  <c:v>515.69249999999738</c:v>
                </c:pt>
                <c:pt idx="21">
                  <c:v>628.69000000000233</c:v>
                </c:pt>
                <c:pt idx="22">
                  <c:v>197.68260000000009</c:v>
                </c:pt>
                <c:pt idx="23">
                  <c:v>111.81200000001263</c:v>
                </c:pt>
                <c:pt idx="24">
                  <c:v>46.225299999998242</c:v>
                </c:pt>
                <c:pt idx="25">
                  <c:v>208.22290000000066</c:v>
                </c:pt>
                <c:pt idx="26">
                  <c:v>-43.274200000001656</c:v>
                </c:pt>
                <c:pt idx="27">
                  <c:v>0</c:v>
                </c:pt>
                <c:pt idx="28">
                  <c:v>0</c:v>
                </c:pt>
              </c:numCache>
            </c:numRef>
          </c:val>
          <c:extLst>
            <c:ext xmlns:c16="http://schemas.microsoft.com/office/drawing/2014/chart" uri="{C3380CC4-5D6E-409C-BE32-E72D297353CC}">
              <c16:uniqueId val="{00000001-6535-4373-96F0-CD8EAF47CFA2}"/>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-9.9424600648490014E-5</c:v>
                </c:pt>
                <c:pt idx="1">
                  <c:v>-1.0027321286543156E-4</c:v>
                </c:pt>
                <c:pt idx="2">
                  <c:v>-6.957598043300095E-5</c:v>
                </c:pt>
                <c:pt idx="3">
                  <c:v>-26.486805493579141</c:v>
                </c:pt>
                <c:pt idx="4">
                  <c:v>7.6479908513870214</c:v>
                </c:pt>
                <c:pt idx="5">
                  <c:v>-20.94605321817312</c:v>
                </c:pt>
                <c:pt idx="6">
                  <c:v>-16.602494060967729</c:v>
                </c:pt>
                <c:pt idx="7">
                  <c:v>-14.295576641326079</c:v>
                </c:pt>
                <c:pt idx="8">
                  <c:v>3.534268626864332</c:v>
                </c:pt>
                <c:pt idx="9">
                  <c:v>2.2669122659385721</c:v>
                </c:pt>
                <c:pt idx="10">
                  <c:v>-101.5547920807735</c:v>
                </c:pt>
                <c:pt idx="11">
                  <c:v>-467.73854060832673</c:v>
                </c:pt>
                <c:pt idx="12">
                  <c:v>-712.13619718410064</c:v>
                </c:pt>
                <c:pt idx="13">
                  <c:v>-34.782088598575683</c:v>
                </c:pt>
                <c:pt idx="14">
                  <c:v>-1255.3792082800255</c:v>
                </c:pt>
                <c:pt idx="15">
                  <c:v>-1034.1750281439213</c:v>
                </c:pt>
                <c:pt idx="16">
                  <c:v>-225.22005531576087</c:v>
                </c:pt>
                <c:pt idx="17">
                  <c:v>-201.43119627606575</c:v>
                </c:pt>
                <c:pt idx="18">
                  <c:v>-27.820475088628882</c:v>
                </c:pt>
                <c:pt idx="19">
                  <c:v>-63.755171460993552</c:v>
                </c:pt>
                <c:pt idx="20">
                  <c:v>-199.30098037451444</c:v>
                </c:pt>
                <c:pt idx="21">
                  <c:v>-81.775023640614563</c:v>
                </c:pt>
                <c:pt idx="22">
                  <c:v>-18.723874338795213</c:v>
                </c:pt>
                <c:pt idx="23">
                  <c:v>-50.998396997250438</c:v>
                </c:pt>
                <c:pt idx="24">
                  <c:v>3.1798698569621138</c:v>
                </c:pt>
                <c:pt idx="25">
                  <c:v>-8.9362483515742497E-4</c:v>
                </c:pt>
                <c:pt idx="26">
                  <c:v>-8.9756290981313214E-4</c:v>
                </c:pt>
                <c:pt idx="27">
                  <c:v>-1.2745771971367503E-3</c:v>
                </c:pt>
                <c:pt idx="28">
                  <c:v>-1.2383275360434709E-3</c:v>
                </c:pt>
              </c:numCache>
            </c:numRef>
          </c:val>
          <c:extLst>
            <c:ext xmlns:c16="http://schemas.microsoft.com/office/drawing/2014/chart" uri="{C3380CC4-5D6E-409C-BE32-E72D297353CC}">
              <c16:uniqueId val="{00000002-6535-4373-96F0-CD8EAF47CFA2}"/>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-5.499999929270416E-6</c:v>
                </c:pt>
                <c:pt idx="1">
                  <c:v>-2.6999999818144715E-6</c:v>
                </c:pt>
                <c:pt idx="2">
                  <c:v>-3.9999999899009708E-6</c:v>
                </c:pt>
                <c:pt idx="3">
                  <c:v>-2.3713585000000137</c:v>
                </c:pt>
                <c:pt idx="4">
                  <c:v>0.50677740000000426</c:v>
                </c:pt>
                <c:pt idx="5">
                  <c:v>-0.86516700000001379</c:v>
                </c:pt>
                <c:pt idx="6">
                  <c:v>-3.2689099999999769</c:v>
                </c:pt>
                <c:pt idx="7">
                  <c:v>-5.4832955000001107</c:v>
                </c:pt>
                <c:pt idx="8">
                  <c:v>-7.3128711051140272E-6</c:v>
                </c:pt>
                <c:pt idx="9">
                  <c:v>-0.30958681999999271</c:v>
                </c:pt>
                <c:pt idx="10">
                  <c:v>-8.8557777075948252E-6</c:v>
                </c:pt>
                <c:pt idx="11">
                  <c:v>-76.306096999999966</c:v>
                </c:pt>
                <c:pt idx="12">
                  <c:v>-115.2416960000001</c:v>
                </c:pt>
                <c:pt idx="13">
                  <c:v>-318.90779149999992</c:v>
                </c:pt>
                <c:pt idx="14">
                  <c:v>-34.702589000000003</c:v>
                </c:pt>
                <c:pt idx="15">
                  <c:v>-48.260781000000009</c:v>
                </c:pt>
                <c:pt idx="16">
                  <c:v>-204.54238600000002</c:v>
                </c:pt>
                <c:pt idx="17">
                  <c:v>-171.25026999999994</c:v>
                </c:pt>
                <c:pt idx="18">
                  <c:v>0.93119999999998981</c:v>
                </c:pt>
                <c:pt idx="19">
                  <c:v>-2.4713300000000231</c:v>
                </c:pt>
                <c:pt idx="20">
                  <c:v>-8.3500200000000007</c:v>
                </c:pt>
                <c:pt idx="21">
                  <c:v>-1.7811399999999935</c:v>
                </c:pt>
                <c:pt idx="22">
                  <c:v>-2.495820000000009</c:v>
                </c:pt>
                <c:pt idx="23">
                  <c:v>-3.800810000000979</c:v>
                </c:pt>
                <c:pt idx="24">
                  <c:v>0.82586999999995214</c:v>
                </c:pt>
                <c:pt idx="25">
                  <c:v>0</c:v>
                </c:pt>
                <c:pt idx="26">
                  <c:v>0</c:v>
                </c:pt>
                <c:pt idx="27">
                  <c:v>0</c:v>
                </c:pt>
                <c:pt idx="28">
                  <c:v>0</c:v>
                </c:pt>
              </c:numCache>
            </c:numRef>
          </c:val>
          <c:extLst>
            <c:ext xmlns:c16="http://schemas.microsoft.com/office/drawing/2014/chart" uri="{C3380CC4-5D6E-409C-BE32-E72D297353CC}">
              <c16:uniqueId val="{00000003-6535-4373-96F0-CD8EAF47CFA2}"/>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-1.5588457269899436E-4</c:v>
                </c:pt>
                <c:pt idx="1">
                  <c:v>-1.6132268136814787E-4</c:v>
                </c:pt>
                <c:pt idx="2">
                  <c:v>-1.9465511066130148E-4</c:v>
                </c:pt>
                <c:pt idx="3">
                  <c:v>-8.8125093280192885</c:v>
                </c:pt>
                <c:pt idx="4">
                  <c:v>1.9437233234694364</c:v>
                </c:pt>
                <c:pt idx="5">
                  <c:v>-6.6884765048653705</c:v>
                </c:pt>
                <c:pt idx="6">
                  <c:v>-1.5044784600088725</c:v>
                </c:pt>
                <c:pt idx="7">
                  <c:v>11.321783940955115</c:v>
                </c:pt>
                <c:pt idx="8">
                  <c:v>-8.1344066210787602E-2</c:v>
                </c:pt>
                <c:pt idx="9">
                  <c:v>4.4433013964924379</c:v>
                </c:pt>
                <c:pt idx="10">
                  <c:v>-3.3963113429519112</c:v>
                </c:pt>
                <c:pt idx="11">
                  <c:v>-126.76327394302928</c:v>
                </c:pt>
                <c:pt idx="12">
                  <c:v>-102.80570066738693</c:v>
                </c:pt>
                <c:pt idx="13">
                  <c:v>-92.272335604997522</c:v>
                </c:pt>
                <c:pt idx="14">
                  <c:v>-228.12011337002696</c:v>
                </c:pt>
                <c:pt idx="15">
                  <c:v>-253.53722190389436</c:v>
                </c:pt>
                <c:pt idx="16">
                  <c:v>-734.24219439449371</c:v>
                </c:pt>
                <c:pt idx="17">
                  <c:v>-806.46363372053929</c:v>
                </c:pt>
                <c:pt idx="18">
                  <c:v>-990.10869307571647</c:v>
                </c:pt>
                <c:pt idx="19">
                  <c:v>-1097.3251327811213</c:v>
                </c:pt>
                <c:pt idx="20">
                  <c:v>-1168.936715816681</c:v>
                </c:pt>
                <c:pt idx="21">
                  <c:v>-894.61269651432485</c:v>
                </c:pt>
                <c:pt idx="22">
                  <c:v>-918.14649967220885</c:v>
                </c:pt>
                <c:pt idx="23">
                  <c:v>-498.77456740214348</c:v>
                </c:pt>
                <c:pt idx="24">
                  <c:v>-743.87522613198507</c:v>
                </c:pt>
                <c:pt idx="25">
                  <c:v>-580.0171456071148</c:v>
                </c:pt>
                <c:pt idx="26">
                  <c:v>-1361.4750917216406</c:v>
                </c:pt>
                <c:pt idx="27">
                  <c:v>-1718.3404156290144</c:v>
                </c:pt>
                <c:pt idx="28">
                  <c:v>-1297.6640551175806</c:v>
                </c:pt>
              </c:numCache>
            </c:numRef>
          </c:val>
          <c:extLst>
            <c:ext xmlns:c16="http://schemas.microsoft.com/office/drawing/2014/chart" uri="{C3380CC4-5D6E-409C-BE32-E72D297353CC}">
              <c16:uniqueId val="{00000004-6535-4373-96F0-CD8EAF47CFA2}"/>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-23.057874000001902</c:v>
                </c:pt>
                <c:pt idx="1">
                  <c:v>-155.24359700000241</c:v>
                </c:pt>
                <c:pt idx="2">
                  <c:v>-212.65926400000171</c:v>
                </c:pt>
                <c:pt idx="3">
                  <c:v>-477.56209800000033</c:v>
                </c:pt>
                <c:pt idx="4">
                  <c:v>-927.68717399999878</c:v>
                </c:pt>
                <c:pt idx="5">
                  <c:v>-1381.8925139999992</c:v>
                </c:pt>
                <c:pt idx="6">
                  <c:v>554.31869800000641</c:v>
                </c:pt>
                <c:pt idx="7">
                  <c:v>1122.8701510000028</c:v>
                </c:pt>
                <c:pt idx="8">
                  <c:v>289.37710199999128</c:v>
                </c:pt>
                <c:pt idx="9">
                  <c:v>-33.206503000003067</c:v>
                </c:pt>
                <c:pt idx="10">
                  <c:v>846.23329599999488</c:v>
                </c:pt>
                <c:pt idx="11">
                  <c:v>2416.999200000002</c:v>
                </c:pt>
                <c:pt idx="12">
                  <c:v>2325.9881559999994</c:v>
                </c:pt>
                <c:pt idx="13">
                  <c:v>3239.6915588259999</c:v>
                </c:pt>
                <c:pt idx="14">
                  <c:v>3198.753134300001</c:v>
                </c:pt>
                <c:pt idx="15">
                  <c:v>2981.7526026999967</c:v>
                </c:pt>
                <c:pt idx="16">
                  <c:v>3392.9118890000027</c:v>
                </c:pt>
                <c:pt idx="17">
                  <c:v>2935.970295699999</c:v>
                </c:pt>
                <c:pt idx="18">
                  <c:v>2134.0551017000034</c:v>
                </c:pt>
                <c:pt idx="19">
                  <c:v>3165.3230498999983</c:v>
                </c:pt>
                <c:pt idx="20">
                  <c:v>2097.9586609999951</c:v>
                </c:pt>
                <c:pt idx="21">
                  <c:v>3037.5260997000005</c:v>
                </c:pt>
                <c:pt idx="22">
                  <c:v>3784.6368309999962</c:v>
                </c:pt>
                <c:pt idx="23">
                  <c:v>3904.7191697999988</c:v>
                </c:pt>
                <c:pt idx="24">
                  <c:v>4069.1480480999999</c:v>
                </c:pt>
                <c:pt idx="25">
                  <c:v>4034.7445348000019</c:v>
                </c:pt>
                <c:pt idx="26">
                  <c:v>3626.1420400600036</c:v>
                </c:pt>
                <c:pt idx="27">
                  <c:v>3326.8188755999963</c:v>
                </c:pt>
                <c:pt idx="28">
                  <c:v>3109.9366330999983</c:v>
                </c:pt>
              </c:numCache>
            </c:numRef>
          </c:val>
          <c:extLst>
            <c:ext xmlns:c16="http://schemas.microsoft.com/office/drawing/2014/chart" uri="{C3380CC4-5D6E-409C-BE32-E72D297353CC}">
              <c16:uniqueId val="{00000005-6535-4373-96F0-CD8EAF47CFA2}"/>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-1.5066327832755633E-3</c:v>
                </c:pt>
                <c:pt idx="1">
                  <c:v>0.17732261539640604</c:v>
                </c:pt>
                <c:pt idx="2">
                  <c:v>-6.6078150412067771E-3</c:v>
                </c:pt>
                <c:pt idx="3">
                  <c:v>-917.16525819597155</c:v>
                </c:pt>
                <c:pt idx="4">
                  <c:v>640.35907495309948</c:v>
                </c:pt>
                <c:pt idx="5">
                  <c:v>478.22834469222289</c:v>
                </c:pt>
                <c:pt idx="6">
                  <c:v>132.29723669733357</c:v>
                </c:pt>
                <c:pt idx="7">
                  <c:v>26.200673750085116</c:v>
                </c:pt>
                <c:pt idx="8">
                  <c:v>-779.12825744207657</c:v>
                </c:pt>
                <c:pt idx="9">
                  <c:v>-742.90839706963743</c:v>
                </c:pt>
                <c:pt idx="10">
                  <c:v>-784.83159858593717</c:v>
                </c:pt>
                <c:pt idx="11">
                  <c:v>-1024.3132848344976</c:v>
                </c:pt>
                <c:pt idx="12">
                  <c:v>-877.11112324202259</c:v>
                </c:pt>
                <c:pt idx="13">
                  <c:v>-1574.6091623216926</c:v>
                </c:pt>
                <c:pt idx="14">
                  <c:v>-2865.2938358078536</c:v>
                </c:pt>
                <c:pt idx="15">
                  <c:v>-3485.5898023602786</c:v>
                </c:pt>
                <c:pt idx="16">
                  <c:v>-3594.9743101064669</c:v>
                </c:pt>
                <c:pt idx="17">
                  <c:v>-3380.3533811798698</c:v>
                </c:pt>
                <c:pt idx="18">
                  <c:v>-3314.7786235745443</c:v>
                </c:pt>
                <c:pt idx="19">
                  <c:v>-3006.4018264177721</c:v>
                </c:pt>
                <c:pt idx="20">
                  <c:v>-2400.594526527464</c:v>
                </c:pt>
                <c:pt idx="21">
                  <c:v>-2582.740859301688</c:v>
                </c:pt>
                <c:pt idx="22">
                  <c:v>-1554.2539038496907</c:v>
                </c:pt>
                <c:pt idx="23">
                  <c:v>-1961.4897685304313</c:v>
                </c:pt>
                <c:pt idx="24">
                  <c:v>-2168.0071835043782</c:v>
                </c:pt>
                <c:pt idx="25">
                  <c:v>-2913.5826343462832</c:v>
                </c:pt>
                <c:pt idx="26">
                  <c:v>-904.08185376467009</c:v>
                </c:pt>
                <c:pt idx="27">
                  <c:v>1.6457902911497513</c:v>
                </c:pt>
                <c:pt idx="28">
                  <c:v>-166.89607677156164</c:v>
                </c:pt>
              </c:numCache>
            </c:numRef>
          </c:val>
          <c:extLst>
            <c:ext xmlns:c16="http://schemas.microsoft.com/office/drawing/2014/chart" uri="{C3380CC4-5D6E-409C-BE32-E72D297353CC}">
              <c16:uniqueId val="{00000006-6535-4373-96F0-CD8EAF47CFA2}"/>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-4.5350943764788099E-5</c:v>
                </c:pt>
                <c:pt idx="1">
                  <c:v>-2.5257476954720914E-3</c:v>
                </c:pt>
                <c:pt idx="2">
                  <c:v>-6.1096706751413876E-2</c:v>
                </c:pt>
                <c:pt idx="3">
                  <c:v>-0.50557265295719844</c:v>
                </c:pt>
                <c:pt idx="4">
                  <c:v>3.4387183404760435E-5</c:v>
                </c:pt>
                <c:pt idx="5">
                  <c:v>-1.1546382182823436</c:v>
                </c:pt>
                <c:pt idx="6">
                  <c:v>1.8768289726722287E-2</c:v>
                </c:pt>
                <c:pt idx="7">
                  <c:v>1.1708732173792669</c:v>
                </c:pt>
                <c:pt idx="8">
                  <c:v>812.89888706030979</c:v>
                </c:pt>
                <c:pt idx="9">
                  <c:v>840.78305172689943</c:v>
                </c:pt>
                <c:pt idx="10">
                  <c:v>829.58928782689691</c:v>
                </c:pt>
                <c:pt idx="11">
                  <c:v>828.23454387786842</c:v>
                </c:pt>
                <c:pt idx="12">
                  <c:v>809.04679163408582</c:v>
                </c:pt>
                <c:pt idx="13">
                  <c:v>779.18249796910095</c:v>
                </c:pt>
                <c:pt idx="14">
                  <c:v>814.34390837583123</c:v>
                </c:pt>
                <c:pt idx="15">
                  <c:v>811.23477729039223</c:v>
                </c:pt>
                <c:pt idx="16">
                  <c:v>298.93525123912696</c:v>
                </c:pt>
                <c:pt idx="17">
                  <c:v>316.74033760531529</c:v>
                </c:pt>
                <c:pt idx="18">
                  <c:v>323.22145688867386</c:v>
                </c:pt>
                <c:pt idx="19">
                  <c:v>285.8148585074523</c:v>
                </c:pt>
                <c:pt idx="20">
                  <c:v>400.45953703453779</c:v>
                </c:pt>
                <c:pt idx="21">
                  <c:v>-582.70424955271301</c:v>
                </c:pt>
                <c:pt idx="22">
                  <c:v>-1408.0657747207006</c:v>
                </c:pt>
                <c:pt idx="23">
                  <c:v>-1424.0223524519679</c:v>
                </c:pt>
                <c:pt idx="24">
                  <c:v>-1047.8582258679926</c:v>
                </c:pt>
                <c:pt idx="25">
                  <c:v>-650.64399499118008</c:v>
                </c:pt>
                <c:pt idx="26">
                  <c:v>-1176.462183831216</c:v>
                </c:pt>
                <c:pt idx="27">
                  <c:v>-1530.9590124858223</c:v>
                </c:pt>
                <c:pt idx="28">
                  <c:v>-1668.8143868261832</c:v>
                </c:pt>
              </c:numCache>
            </c:numRef>
          </c:val>
          <c:extLst>
            <c:ext xmlns:c16="http://schemas.microsoft.com/office/drawing/2014/chart" uri="{C3380CC4-5D6E-409C-BE32-E72D297353CC}">
              <c16:uniqueId val="{00000007-6535-4373-96F0-CD8EAF47CFA2}"/>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0.26281468856140577</c:v>
                </c:pt>
                <c:pt idx="1">
                  <c:v>0.15716974382405624</c:v>
                </c:pt>
                <c:pt idx="2">
                  <c:v>-2.0610733327912953</c:v>
                </c:pt>
                <c:pt idx="3">
                  <c:v>-0.86424882335688835</c:v>
                </c:pt>
                <c:pt idx="4">
                  <c:v>-4.1721770370231184</c:v>
                </c:pt>
                <c:pt idx="5">
                  <c:v>4.1598551370045698</c:v>
                </c:pt>
                <c:pt idx="6">
                  <c:v>-6.4764441340026337</c:v>
                </c:pt>
                <c:pt idx="7">
                  <c:v>-6.008921338251298</c:v>
                </c:pt>
                <c:pt idx="8">
                  <c:v>-12.654247101807925</c:v>
                </c:pt>
                <c:pt idx="9">
                  <c:v>-5.922328277052145</c:v>
                </c:pt>
                <c:pt idx="10">
                  <c:v>-2.2542174037143354</c:v>
                </c:pt>
                <c:pt idx="11">
                  <c:v>0.88695432337095781</c:v>
                </c:pt>
                <c:pt idx="12">
                  <c:v>1.7223871318031172</c:v>
                </c:pt>
                <c:pt idx="13">
                  <c:v>1.7190058703340583</c:v>
                </c:pt>
                <c:pt idx="14">
                  <c:v>1.1647272664031334</c:v>
                </c:pt>
                <c:pt idx="15">
                  <c:v>2.8135815566369331</c:v>
                </c:pt>
                <c:pt idx="16">
                  <c:v>5.6891694838255091</c:v>
                </c:pt>
                <c:pt idx="17">
                  <c:v>0.23226586876191391</c:v>
                </c:pt>
                <c:pt idx="18">
                  <c:v>0.63296500239695774</c:v>
                </c:pt>
                <c:pt idx="19">
                  <c:v>0.86040919939702576</c:v>
                </c:pt>
                <c:pt idx="20">
                  <c:v>2.51645010887799</c:v>
                </c:pt>
                <c:pt idx="21">
                  <c:v>1.5307433790780038</c:v>
                </c:pt>
                <c:pt idx="22">
                  <c:v>0.76665167697391468</c:v>
                </c:pt>
                <c:pt idx="23">
                  <c:v>45.554018450902078</c:v>
                </c:pt>
                <c:pt idx="24">
                  <c:v>63.012126788385956</c:v>
                </c:pt>
                <c:pt idx="25">
                  <c:v>9.7989417375679864</c:v>
                </c:pt>
                <c:pt idx="26">
                  <c:v>9.842180845492976</c:v>
                </c:pt>
                <c:pt idx="27">
                  <c:v>7.1012390848480891</c:v>
                </c:pt>
                <c:pt idx="28">
                  <c:v>8.0448295916300481</c:v>
                </c:pt>
              </c:numCache>
            </c:numRef>
          </c:val>
          <c:smooth val="0"/>
          <c:extLst>
            <c:ext xmlns:c16="http://schemas.microsoft.com/office/drawing/2014/chart" uri="{C3380CC4-5D6E-409C-BE32-E72D297353CC}">
              <c16:uniqueId val="{00000008-6535-4373-96F0-CD8EAF47CFA2}"/>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1.1359882000002059</c:v>
                </c:pt>
                <c:pt idx="1">
                  <c:v>4.2004640000001245</c:v>
                </c:pt>
                <c:pt idx="2">
                  <c:v>2.4992112481194795</c:v>
                </c:pt>
                <c:pt idx="3">
                  <c:v>-272.57453431273143</c:v>
                </c:pt>
                <c:pt idx="4">
                  <c:v>19.053736912474051</c:v>
                </c:pt>
                <c:pt idx="5">
                  <c:v>-10.063881591338941</c:v>
                </c:pt>
                <c:pt idx="6">
                  <c:v>-643.36197602997345</c:v>
                </c:pt>
                <c:pt idx="7">
                  <c:v>-396.58218935935838</c:v>
                </c:pt>
                <c:pt idx="8">
                  <c:v>-601.59304560588134</c:v>
                </c:pt>
                <c:pt idx="9">
                  <c:v>-584.6423143748525</c:v>
                </c:pt>
                <c:pt idx="10">
                  <c:v>-207.14496585903908</c:v>
                </c:pt>
                <c:pt idx="11">
                  <c:v>117.92632585673891</c:v>
                </c:pt>
                <c:pt idx="12">
                  <c:v>175.18597507040431</c:v>
                </c:pt>
                <c:pt idx="13">
                  <c:v>-112.34235404892206</c:v>
                </c:pt>
                <c:pt idx="14">
                  <c:v>78.457576122738828</c:v>
                </c:pt>
                <c:pt idx="15">
                  <c:v>209.23537706817478</c:v>
                </c:pt>
                <c:pt idx="16">
                  <c:v>137.46159613822056</c:v>
                </c:pt>
                <c:pt idx="17">
                  <c:v>16.938438353246966</c:v>
                </c:pt>
                <c:pt idx="18">
                  <c:v>58.931161260943554</c:v>
                </c:pt>
                <c:pt idx="19">
                  <c:v>-39.411652694885561</c:v>
                </c:pt>
                <c:pt idx="20">
                  <c:v>-208.4923143318847</c:v>
                </c:pt>
                <c:pt idx="21">
                  <c:v>-239.2708842886932</c:v>
                </c:pt>
                <c:pt idx="22">
                  <c:v>-500.96651438709159</c:v>
                </c:pt>
                <c:pt idx="23">
                  <c:v>-507.76178859523498</c:v>
                </c:pt>
                <c:pt idx="24">
                  <c:v>-466.90930965852021</c:v>
                </c:pt>
                <c:pt idx="25">
                  <c:v>-225.06812763711787</c:v>
                </c:pt>
                <c:pt idx="26">
                  <c:v>-237.62274858505043</c:v>
                </c:pt>
                <c:pt idx="27">
                  <c:v>-458.87685925310507</c:v>
                </c:pt>
                <c:pt idx="28">
                  <c:v>-528.10312561568935</c:v>
                </c:pt>
              </c:numCache>
            </c:numRef>
          </c:val>
          <c:smooth val="0"/>
          <c:extLst>
            <c:ext xmlns:c16="http://schemas.microsoft.com/office/drawing/2014/chart" uri="{C3380CC4-5D6E-409C-BE32-E72D297353CC}">
              <c16:uniqueId val="{00000009-6535-4373-96F0-CD8EAF47CFA2}"/>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268.62050315850865</c:v>
                </c:pt>
                <c:pt idx="4">
                  <c:v>-208.92936921043656</c:v>
                </c:pt>
                <c:pt idx="5">
                  <c:v>-122.37832379075917</c:v>
                </c:pt>
                <c:pt idx="6">
                  <c:v>-711.44641143008448</c:v>
                </c:pt>
                <c:pt idx="7">
                  <c:v>-711.44640819205051</c:v>
                </c:pt>
                <c:pt idx="8">
                  <c:v>-519.47442575676178</c:v>
                </c:pt>
                <c:pt idx="9">
                  <c:v>-519.47442683560075</c:v>
                </c:pt>
                <c:pt idx="10">
                  <c:v>-519.47442577169022</c:v>
                </c:pt>
                <c:pt idx="11">
                  <c:v>-489.32444969367316</c:v>
                </c:pt>
                <c:pt idx="12">
                  <c:v>-489.32445092494527</c:v>
                </c:pt>
                <c:pt idx="13">
                  <c:v>-489.32444987183044</c:v>
                </c:pt>
                <c:pt idx="14">
                  <c:v>-11.773019999999633</c:v>
                </c:pt>
                <c:pt idx="15">
                  <c:v>9.000000045489287E-5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F3DA-4710-AE05-5209A2741822}"/>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54.149769308270606</c:v>
                </c:pt>
                <c:pt idx="4">
                  <c:v>91.485936484009926</c:v>
                </c:pt>
                <c:pt idx="5">
                  <c:v>56.939978580561274</c:v>
                </c:pt>
                <c:pt idx="6">
                  <c:v>56.939978692550994</c:v>
                </c:pt>
                <c:pt idx="7">
                  <c:v>56.939978962581336</c:v>
                </c:pt>
                <c:pt idx="8">
                  <c:v>-8.2445955062389658</c:v>
                </c:pt>
                <c:pt idx="9">
                  <c:v>-4.4201699984114384E-4</c:v>
                </c:pt>
                <c:pt idx="10">
                  <c:v>-3.006453598572989E-4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F3DA-4710-AE05-5209A2741822}"/>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F3DA-4710-AE05-5209A2741822}"/>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F3DA-4710-AE05-5209A2741822}"/>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-177.9676418361496</c:v>
                </c:pt>
                <c:pt idx="19">
                  <c:v>-177.96764185951906</c:v>
                </c:pt>
                <c:pt idx="20">
                  <c:v>-254.8705800000007</c:v>
                </c:pt>
                <c:pt idx="21">
                  <c:v>-308.39278000000195</c:v>
                </c:pt>
                <c:pt idx="22">
                  <c:v>-308.39278000000195</c:v>
                </c:pt>
                <c:pt idx="23">
                  <c:v>-468.20537213499938</c:v>
                </c:pt>
                <c:pt idx="24">
                  <c:v>-447.60474215983049</c:v>
                </c:pt>
                <c:pt idx="25">
                  <c:v>-476.82044223520097</c:v>
                </c:pt>
                <c:pt idx="26">
                  <c:v>-476.82044233754004</c:v>
                </c:pt>
                <c:pt idx="27">
                  <c:v>-416.36124907713929</c:v>
                </c:pt>
                <c:pt idx="28">
                  <c:v>-416.36130964209951</c:v>
                </c:pt>
              </c:numCache>
            </c:numRef>
          </c:val>
          <c:extLst>
            <c:ext xmlns:c16="http://schemas.microsoft.com/office/drawing/2014/chart" uri="{C3380CC4-5D6E-409C-BE32-E72D297353CC}">
              <c16:uniqueId val="{00000004-F3DA-4710-AE05-5209A2741822}"/>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F3DA-4710-AE05-5209A2741822}"/>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1.8853026995202526E-4</c:v>
                </c:pt>
                <c:pt idx="2">
                  <c:v>3.8134048190840986E-4</c:v>
                </c:pt>
                <c:pt idx="3">
                  <c:v>-234.42204050727742</c:v>
                </c:pt>
                <c:pt idx="4">
                  <c:v>143.22996644514933</c:v>
                </c:pt>
                <c:pt idx="5">
                  <c:v>101.28778059016076</c:v>
                </c:pt>
                <c:pt idx="6">
                  <c:v>-0.94382607008083141</c:v>
                </c:pt>
                <c:pt idx="7">
                  <c:v>23.524716139301745</c:v>
                </c:pt>
                <c:pt idx="8">
                  <c:v>-267.58968869330783</c:v>
                </c:pt>
                <c:pt idx="9">
                  <c:v>-267.37883957837039</c:v>
                </c:pt>
                <c:pt idx="10">
                  <c:v>-267.40271479729927</c:v>
                </c:pt>
                <c:pt idx="11">
                  <c:v>-361.37788411883957</c:v>
                </c:pt>
                <c:pt idx="12">
                  <c:v>-384.58444471199618</c:v>
                </c:pt>
                <c:pt idx="13">
                  <c:v>-552.86634422425777</c:v>
                </c:pt>
                <c:pt idx="14">
                  <c:v>-941.17561709677102</c:v>
                </c:pt>
                <c:pt idx="15">
                  <c:v>-1302.1770218705933</c:v>
                </c:pt>
                <c:pt idx="16">
                  <c:v>-1701.8015509118195</c:v>
                </c:pt>
                <c:pt idx="17">
                  <c:v>-1504.9188685510999</c:v>
                </c:pt>
                <c:pt idx="18">
                  <c:v>-1646.2713777574536</c:v>
                </c:pt>
                <c:pt idx="19">
                  <c:v>-1646.2715879014213</c:v>
                </c:pt>
                <c:pt idx="20">
                  <c:v>-1435.348788877789</c:v>
                </c:pt>
                <c:pt idx="21">
                  <c:v>-1815.8912995531136</c:v>
                </c:pt>
                <c:pt idx="22">
                  <c:v>-1437.9393268632921</c:v>
                </c:pt>
                <c:pt idx="23">
                  <c:v>-1534.4929855228693</c:v>
                </c:pt>
                <c:pt idx="24">
                  <c:v>-1554.0585088519729</c:v>
                </c:pt>
                <c:pt idx="25">
                  <c:v>-2047.4570135527902</c:v>
                </c:pt>
                <c:pt idx="26">
                  <c:v>-1033.6717816072633</c:v>
                </c:pt>
                <c:pt idx="27">
                  <c:v>-581.07790217338334</c:v>
                </c:pt>
                <c:pt idx="28">
                  <c:v>-872.25241368693241</c:v>
                </c:pt>
              </c:numCache>
            </c:numRef>
          </c:val>
          <c:extLst>
            <c:ext xmlns:c16="http://schemas.microsoft.com/office/drawing/2014/chart" uri="{C3380CC4-5D6E-409C-BE32-E72D297353CC}">
              <c16:uniqueId val="{00000006-F3DA-4710-AE05-5209A2741822}"/>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0</c:v>
                </c:pt>
                <c:pt idx="7">
                  <c:v>-1.4946987903385889E-4</c:v>
                </c:pt>
                <c:pt idx="8">
                  <c:v>338.58487390765913</c:v>
                </c:pt>
                <c:pt idx="9">
                  <c:v>338.58487387647801</c:v>
                </c:pt>
                <c:pt idx="10">
                  <c:v>338.58487383552892</c:v>
                </c:pt>
                <c:pt idx="11">
                  <c:v>338.58487362243068</c:v>
                </c:pt>
                <c:pt idx="12">
                  <c:v>338.58487358015918</c:v>
                </c:pt>
                <c:pt idx="13">
                  <c:v>338.58487353937926</c:v>
                </c:pt>
                <c:pt idx="14">
                  <c:v>338.58487339503881</c:v>
                </c:pt>
                <c:pt idx="15">
                  <c:v>338.58487327741932</c:v>
                </c:pt>
                <c:pt idx="16">
                  <c:v>126.36581524649955</c:v>
                </c:pt>
                <c:pt idx="17">
                  <c:v>126.36581517732156</c:v>
                </c:pt>
                <c:pt idx="18">
                  <c:v>126.36581511545046</c:v>
                </c:pt>
                <c:pt idx="19">
                  <c:v>126.36560146934971</c:v>
                </c:pt>
                <c:pt idx="20">
                  <c:v>175.01106748295933</c:v>
                </c:pt>
                <c:pt idx="21">
                  <c:v>-253.76802474250871</c:v>
                </c:pt>
                <c:pt idx="22">
                  <c:v>-681.92431126146948</c:v>
                </c:pt>
                <c:pt idx="23">
                  <c:v>-681.92431169962947</c:v>
                </c:pt>
                <c:pt idx="24">
                  <c:v>-481.92544839633956</c:v>
                </c:pt>
                <c:pt idx="25">
                  <c:v>-377.5504796258283</c:v>
                </c:pt>
                <c:pt idx="26">
                  <c:v>-726.68350137109883</c:v>
                </c:pt>
                <c:pt idx="27">
                  <c:v>-811.26570935184282</c:v>
                </c:pt>
                <c:pt idx="28">
                  <c:v>-1092.4411806263561</c:v>
                </c:pt>
              </c:numCache>
            </c:numRef>
          </c:val>
          <c:extLst>
            <c:ext xmlns:c16="http://schemas.microsoft.com/office/drawing/2014/chart" uri="{C3380CC4-5D6E-409C-BE32-E72D297353CC}">
              <c16:uniqueId val="{00000007-F3DA-4710-AE05-5209A2741822}"/>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-8.1669440999121434E-4</c:v>
                </c:pt>
                <c:pt idx="17">
                  <c:v>-8.1774320597105543E-4</c:v>
                </c:pt>
                <c:pt idx="18">
                  <c:v>-1.0324264900418711E-3</c:v>
                </c:pt>
                <c:pt idx="19">
                  <c:v>-1.0344047699391012E-3</c:v>
                </c:pt>
                <c:pt idx="20">
                  <c:v>-6.6385224800455944E-3</c:v>
                </c:pt>
                <c:pt idx="21">
                  <c:v>-6.5973295499759388E-3</c:v>
                </c:pt>
                <c:pt idx="22">
                  <c:v>-6.5981795000027432E-3</c:v>
                </c:pt>
                <c:pt idx="23">
                  <c:v>33.605946696070049</c:v>
                </c:pt>
                <c:pt idx="24">
                  <c:v>46.184557445489986</c:v>
                </c:pt>
                <c:pt idx="25">
                  <c:v>6.7545758787340446</c:v>
                </c:pt>
                <c:pt idx="26">
                  <c:v>6.7544731463760286</c:v>
                </c:pt>
                <c:pt idx="27">
                  <c:v>6.7541865872150879</c:v>
                </c:pt>
                <c:pt idx="28">
                  <c:v>6.7542978678300187</c:v>
                </c:pt>
              </c:numCache>
            </c:numRef>
          </c:val>
          <c:smooth val="0"/>
          <c:extLst>
            <c:ext xmlns:c16="http://schemas.microsoft.com/office/drawing/2014/chart" uri="{C3380CC4-5D6E-409C-BE32-E72D297353CC}">
              <c16:uniqueId val="{00000008-F3DA-4710-AE05-5209A2741822}"/>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1.0000000020227162E-4</c:v>
                </c:pt>
                <c:pt idx="12">
                  <c:v>-2.0613054402929265E-5</c:v>
                </c:pt>
                <c:pt idx="13">
                  <c:v>-2.0748129827552475E-5</c:v>
                </c:pt>
                <c:pt idx="14">
                  <c:v>-2.1222609575488605E-5</c:v>
                </c:pt>
                <c:pt idx="15">
                  <c:v>-2.1622469830617774E-5</c:v>
                </c:pt>
                <c:pt idx="16">
                  <c:v>-10.36344122060018</c:v>
                </c:pt>
                <c:pt idx="17">
                  <c:v>-10.363441566870279</c:v>
                </c:pt>
                <c:pt idx="18">
                  <c:v>-10.363721459249064</c:v>
                </c:pt>
                <c:pt idx="19">
                  <c:v>-10.361921654320213</c:v>
                </c:pt>
                <c:pt idx="20">
                  <c:v>-83.005507387650141</c:v>
                </c:pt>
                <c:pt idx="21">
                  <c:v>-130.52390763556014</c:v>
                </c:pt>
                <c:pt idx="22">
                  <c:v>-130.52390773049956</c:v>
                </c:pt>
                <c:pt idx="23">
                  <c:v>-130.52402929261916</c:v>
                </c:pt>
                <c:pt idx="24">
                  <c:v>-130.52402959568008</c:v>
                </c:pt>
                <c:pt idx="25">
                  <c:v>-94.628029959196283</c:v>
                </c:pt>
                <c:pt idx="26">
                  <c:v>-94.628030346329069</c:v>
                </c:pt>
                <c:pt idx="27">
                  <c:v>-218.73568198123394</c:v>
                </c:pt>
                <c:pt idx="28">
                  <c:v>-218.73568226174939</c:v>
                </c:pt>
              </c:numCache>
            </c:numRef>
          </c:val>
          <c:smooth val="0"/>
          <c:extLst>
            <c:ext xmlns:c16="http://schemas.microsoft.com/office/drawing/2014/chart" uri="{C3380CC4-5D6E-409C-BE32-E72D297353CC}">
              <c16:uniqueId val="{00000009-F3DA-4710-AE05-5209A2741822}"/>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9.8767321953420437E-5</v>
          </cell>
          <cell r="J7">
            <v>8.4243227436672902E-5</v>
          </cell>
          <cell r="K7">
            <v>9.7173490328714249E-5</v>
          </cell>
          <cell r="L7">
            <v>24.276110927845526</v>
          </cell>
          <cell r="M7">
            <v>-13.971275009384145</v>
          </cell>
          <cell r="N7">
            <v>-9.4205248338659882</v>
          </cell>
          <cell r="O7">
            <v>6.3401709009776819E-2</v>
          </cell>
          <cell r="P7">
            <v>-1.9958976660008776</v>
          </cell>
          <cell r="Q7">
            <v>6.7247087702988644</v>
          </cell>
          <cell r="R7">
            <v>6.4180471977361009</v>
          </cell>
          <cell r="S7">
            <v>6.1421815623571163</v>
          </cell>
          <cell r="T7">
            <v>12.167342926164391</v>
          </cell>
          <cell r="U7">
            <v>13.08338455452281</v>
          </cell>
          <cell r="V7">
            <v>22.676901610156055</v>
          </cell>
          <cell r="W7">
            <v>43.317610857303251</v>
          </cell>
          <cell r="X7">
            <v>60.468009950971464</v>
          </cell>
          <cell r="Y7">
            <v>83.918354816413952</v>
          </cell>
          <cell r="Z7">
            <v>71.114023553457812</v>
          </cell>
          <cell r="AA7">
            <v>80.148916640287027</v>
          </cell>
          <cell r="AB7">
            <v>76.264130504936915</v>
          </cell>
          <cell r="AC7">
            <v>68.118229530288133</v>
          </cell>
          <cell r="AD7">
            <v>93.855653507211017</v>
          </cell>
          <cell r="AE7">
            <v>84.200970140948428</v>
          </cell>
          <cell r="AF7">
            <v>86.601471427428066</v>
          </cell>
          <cell r="AG7">
            <v>79.442665667527351</v>
          </cell>
          <cell r="AH7">
            <v>89.461161305101356</v>
          </cell>
          <cell r="AI7">
            <v>60.344399282686183</v>
          </cell>
          <cell r="AJ7">
            <v>49.87579773876211</v>
          </cell>
          <cell r="AK7">
            <v>51.507836025353058</v>
          </cell>
        </row>
        <row r="8">
          <cell r="H8" t="str">
            <v>FOM</v>
          </cell>
          <cell r="I8">
            <v>1.7945414407355032E-5</v>
          </cell>
          <cell r="J8">
            <v>1.4899481193424436E-5</v>
          </cell>
          <cell r="K8">
            <v>1.5613246396242176E-5</v>
          </cell>
          <cell r="L8">
            <v>-13.040204197650368</v>
          </cell>
          <cell r="M8">
            <v>138.41591624127042</v>
          </cell>
          <cell r="N8">
            <v>-0.11900697085470892</v>
          </cell>
          <cell r="O8">
            <v>20.402417190262756</v>
          </cell>
          <cell r="P8">
            <v>18.984405838253849</v>
          </cell>
          <cell r="Q8">
            <v>19.102891907929404</v>
          </cell>
          <cell r="R8">
            <v>17.476405863768285</v>
          </cell>
          <cell r="S8">
            <v>16.720921947869357</v>
          </cell>
          <cell r="T8">
            <v>16.333570808237418</v>
          </cell>
          <cell r="U8">
            <v>15.879617536710285</v>
          </cell>
          <cell r="V8">
            <v>17.379585740719836</v>
          </cell>
          <cell r="W8">
            <v>9.0973437271724986</v>
          </cell>
          <cell r="X8">
            <v>12.71219519800783</v>
          </cell>
          <cell r="Y8">
            <v>18.208197564623841</v>
          </cell>
          <cell r="Z8">
            <v>15.46099599739653</v>
          </cell>
          <cell r="AA8">
            <v>17.284262176274439</v>
          </cell>
          <cell r="AB8">
            <v>16.446501397954474</v>
          </cell>
          <cell r="AC8">
            <v>13.201748070890316</v>
          </cell>
          <cell r="AD8">
            <v>19.693400057359714</v>
          </cell>
          <cell r="AE8">
            <v>18.330692195942394</v>
          </cell>
          <cell r="AF8">
            <v>18.665291343213351</v>
          </cell>
          <cell r="AG8">
            <v>16.822268321681477</v>
          </cell>
          <cell r="AH8">
            <v>19.179530127452395</v>
          </cell>
          <cell r="AI8">
            <v>13.021375889802643</v>
          </cell>
          <cell r="AJ8">
            <v>10.239408025011478</v>
          </cell>
          <cell r="AK8">
            <v>12.893329023830011</v>
          </cell>
        </row>
        <row r="9">
          <cell r="H9" t="str">
            <v>Fuel</v>
          </cell>
          <cell r="I9">
            <v>-0.48128756157029418</v>
          </cell>
          <cell r="J9">
            <v>-2.3097718786210755</v>
          </cell>
          <cell r="K9">
            <v>-3.8552898574976715</v>
          </cell>
          <cell r="L9">
            <v>-19.348966205744304</v>
          </cell>
          <cell r="M9">
            <v>-16.940450599627336</v>
          </cell>
          <cell r="N9">
            <v>-24.837886362323303</v>
          </cell>
          <cell r="O9">
            <v>25.154827159954234</v>
          </cell>
          <cell r="P9">
            <v>44.46158861453668</v>
          </cell>
          <cell r="Q9">
            <v>19.380854319252308</v>
          </cell>
          <cell r="R9">
            <v>18.605189483851543</v>
          </cell>
          <cell r="S9">
            <v>30.895087948084694</v>
          </cell>
          <cell r="T9">
            <v>68.450675523617306</v>
          </cell>
          <cell r="U9">
            <v>70.473319526156757</v>
          </cell>
          <cell r="V9">
            <v>61.749178861638185</v>
          </cell>
          <cell r="W9">
            <v>60.431121047794356</v>
          </cell>
          <cell r="X9">
            <v>47.099571681322416</v>
          </cell>
          <cell r="Y9">
            <v>52.707189807998247</v>
          </cell>
          <cell r="Z9">
            <v>50.402055246629402</v>
          </cell>
          <cell r="AA9">
            <v>44.853101473252053</v>
          </cell>
          <cell r="AB9">
            <v>55.202016917117291</v>
          </cell>
          <cell r="AC9">
            <v>54.056004762217988</v>
          </cell>
          <cell r="AD9">
            <v>39.844974232187731</v>
          </cell>
          <cell r="AE9">
            <v>43.215425830004271</v>
          </cell>
          <cell r="AF9">
            <v>23.492623149381135</v>
          </cell>
          <cell r="AG9">
            <v>30.581968271804975</v>
          </cell>
          <cell r="AH9">
            <v>23.325285436199398</v>
          </cell>
          <cell r="AI9">
            <v>52.973663004670932</v>
          </cell>
          <cell r="AJ9">
            <v>68.190470255301562</v>
          </cell>
          <cell r="AK9">
            <v>50.386411565365734</v>
          </cell>
        </row>
        <row r="10">
          <cell r="H10" t="str">
            <v>VOM</v>
          </cell>
          <cell r="I10">
            <v>6.6190650249132885E-2</v>
          </cell>
          <cell r="J10">
            <v>0.4239521281592315</v>
          </cell>
          <cell r="K10">
            <v>0.62256664099998305</v>
          </cell>
          <cell r="L10">
            <v>-0.23092409848375245</v>
          </cell>
          <cell r="M10">
            <v>3.7145069350241684</v>
          </cell>
          <cell r="N10">
            <v>5.6632374883827872</v>
          </cell>
          <cell r="O10">
            <v>1.0553411481548101</v>
          </cell>
          <cell r="P10">
            <v>0.97860602483956605</v>
          </cell>
          <cell r="Q10">
            <v>0.81955582571314878</v>
          </cell>
          <cell r="R10">
            <v>1.968208756437176</v>
          </cell>
          <cell r="S10">
            <v>0.78036727114761018</v>
          </cell>
          <cell r="T10">
            <v>-2.2997226555616943</v>
          </cell>
          <cell r="U10">
            <v>-2.4831725920764729</v>
          </cell>
          <cell r="V10">
            <v>-6.686669604170369</v>
          </cell>
          <cell r="W10">
            <v>-6.6412304411975205</v>
          </cell>
          <cell r="X10">
            <v>-8.1867068480706653</v>
          </cell>
          <cell r="Y10">
            <v>-10.291184963998006</v>
          </cell>
          <cell r="Z10">
            <v>-8.2269760129183123</v>
          </cell>
          <cell r="AA10">
            <v>-6.0498065450330323</v>
          </cell>
          <cell r="AB10">
            <v>-7.2702001714084767</v>
          </cell>
          <cell r="AC10">
            <v>-3.9152107874309876</v>
          </cell>
          <cell r="AD10">
            <v>-8.1018959041132188</v>
          </cell>
          <cell r="AE10">
            <v>-8.3217801653372145</v>
          </cell>
          <cell r="AF10">
            <v>-8.5259928933713383</v>
          </cell>
          <cell r="AG10">
            <v>-8.378596868947163</v>
          </cell>
          <cell r="AH10">
            <v>-8.5550139998911909</v>
          </cell>
          <cell r="AI10">
            <v>-5.9929593877945004</v>
          </cell>
          <cell r="AJ10">
            <v>-4.8835603062179285</v>
          </cell>
          <cell r="AK10">
            <v>-4.7726621387090491</v>
          </cell>
        </row>
        <row r="11">
          <cell r="H11" t="str">
            <v>REHAB</v>
          </cell>
          <cell r="I11">
            <v>0</v>
          </cell>
          <cell r="J11">
            <v>0</v>
          </cell>
          <cell r="K11">
            <v>0</v>
          </cell>
          <cell r="L11">
            <v>13.430392534544982</v>
          </cell>
          <cell r="M11">
            <v>-22.089979345486384</v>
          </cell>
          <cell r="N11">
            <v>6.7394267835024944E-3</v>
          </cell>
          <cell r="O11">
            <v>-12.930413531493807</v>
          </cell>
          <cell r="P11">
            <v>0</v>
          </cell>
          <cell r="Q11">
            <v>2.3678600009970325</v>
          </cell>
          <cell r="R11">
            <v>5.1856885893430349E-2</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3.8374732818919961E-6</v>
          </cell>
          <cell r="J12">
            <v>4.5542094258053108E-6</v>
          </cell>
          <cell r="K12">
            <v>4.7628012889617822E-6</v>
          </cell>
          <cell r="L12">
            <v>4.8406590394733943E-6</v>
          </cell>
          <cell r="M12">
            <v>4.6704883970960507E-6</v>
          </cell>
          <cell r="N12">
            <v>4.5579381912830286E-6</v>
          </cell>
          <cell r="O12">
            <v>6.3773509245947937E-6</v>
          </cell>
          <cell r="P12">
            <v>3.3793616949961653</v>
          </cell>
          <cell r="Q12">
            <v>5.2933081648903757</v>
          </cell>
          <cell r="R12">
            <v>5.0431554980133804</v>
          </cell>
          <cell r="S12">
            <v>5.0380388984408926</v>
          </cell>
          <cell r="T12">
            <v>5.3054032630471051</v>
          </cell>
          <cell r="U12">
            <v>5.1108001990283958</v>
          </cell>
          <cell r="V12">
            <v>7.6733003677138187</v>
          </cell>
          <cell r="W12">
            <v>7.7870658601747857</v>
          </cell>
          <cell r="X12">
            <v>6.635541380436262</v>
          </cell>
          <cell r="Y12">
            <v>9.9361925223309076</v>
          </cell>
          <cell r="Z12">
            <v>9.3211373116156899</v>
          </cell>
          <cell r="AA12">
            <v>10.830354658059747</v>
          </cell>
          <cell r="AB12">
            <v>10.669622324175288</v>
          </cell>
          <cell r="AC12">
            <v>7.5989250329040221</v>
          </cell>
          <cell r="AD12">
            <v>6.8769949444341476</v>
          </cell>
          <cell r="AE12">
            <v>6.6096989568709104</v>
          </cell>
          <cell r="AF12">
            <v>8.6357790633170222</v>
          </cell>
          <cell r="AG12">
            <v>8.1640756364185663</v>
          </cell>
          <cell r="AH12">
            <v>10.37284847208651</v>
          </cell>
          <cell r="AI12">
            <v>7.3153659811441614</v>
          </cell>
          <cell r="AJ12">
            <v>9.4890631119743922</v>
          </cell>
          <cell r="AK12">
            <v>11.444282600374805</v>
          </cell>
        </row>
        <row r="13">
          <cell r="H13" t="str">
            <v>USE+DSP</v>
          </cell>
          <cell r="I13">
            <v>1.4101648353999999E-5</v>
          </cell>
          <cell r="J13">
            <v>1.4031647772999999E-5</v>
          </cell>
          <cell r="K13">
            <v>1.4170147151000003E-5</v>
          </cell>
          <cell r="L13">
            <v>3.9914009797244972E-2</v>
          </cell>
          <cell r="M13">
            <v>1.4217926435999995E-5</v>
          </cell>
          <cell r="N13">
            <v>1.4156781454E-5</v>
          </cell>
          <cell r="O13">
            <v>1.4173940160999997E-5</v>
          </cell>
          <cell r="P13">
            <v>1.4213067849000001E-5</v>
          </cell>
          <cell r="Q13">
            <v>1.4105603072999997E-5</v>
          </cell>
          <cell r="R13">
            <v>1.4085594868000001E-5</v>
          </cell>
          <cell r="S13">
            <v>1.4206571472999997E-5</v>
          </cell>
          <cell r="T13">
            <v>1.3560737638672158</v>
          </cell>
          <cell r="U13">
            <v>0.328013512976504</v>
          </cell>
          <cell r="V13">
            <v>2.2559639419748905E-2</v>
          </cell>
          <cell r="W13">
            <v>7.7774152782301043E-2</v>
          </cell>
          <cell r="X13">
            <v>-8.3648609704237029E-2</v>
          </cell>
          <cell r="Y13">
            <v>5.7743739745890341</v>
          </cell>
          <cell r="Z13">
            <v>-2.5789881901226948E-2</v>
          </cell>
          <cell r="AA13">
            <v>-6.9421668914774637</v>
          </cell>
          <cell r="AB13">
            <v>0.12309786207127127</v>
          </cell>
          <cell r="AC13">
            <v>6.195172551530872</v>
          </cell>
          <cell r="AD13">
            <v>-0.86067212825945172</v>
          </cell>
          <cell r="AE13">
            <v>-0.28109413608479189</v>
          </cell>
          <cell r="AF13">
            <v>4.4075390839375066</v>
          </cell>
          <cell r="AG13">
            <v>-1.4893996789106767</v>
          </cell>
          <cell r="AH13">
            <v>-0.16667546209930151</v>
          </cell>
          <cell r="AI13">
            <v>-3.2565517684217866E-3</v>
          </cell>
          <cell r="AJ13">
            <v>-0.25333802533441213</v>
          </cell>
          <cell r="AK13">
            <v>1.9507523491784542</v>
          </cell>
        </row>
        <row r="14">
          <cell r="H14" t="str">
            <v>SyncCon</v>
          </cell>
          <cell r="I14">
            <v>-6.2491713703957431E-3</v>
          </cell>
          <cell r="J14">
            <v>-4.1631490731290112E-2</v>
          </cell>
          <cell r="K14">
            <v>-1.4980352065251964E-2</v>
          </cell>
          <cell r="L14">
            <v>0.45504736689270886</v>
          </cell>
          <cell r="M14">
            <v>0.11127135456966972</v>
          </cell>
          <cell r="N14">
            <v>-0.27231792055325149</v>
          </cell>
          <cell r="O14">
            <v>-0.92103757912554096</v>
          </cell>
          <cell r="P14">
            <v>-0.55857300380139163</v>
          </cell>
          <cell r="Q14">
            <v>-1.1310078531012342</v>
          </cell>
          <cell r="R14">
            <v>-1.0985799938702447</v>
          </cell>
          <cell r="S14">
            <v>-0.75440367588929891</v>
          </cell>
          <cell r="T14">
            <v>-0.37931846776654493</v>
          </cell>
          <cell r="U14">
            <v>-0.53892797570089801</v>
          </cell>
          <cell r="V14">
            <v>-0.12190395864590209</v>
          </cell>
          <cell r="W14">
            <v>-0.19203364967502148</v>
          </cell>
          <cell r="X14">
            <v>-0.24632229725363142</v>
          </cell>
          <cell r="Y14">
            <v>-0.32320651099668612</v>
          </cell>
          <cell r="Z14">
            <v>-0.44276281858184574</v>
          </cell>
          <cell r="AA14">
            <v>-0.55032954605155648</v>
          </cell>
          <cell r="AB14">
            <v>-0.32545874999834634</v>
          </cell>
          <cell r="AC14">
            <v>-0.52284185682381301</v>
          </cell>
          <cell r="AD14">
            <v>-0.3425656580901823</v>
          </cell>
          <cell r="AE14">
            <v>-9.3851499704585881E-2</v>
          </cell>
          <cell r="AF14">
            <v>-8.7785877008484933E-2</v>
          </cell>
          <cell r="AG14">
            <v>-6.3545116505471927E-2</v>
          </cell>
          <cell r="AH14">
            <v>-8.3490028007934591E-2</v>
          </cell>
          <cell r="AI14">
            <v>-0.29091863326058226</v>
          </cell>
          <cell r="AJ14">
            <v>-0.60863977555241222</v>
          </cell>
          <cell r="AK14">
            <v>-0.60335983840179774</v>
          </cell>
        </row>
        <row r="15">
          <cell r="H15" t="str">
            <v>System Strength</v>
          </cell>
          <cell r="I15">
            <v>9.2490472832555831E-7</v>
          </cell>
          <cell r="J15">
            <v>9.9121987835815161E-7</v>
          </cell>
          <cell r="K15">
            <v>9.3081613408685372E-7</v>
          </cell>
          <cell r="L15">
            <v>0.49220388040021634</v>
          </cell>
          <cell r="M15">
            <v>-0.28721908623211856</v>
          </cell>
          <cell r="N15">
            <v>-0.19388247899352973</v>
          </cell>
          <cell r="O15">
            <v>3.6167018215564893E-4</v>
          </cell>
          <cell r="P15">
            <v>0.18667262647781718</v>
          </cell>
          <cell r="Q15">
            <v>-8.2499494174237048E-2</v>
          </cell>
          <cell r="R15">
            <v>-7.8921269346661577E-2</v>
          </cell>
          <cell r="S15">
            <v>-7.5400517856192895E-2</v>
          </cell>
          <cell r="T15">
            <v>6.3822340281552897E-2</v>
          </cell>
          <cell r="U15">
            <v>9.2843313022380247E-2</v>
          </cell>
          <cell r="V15">
            <v>0.3096244175712709</v>
          </cell>
          <cell r="W15">
            <v>0.78420850817167598</v>
          </cell>
          <cell r="X15">
            <v>0.97542165942672732</v>
          </cell>
          <cell r="Y15">
            <v>1.6396670484537026</v>
          </cell>
          <cell r="Z15">
            <v>1.332105672799029</v>
          </cell>
          <cell r="AA15">
            <v>1.4216955765712664</v>
          </cell>
          <cell r="AB15">
            <v>1.3527864882303948</v>
          </cell>
          <cell r="AC15">
            <v>1.1541720392934331</v>
          </cell>
          <cell r="AD15">
            <v>1.5328324193372573</v>
          </cell>
          <cell r="AE15">
            <v>1.2978062652319131</v>
          </cell>
          <cell r="AF15">
            <v>1.3142267789832003</v>
          </cell>
          <cell r="AG15">
            <v>0.95312073636336569</v>
          </cell>
          <cell r="AH15">
            <v>1.2343619665783043</v>
          </cell>
          <cell r="AI15">
            <v>1.0032460378752184</v>
          </cell>
          <cell r="AJ15">
            <v>0.82768769601136227</v>
          </cell>
          <cell r="AK15">
            <v>1.1616900796364971</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268.62050315850865</v>
          </cell>
          <cell r="M26">
            <v>-208.92936921043656</v>
          </cell>
          <cell r="N26">
            <v>-122.37832379075917</v>
          </cell>
          <cell r="O26">
            <v>-711.44641143008448</v>
          </cell>
          <cell r="P26">
            <v>-711.44640819205051</v>
          </cell>
          <cell r="Q26">
            <v>-519.47442575676178</v>
          </cell>
          <cell r="R26">
            <v>-519.47442683560075</v>
          </cell>
          <cell r="S26">
            <v>-519.47442577169022</v>
          </cell>
          <cell r="T26">
            <v>-489.32444969367316</v>
          </cell>
          <cell r="U26">
            <v>-489.32445092494527</v>
          </cell>
          <cell r="V26">
            <v>-489.32444987183044</v>
          </cell>
          <cell r="W26">
            <v>-11.773019999999633</v>
          </cell>
          <cell r="X26">
            <v>9.000000045489287E-5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54.149769308270606</v>
          </cell>
          <cell r="M27">
            <v>91.485936484009926</v>
          </cell>
          <cell r="N27">
            <v>56.939978580561274</v>
          </cell>
          <cell r="O27">
            <v>56.939978692550994</v>
          </cell>
          <cell r="P27">
            <v>56.939978962581336</v>
          </cell>
          <cell r="Q27">
            <v>-8.2445955062389658</v>
          </cell>
          <cell r="R27">
            <v>-4.4201699984114384E-4</v>
          </cell>
          <cell r="S27">
            <v>-3.006453598572989E-4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-177.9676418361496</v>
          </cell>
          <cell r="AB30">
            <v>-177.96764185951906</v>
          </cell>
          <cell r="AC30">
            <v>-254.8705800000007</v>
          </cell>
          <cell r="AD30">
            <v>-308.39278000000195</v>
          </cell>
          <cell r="AE30">
            <v>-308.39278000000195</v>
          </cell>
          <cell r="AF30">
            <v>-468.20537213499938</v>
          </cell>
          <cell r="AG30">
            <v>-447.60474215983049</v>
          </cell>
          <cell r="AH30">
            <v>-476.82044223520097</v>
          </cell>
          <cell r="AI30">
            <v>-476.82044233754004</v>
          </cell>
          <cell r="AJ30">
            <v>-416.36124907713929</v>
          </cell>
          <cell r="AK30">
            <v>-416.36130964209951</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1.8853026995202526E-4</v>
          </cell>
          <cell r="K32">
            <v>3.8134048190840986E-4</v>
          </cell>
          <cell r="L32">
            <v>-234.42204050727742</v>
          </cell>
          <cell r="M32">
            <v>143.22996644514933</v>
          </cell>
          <cell r="N32">
            <v>101.28778059016076</v>
          </cell>
          <cell r="O32">
            <v>-0.94382607008083141</v>
          </cell>
          <cell r="P32">
            <v>23.524716139301745</v>
          </cell>
          <cell r="Q32">
            <v>-267.58968869330783</v>
          </cell>
          <cell r="R32">
            <v>-267.37883957837039</v>
          </cell>
          <cell r="S32">
            <v>-267.40271479729927</v>
          </cell>
          <cell r="T32">
            <v>-361.37788411883957</v>
          </cell>
          <cell r="U32">
            <v>-384.58444471199618</v>
          </cell>
          <cell r="V32">
            <v>-552.86634422425777</v>
          </cell>
          <cell r="W32">
            <v>-941.17561709677102</v>
          </cell>
          <cell r="X32">
            <v>-1302.1770218705933</v>
          </cell>
          <cell r="Y32">
            <v>-1701.8015509118195</v>
          </cell>
          <cell r="Z32">
            <v>-1504.9188685510999</v>
          </cell>
          <cell r="AA32">
            <v>-1646.2713777574536</v>
          </cell>
          <cell r="AB32">
            <v>-1646.2715879014213</v>
          </cell>
          <cell r="AC32">
            <v>-1435.348788877789</v>
          </cell>
          <cell r="AD32">
            <v>-1815.8912995531136</v>
          </cell>
          <cell r="AE32">
            <v>-1437.9393268632921</v>
          </cell>
          <cell r="AF32">
            <v>-1534.4929855228693</v>
          </cell>
          <cell r="AG32">
            <v>-1554.0585088519729</v>
          </cell>
          <cell r="AH32">
            <v>-2047.4570135527902</v>
          </cell>
          <cell r="AI32">
            <v>-1033.6717816072633</v>
          </cell>
          <cell r="AJ32">
            <v>-581.07790217338334</v>
          </cell>
          <cell r="AK32">
            <v>-872.25241368693241</v>
          </cell>
        </row>
        <row r="33">
          <cell r="H33" t="str">
            <v>Solar PV</v>
          </cell>
          <cell r="I33">
            <v>0</v>
          </cell>
          <cell r="J33">
            <v>0</v>
          </cell>
          <cell r="K33">
            <v>0</v>
          </cell>
          <cell r="L33">
            <v>0</v>
          </cell>
          <cell r="M33">
            <v>0</v>
          </cell>
          <cell r="N33">
            <v>0</v>
          </cell>
          <cell r="O33">
            <v>0</v>
          </cell>
          <cell r="P33">
            <v>-1.4946987903385889E-4</v>
          </cell>
          <cell r="Q33">
            <v>338.58487390765913</v>
          </cell>
          <cell r="R33">
            <v>338.58487387647801</v>
          </cell>
          <cell r="S33">
            <v>338.58487383552892</v>
          </cell>
          <cell r="T33">
            <v>338.58487362243068</v>
          </cell>
          <cell r="U33">
            <v>338.58487358015918</v>
          </cell>
          <cell r="V33">
            <v>338.58487353937926</v>
          </cell>
          <cell r="W33">
            <v>338.58487339503881</v>
          </cell>
          <cell r="X33">
            <v>338.58487327741932</v>
          </cell>
          <cell r="Y33">
            <v>126.36581524649955</v>
          </cell>
          <cell r="Z33">
            <v>126.36581517732156</v>
          </cell>
          <cell r="AA33">
            <v>126.36581511545046</v>
          </cell>
          <cell r="AB33">
            <v>126.36560146934971</v>
          </cell>
          <cell r="AC33">
            <v>175.01106748295933</v>
          </cell>
          <cell r="AD33">
            <v>-253.76802474250871</v>
          </cell>
          <cell r="AE33">
            <v>-681.92431126146948</v>
          </cell>
          <cell r="AF33">
            <v>-681.92431169962947</v>
          </cell>
          <cell r="AG33">
            <v>-481.92544839633956</v>
          </cell>
          <cell r="AH33">
            <v>-377.5504796258283</v>
          </cell>
          <cell r="AI33">
            <v>-726.68350137109883</v>
          </cell>
          <cell r="AJ33">
            <v>-811.26570935184282</v>
          </cell>
          <cell r="AK33">
            <v>-1092.4411806263561</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-8.1669440999121434E-4</v>
          </cell>
          <cell r="Z34">
            <v>-8.1774320597105543E-4</v>
          </cell>
          <cell r="AA34">
            <v>-1.0324264900418711E-3</v>
          </cell>
          <cell r="AB34">
            <v>-1.0344047699391012E-3</v>
          </cell>
          <cell r="AC34">
            <v>-6.6385224800455944E-3</v>
          </cell>
          <cell r="AD34">
            <v>-6.5973295499759388E-3</v>
          </cell>
          <cell r="AE34">
            <v>-6.5981795000027432E-3</v>
          </cell>
          <cell r="AF34">
            <v>33.605946696070049</v>
          </cell>
          <cell r="AG34">
            <v>46.184557445489986</v>
          </cell>
          <cell r="AH34">
            <v>6.7545758787340446</v>
          </cell>
          <cell r="AI34">
            <v>6.7544731463760286</v>
          </cell>
          <cell r="AJ34">
            <v>6.7541865872150879</v>
          </cell>
          <cell r="AK34">
            <v>6.7542978678300187</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1.0000000020227162E-4</v>
          </cell>
          <cell r="U35">
            <v>-2.0613054402929265E-5</v>
          </cell>
          <cell r="V35">
            <v>-2.0748129827552475E-5</v>
          </cell>
          <cell r="W35">
            <v>-2.1222609575488605E-5</v>
          </cell>
          <cell r="X35">
            <v>-2.1622469830617774E-5</v>
          </cell>
          <cell r="Y35">
            <v>-10.36344122060018</v>
          </cell>
          <cell r="Z35">
            <v>-10.363441566870279</v>
          </cell>
          <cell r="AA35">
            <v>-10.363721459249064</v>
          </cell>
          <cell r="AB35">
            <v>-10.361921654320213</v>
          </cell>
          <cell r="AC35">
            <v>-83.005507387650141</v>
          </cell>
          <cell r="AD35">
            <v>-130.52390763556014</v>
          </cell>
          <cell r="AE35">
            <v>-130.52390773049956</v>
          </cell>
          <cell r="AF35">
            <v>-130.52402929261916</v>
          </cell>
          <cell r="AG35">
            <v>-130.52402959568008</v>
          </cell>
          <cell r="AH35">
            <v>-94.628029959196283</v>
          </cell>
          <cell r="AI35">
            <v>-94.628030346329069</v>
          </cell>
          <cell r="AJ35">
            <v>-218.73568198123394</v>
          </cell>
          <cell r="AK35">
            <v>-218.73568226174939</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20.6188700000057</v>
          </cell>
          <cell r="J47">
            <v>106.36310999997659</v>
          </cell>
          <cell r="K47">
            <v>184.4215300000069</v>
          </cell>
          <cell r="L47">
            <v>839.51579584323918</v>
          </cell>
          <cell r="M47">
            <v>-444.20820986396575</v>
          </cell>
          <cell r="N47">
            <v>194.56494359550561</v>
          </cell>
          <cell r="O47">
            <v>-1496.815228379608</v>
          </cell>
          <cell r="P47">
            <v>-2143.3140787332741</v>
          </cell>
          <cell r="Q47">
            <v>-539.07221179000771</v>
          </cell>
          <cell r="R47">
            <v>-565.27600462271948</v>
          </cell>
          <cell r="S47">
            <v>-1277.5071520457714</v>
          </cell>
          <cell r="T47">
            <v>-1985.4754968264097</v>
          </cell>
          <cell r="U47">
            <v>-1534.5276747827666</v>
          </cell>
          <cell r="V47">
            <v>-2161.4962547198957</v>
          </cell>
          <cell r="W47">
            <v>256.78630000000703</v>
          </cell>
          <cell r="X47">
            <v>814.0653999999995</v>
          </cell>
          <cell r="Y47">
            <v>435.6021999999939</v>
          </cell>
          <cell r="Z47">
            <v>802.92859999999564</v>
          </cell>
          <cell r="AA47">
            <v>1137.3873000000021</v>
          </cell>
          <cell r="AB47">
            <v>338.61850000000777</v>
          </cell>
          <cell r="AC47">
            <v>736.13719999999375</v>
          </cell>
          <cell r="AD47">
            <v>532.4968000000008</v>
          </cell>
          <cell r="AE47">
            <v>-16.051799999995637</v>
          </cell>
          <cell r="AF47">
            <v>-97.957699999999022</v>
          </cell>
          <cell r="AG47">
            <v>32.757799999999406</v>
          </cell>
          <cell r="AH47">
            <v>-11.787600000001476</v>
          </cell>
          <cell r="AI47">
            <v>-87.209199999999328</v>
          </cell>
          <cell r="AJ47">
            <v>-30.107900000000882</v>
          </cell>
          <cell r="AK47">
            <v>-13.634399999999005</v>
          </cell>
        </row>
        <row r="48">
          <cell r="H48" t="str">
            <v>Brown Coal</v>
          </cell>
          <cell r="I48">
            <v>0.2069999999985157</v>
          </cell>
          <cell r="J48">
            <v>38.954400000002352</v>
          </cell>
          <cell r="K48">
            <v>-1.5793999999987136</v>
          </cell>
          <cell r="L48">
            <v>356.51422042478225</v>
          </cell>
          <cell r="M48">
            <v>694.36730191931201</v>
          </cell>
          <cell r="N48">
            <v>555.76174671337139</v>
          </cell>
          <cell r="O48">
            <v>514.97272938091555</v>
          </cell>
          <cell r="P48">
            <v>582.60992093281311</v>
          </cell>
          <cell r="Q48">
            <v>28.908517991989356</v>
          </cell>
          <cell r="R48">
            <v>107.7313567091478</v>
          </cell>
          <cell r="S48">
            <v>266.48587182682968</v>
          </cell>
          <cell r="T48">
            <v>336.38550000000032</v>
          </cell>
          <cell r="U48">
            <v>334.32240000000093</v>
          </cell>
          <cell r="V48">
            <v>184.14459999999963</v>
          </cell>
          <cell r="W48">
            <v>194.24070000000211</v>
          </cell>
          <cell r="X48">
            <v>312.37149999999747</v>
          </cell>
          <cell r="Y48">
            <v>796.53859999999986</v>
          </cell>
          <cell r="Z48">
            <v>709.93150000002424</v>
          </cell>
          <cell r="AA48">
            <v>531.61189999999988</v>
          </cell>
          <cell r="AB48">
            <v>525.08940000000075</v>
          </cell>
          <cell r="AC48">
            <v>515.69249999999738</v>
          </cell>
          <cell r="AD48">
            <v>628.69000000000233</v>
          </cell>
          <cell r="AE48">
            <v>197.68260000000009</v>
          </cell>
          <cell r="AF48">
            <v>111.81200000001263</v>
          </cell>
          <cell r="AG48">
            <v>46.225299999998242</v>
          </cell>
          <cell r="AH48">
            <v>208.22290000000066</v>
          </cell>
          <cell r="AI48">
            <v>-43.274200000001656</v>
          </cell>
          <cell r="AJ48">
            <v>0</v>
          </cell>
          <cell r="AK48">
            <v>0</v>
          </cell>
        </row>
        <row r="49">
          <cell r="H49" t="str">
            <v>CCGT</v>
          </cell>
          <cell r="I49">
            <v>-9.9424600648490014E-5</v>
          </cell>
          <cell r="J49">
            <v>-1.0027321286543156E-4</v>
          </cell>
          <cell r="K49">
            <v>-6.957598043300095E-5</v>
          </cell>
          <cell r="L49">
            <v>-26.486805493579141</v>
          </cell>
          <cell r="M49">
            <v>7.6479908513870214</v>
          </cell>
          <cell r="N49">
            <v>-20.94605321817312</v>
          </cell>
          <cell r="O49">
            <v>-16.602494060967729</v>
          </cell>
          <cell r="P49">
            <v>-14.295576641326079</v>
          </cell>
          <cell r="Q49">
            <v>3.534268626864332</v>
          </cell>
          <cell r="R49">
            <v>2.2669122659385721</v>
          </cell>
          <cell r="S49">
            <v>-101.5547920807735</v>
          </cell>
          <cell r="T49">
            <v>-467.73854060832673</v>
          </cell>
          <cell r="U49">
            <v>-712.13619718410064</v>
          </cell>
          <cell r="V49">
            <v>-34.782088598575683</v>
          </cell>
          <cell r="W49">
            <v>-1255.3792082800255</v>
          </cell>
          <cell r="X49">
            <v>-1034.1750281439213</v>
          </cell>
          <cell r="Y49">
            <v>-225.22005531576087</v>
          </cell>
          <cell r="Z49">
            <v>-201.43119627606575</v>
          </cell>
          <cell r="AA49">
            <v>-27.820475088628882</v>
          </cell>
          <cell r="AB49">
            <v>-63.755171460993552</v>
          </cell>
          <cell r="AC49">
            <v>-199.30098037451444</v>
          </cell>
          <cell r="AD49">
            <v>-81.775023640614563</v>
          </cell>
          <cell r="AE49">
            <v>-18.723874338795213</v>
          </cell>
          <cell r="AF49">
            <v>-50.998396997250438</v>
          </cell>
          <cell r="AG49">
            <v>3.1798698569621138</v>
          </cell>
          <cell r="AH49">
            <v>-8.9362483515742497E-4</v>
          </cell>
          <cell r="AI49">
            <v>-8.9756290981313214E-4</v>
          </cell>
          <cell r="AJ49">
            <v>-1.2745771971367503E-3</v>
          </cell>
          <cell r="AK49">
            <v>-1.2383275360434709E-3</v>
          </cell>
        </row>
        <row r="50">
          <cell r="H50" t="str">
            <v>Gas - Steam</v>
          </cell>
          <cell r="I50">
            <v>-5.499999929270416E-6</v>
          </cell>
          <cell r="J50">
            <v>-2.6999999818144715E-6</v>
          </cell>
          <cell r="K50">
            <v>-3.9999999899009708E-6</v>
          </cell>
          <cell r="L50">
            <v>-2.3713585000000137</v>
          </cell>
          <cell r="M50">
            <v>0.50677740000000426</v>
          </cell>
          <cell r="N50">
            <v>-0.86516700000001379</v>
          </cell>
          <cell r="O50">
            <v>-3.2689099999999769</v>
          </cell>
          <cell r="P50">
            <v>-5.4832955000001107</v>
          </cell>
          <cell r="Q50">
            <v>-7.3128711051140272E-6</v>
          </cell>
          <cell r="R50">
            <v>-0.30958681999999271</v>
          </cell>
          <cell r="S50">
            <v>-8.8557777075948252E-6</v>
          </cell>
          <cell r="T50">
            <v>-76.306096999999966</v>
          </cell>
          <cell r="U50">
            <v>-115.2416960000001</v>
          </cell>
          <cell r="V50">
            <v>-318.90779149999992</v>
          </cell>
          <cell r="W50">
            <v>-34.702589000000003</v>
          </cell>
          <cell r="X50">
            <v>-48.260781000000009</v>
          </cell>
          <cell r="Y50">
            <v>-204.54238600000002</v>
          </cell>
          <cell r="Z50">
            <v>-171.25026999999994</v>
          </cell>
          <cell r="AA50">
            <v>0.93119999999998981</v>
          </cell>
          <cell r="AB50">
            <v>-2.4713300000000231</v>
          </cell>
          <cell r="AC50">
            <v>-8.3500200000000007</v>
          </cell>
          <cell r="AD50">
            <v>-1.7811399999999935</v>
          </cell>
          <cell r="AE50">
            <v>-2.495820000000009</v>
          </cell>
          <cell r="AF50">
            <v>-3.800810000000979</v>
          </cell>
          <cell r="AG50">
            <v>0.82586999999995214</v>
          </cell>
          <cell r="AH50">
            <v>0</v>
          </cell>
          <cell r="AI50">
            <v>0</v>
          </cell>
          <cell r="AJ50">
            <v>0</v>
          </cell>
          <cell r="AK50">
            <v>0</v>
          </cell>
        </row>
        <row r="51">
          <cell r="H51" t="str">
            <v>OCGT / Diesel</v>
          </cell>
          <cell r="I51">
            <v>-1.5588457269899436E-4</v>
          </cell>
          <cell r="J51">
            <v>-1.6132268136814787E-4</v>
          </cell>
          <cell r="K51">
            <v>-1.9465511066130148E-4</v>
          </cell>
          <cell r="L51">
            <v>-8.8125093280192885</v>
          </cell>
          <cell r="M51">
            <v>1.9437233234694364</v>
          </cell>
          <cell r="N51">
            <v>-6.6884765048653705</v>
          </cell>
          <cell r="O51">
            <v>-1.5044784600088725</v>
          </cell>
          <cell r="P51">
            <v>11.321783940955115</v>
          </cell>
          <cell r="Q51">
            <v>-8.1344066210787602E-2</v>
          </cell>
          <cell r="R51">
            <v>4.4433013964924379</v>
          </cell>
          <cell r="S51">
            <v>-3.3963113429519112</v>
          </cell>
          <cell r="T51">
            <v>-126.76327394302928</v>
          </cell>
          <cell r="U51">
            <v>-102.80570066738693</v>
          </cell>
          <cell r="V51">
            <v>-92.272335604997522</v>
          </cell>
          <cell r="W51">
            <v>-228.12011337002696</v>
          </cell>
          <cell r="X51">
            <v>-253.53722190389436</v>
          </cell>
          <cell r="Y51">
            <v>-734.24219439449371</v>
          </cell>
          <cell r="Z51">
            <v>-806.46363372053929</v>
          </cell>
          <cell r="AA51">
            <v>-990.10869307571647</v>
          </cell>
          <cell r="AB51">
            <v>-1097.3251327811213</v>
          </cell>
          <cell r="AC51">
            <v>-1168.936715816681</v>
          </cell>
          <cell r="AD51">
            <v>-894.61269651432485</v>
          </cell>
          <cell r="AE51">
            <v>-918.14649967220885</v>
          </cell>
          <cell r="AF51">
            <v>-498.77456740214348</v>
          </cell>
          <cell r="AG51">
            <v>-743.87522613198507</v>
          </cell>
          <cell r="AH51">
            <v>-580.0171456071148</v>
          </cell>
          <cell r="AI51">
            <v>-1361.4750917216406</v>
          </cell>
          <cell r="AJ51">
            <v>-1718.3404156290144</v>
          </cell>
          <cell r="AK51">
            <v>-1297.6640551175806</v>
          </cell>
        </row>
        <row r="52">
          <cell r="H52" t="str">
            <v>Hydro</v>
          </cell>
          <cell r="I52">
            <v>-23.057874000001902</v>
          </cell>
          <cell r="J52">
            <v>-155.24359700000241</v>
          </cell>
          <cell r="K52">
            <v>-212.65926400000171</v>
          </cell>
          <cell r="L52">
            <v>-477.56209800000033</v>
          </cell>
          <cell r="M52">
            <v>-927.68717399999878</v>
          </cell>
          <cell r="N52">
            <v>-1381.8925139999992</v>
          </cell>
          <cell r="O52">
            <v>554.31869800000641</v>
          </cell>
          <cell r="P52">
            <v>1122.8701510000028</v>
          </cell>
          <cell r="Q52">
            <v>289.37710199999128</v>
          </cell>
          <cell r="R52">
            <v>-33.206503000003067</v>
          </cell>
          <cell r="S52">
            <v>846.23329599999488</v>
          </cell>
          <cell r="T52">
            <v>2416.999200000002</v>
          </cell>
          <cell r="U52">
            <v>2325.9881559999994</v>
          </cell>
          <cell r="V52">
            <v>3239.6915588259999</v>
          </cell>
          <cell r="W52">
            <v>3198.753134300001</v>
          </cell>
          <cell r="X52">
            <v>2981.7526026999967</v>
          </cell>
          <cell r="Y52">
            <v>3392.9118890000027</v>
          </cell>
          <cell r="Z52">
            <v>2935.970295699999</v>
          </cell>
          <cell r="AA52">
            <v>2134.0551017000034</v>
          </cell>
          <cell r="AB52">
            <v>3165.3230498999983</v>
          </cell>
          <cell r="AC52">
            <v>2097.9586609999951</v>
          </cell>
          <cell r="AD52">
            <v>3037.5260997000005</v>
          </cell>
          <cell r="AE52">
            <v>3784.6368309999962</v>
          </cell>
          <cell r="AF52">
            <v>3904.7191697999988</v>
          </cell>
          <cell r="AG52">
            <v>4069.1480480999999</v>
          </cell>
          <cell r="AH52">
            <v>4034.7445348000019</v>
          </cell>
          <cell r="AI52">
            <v>3626.1420400600036</v>
          </cell>
          <cell r="AJ52">
            <v>3326.8188755999963</v>
          </cell>
          <cell r="AK52">
            <v>3109.9366330999983</v>
          </cell>
        </row>
        <row r="53">
          <cell r="H53" t="str">
            <v>Wind</v>
          </cell>
          <cell r="I53">
            <v>-1.5066327832755633E-3</v>
          </cell>
          <cell r="J53">
            <v>0.17732261539640604</v>
          </cell>
          <cell r="K53">
            <v>-6.6078150412067771E-3</v>
          </cell>
          <cell r="L53">
            <v>-917.16525819597155</v>
          </cell>
          <cell r="M53">
            <v>640.35907495309948</v>
          </cell>
          <cell r="N53">
            <v>478.22834469222289</v>
          </cell>
          <cell r="O53">
            <v>132.29723669733357</v>
          </cell>
          <cell r="P53">
            <v>26.200673750085116</v>
          </cell>
          <cell r="Q53">
            <v>-779.12825744207657</v>
          </cell>
          <cell r="R53">
            <v>-742.90839706963743</v>
          </cell>
          <cell r="S53">
            <v>-784.83159858593717</v>
          </cell>
          <cell r="T53">
            <v>-1024.3132848344976</v>
          </cell>
          <cell r="U53">
            <v>-877.11112324202259</v>
          </cell>
          <cell r="V53">
            <v>-1574.6091623216926</v>
          </cell>
          <cell r="W53">
            <v>-2865.2938358078536</v>
          </cell>
          <cell r="X53">
            <v>-3485.5898023602786</v>
          </cell>
          <cell r="Y53">
            <v>-3594.9743101064669</v>
          </cell>
          <cell r="Z53">
            <v>-3380.3533811798698</v>
          </cell>
          <cell r="AA53">
            <v>-3314.7786235745443</v>
          </cell>
          <cell r="AB53">
            <v>-3006.4018264177721</v>
          </cell>
          <cell r="AC53">
            <v>-2400.594526527464</v>
          </cell>
          <cell r="AD53">
            <v>-2582.740859301688</v>
          </cell>
          <cell r="AE53">
            <v>-1554.2539038496907</v>
          </cell>
          <cell r="AF53">
            <v>-1961.4897685304313</v>
          </cell>
          <cell r="AG53">
            <v>-2168.0071835043782</v>
          </cell>
          <cell r="AH53">
            <v>-2913.5826343462832</v>
          </cell>
          <cell r="AI53">
            <v>-904.08185376467009</v>
          </cell>
          <cell r="AJ53">
            <v>1.6457902911497513</v>
          </cell>
          <cell r="AK53">
            <v>-166.89607677156164</v>
          </cell>
        </row>
        <row r="54">
          <cell r="H54" t="str">
            <v>Solar PV</v>
          </cell>
          <cell r="I54">
            <v>-4.5350943764788099E-5</v>
          </cell>
          <cell r="J54">
            <v>-2.5257476954720914E-3</v>
          </cell>
          <cell r="K54">
            <v>-6.1096706751413876E-2</v>
          </cell>
          <cell r="L54">
            <v>-0.50557265295719844</v>
          </cell>
          <cell r="M54">
            <v>3.4387183404760435E-5</v>
          </cell>
          <cell r="N54">
            <v>-1.1546382182823436</v>
          </cell>
          <cell r="O54">
            <v>1.8768289726722287E-2</v>
          </cell>
          <cell r="P54">
            <v>1.1708732173792669</v>
          </cell>
          <cell r="Q54">
            <v>812.89888706030979</v>
          </cell>
          <cell r="R54">
            <v>840.78305172689943</v>
          </cell>
          <cell r="S54">
            <v>829.58928782689691</v>
          </cell>
          <cell r="T54">
            <v>828.23454387786842</v>
          </cell>
          <cell r="U54">
            <v>809.04679163408582</v>
          </cell>
          <cell r="V54">
            <v>779.18249796910095</v>
          </cell>
          <cell r="W54">
            <v>814.34390837583123</v>
          </cell>
          <cell r="X54">
            <v>811.23477729039223</v>
          </cell>
          <cell r="Y54">
            <v>298.93525123912696</v>
          </cell>
          <cell r="Z54">
            <v>316.74033760531529</v>
          </cell>
          <cell r="AA54">
            <v>323.22145688867386</v>
          </cell>
          <cell r="AB54">
            <v>285.8148585074523</v>
          </cell>
          <cell r="AC54">
            <v>400.45953703453779</v>
          </cell>
          <cell r="AD54">
            <v>-582.70424955271301</v>
          </cell>
          <cell r="AE54">
            <v>-1408.0657747207006</v>
          </cell>
          <cell r="AF54">
            <v>-1424.0223524519679</v>
          </cell>
          <cell r="AG54">
            <v>-1047.8582258679926</v>
          </cell>
          <cell r="AH54">
            <v>-650.64399499118008</v>
          </cell>
          <cell r="AI54">
            <v>-1176.462183831216</v>
          </cell>
          <cell r="AJ54">
            <v>-1530.9590124858223</v>
          </cell>
          <cell r="AK54">
            <v>-1668.8143868261832</v>
          </cell>
        </row>
        <row r="55">
          <cell r="H55" t="str">
            <v>Grid Battery</v>
          </cell>
          <cell r="I55">
            <v>0.26281468856140577</v>
          </cell>
          <cell r="J55">
            <v>0.15716974382405624</v>
          </cell>
          <cell r="K55">
            <v>-2.0610733327912953</v>
          </cell>
          <cell r="L55">
            <v>-0.86424882335688835</v>
          </cell>
          <cell r="M55">
            <v>-4.1721770370231184</v>
          </cell>
          <cell r="N55">
            <v>4.1598551370045698</v>
          </cell>
          <cell r="O55">
            <v>-6.4764441340026337</v>
          </cell>
          <cell r="P55">
            <v>-6.008921338251298</v>
          </cell>
          <cell r="Q55">
            <v>-12.654247101807925</v>
          </cell>
          <cell r="R55">
            <v>-5.922328277052145</v>
          </cell>
          <cell r="S55">
            <v>-2.2542174037143354</v>
          </cell>
          <cell r="T55">
            <v>0.88695432337095781</v>
          </cell>
          <cell r="U55">
            <v>1.7223871318031172</v>
          </cell>
          <cell r="V55">
            <v>1.7190058703340583</v>
          </cell>
          <cell r="W55">
            <v>1.1647272664031334</v>
          </cell>
          <cell r="X55">
            <v>2.8135815566369331</v>
          </cell>
          <cell r="Y55">
            <v>5.6891694838255091</v>
          </cell>
          <cell r="Z55">
            <v>0.23226586876191391</v>
          </cell>
          <cell r="AA55">
            <v>0.63296500239695774</v>
          </cell>
          <cell r="AB55">
            <v>0.86040919939702576</v>
          </cell>
          <cell r="AC55">
            <v>2.51645010887799</v>
          </cell>
          <cell r="AD55">
            <v>1.5307433790780038</v>
          </cell>
          <cell r="AE55">
            <v>0.76665167697391468</v>
          </cell>
          <cell r="AF55">
            <v>45.554018450902078</v>
          </cell>
          <cell r="AG55">
            <v>63.012126788385956</v>
          </cell>
          <cell r="AH55">
            <v>9.7989417375679864</v>
          </cell>
          <cell r="AI55">
            <v>9.842180845492976</v>
          </cell>
          <cell r="AJ55">
            <v>7.1012390848480891</v>
          </cell>
          <cell r="AK55">
            <v>8.0448295916300481</v>
          </cell>
        </row>
        <row r="56">
          <cell r="H56" t="str">
            <v>Pumped Hydro</v>
          </cell>
          <cell r="I56">
            <v>1.1359882000002059</v>
          </cell>
          <cell r="J56">
            <v>4.2004640000001245</v>
          </cell>
          <cell r="K56">
            <v>2.4992112481194795</v>
          </cell>
          <cell r="L56">
            <v>-272.57453431273143</v>
          </cell>
          <cell r="M56">
            <v>19.053736912474051</v>
          </cell>
          <cell r="N56">
            <v>-10.063881591338941</v>
          </cell>
          <cell r="O56">
            <v>-643.36197602997345</v>
          </cell>
          <cell r="P56">
            <v>-396.58218935935838</v>
          </cell>
          <cell r="Q56">
            <v>-601.59304560588134</v>
          </cell>
          <cell r="R56">
            <v>-584.6423143748525</v>
          </cell>
          <cell r="S56">
            <v>-207.14496585903908</v>
          </cell>
          <cell r="T56">
            <v>117.92632585673891</v>
          </cell>
          <cell r="U56">
            <v>175.18597507040431</v>
          </cell>
          <cell r="V56">
            <v>-112.34235404892206</v>
          </cell>
          <cell r="W56">
            <v>78.457576122738828</v>
          </cell>
          <cell r="X56">
            <v>209.23537706817478</v>
          </cell>
          <cell r="Y56">
            <v>137.46159613822056</v>
          </cell>
          <cell r="Z56">
            <v>16.938438353246966</v>
          </cell>
          <cell r="AA56">
            <v>58.931161260943554</v>
          </cell>
          <cell r="AB56">
            <v>-39.411652694885561</v>
          </cell>
          <cell r="AC56">
            <v>-208.4923143318847</v>
          </cell>
          <cell r="AD56">
            <v>-239.2708842886932</v>
          </cell>
          <cell r="AE56">
            <v>-500.96651438709159</v>
          </cell>
          <cell r="AF56">
            <v>-507.76178859523498</v>
          </cell>
          <cell r="AG56">
            <v>-466.90930965852021</v>
          </cell>
          <cell r="AH56">
            <v>-225.06812763711787</v>
          </cell>
          <cell r="AI56">
            <v>-237.62274858505043</v>
          </cell>
          <cell r="AJ56">
            <v>-458.87685925310507</v>
          </cell>
          <cell r="AK56">
            <v>-528.10312561568935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lRatOWiIFUQJEUhmAobAyfExoyMaH2fPlhKGo8TpQ4gQjaLvsTYZl7RRiCzxejPfZYx+WYqva9BfNGf8vYu9iA==" saltValue="PtBut3L4WwIpqdX2d2d9R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QHMhHhF7Ss/VLjVQmd8Ey3DjHpQvg/9oqQorwIMWzYLJY78/6j6n0mtEp9x6TYsCsSwYGgqnozVSQeocfgZGMw==" saltValue="cUwZ++1yI2wvdv85vpBbX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8mF5zpEuTzzkqMX5E4rrUBa7NzhIEbyCFbupysNKcAhZDQmxqex4P1hUGi7GK2Xq29v2zcpMU+CIqrlJkSXV3w==" saltValue="jQPZeT+pxOjPmbkVedZfI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x6s5GSSf5/DWiv/qH2duBMXrZn1U3mkFX3K9xDRBsAnFp2sMak2qKmhVvUAsoACpOfnSXhi89NIY46gsRxX2CQ==" saltValue="/fS5Bifvj7PQ6o4zmbRNP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9.8767321953420437E-5</v>
      </c>
      <c r="J7" s="22">
        <f t="shared" ca="1" si="1"/>
        <v>8.4243227436672902E-5</v>
      </c>
      <c r="K7" s="22">
        <f t="shared" ca="1" si="1"/>
        <v>9.7173490328714249E-5</v>
      </c>
      <c r="L7" s="22">
        <f t="shared" ca="1" si="1"/>
        <v>24.276110927845526</v>
      </c>
      <c r="M7" s="22">
        <f t="shared" ca="1" si="1"/>
        <v>-13.971275009384145</v>
      </c>
      <c r="N7" s="22">
        <f t="shared" ca="1" si="1"/>
        <v>-9.4205248338659882</v>
      </c>
      <c r="O7" s="22">
        <f t="shared" ca="1" si="1"/>
        <v>6.3401709009776819E-2</v>
      </c>
      <c r="P7" s="22">
        <f t="shared" ca="1" si="1"/>
        <v>-1.9958976660008776</v>
      </c>
      <c r="Q7" s="22">
        <f t="shared" ca="1" si="1"/>
        <v>6.7247087702988644</v>
      </c>
      <c r="R7" s="22">
        <f t="shared" ca="1" si="1"/>
        <v>6.4180471977361009</v>
      </c>
      <c r="S7" s="22">
        <f t="shared" ca="1" si="1"/>
        <v>6.1421815623571163</v>
      </c>
      <c r="T7" s="22">
        <f t="shared" ca="1" si="1"/>
        <v>12.167342926164391</v>
      </c>
      <c r="U7" s="22">
        <f t="shared" ca="1" si="1"/>
        <v>13.08338455452281</v>
      </c>
      <c r="V7" s="22">
        <f t="shared" ca="1" si="1"/>
        <v>22.676901610156055</v>
      </c>
      <c r="W7" s="22">
        <f t="shared" ca="1" si="1"/>
        <v>43.317610857303251</v>
      </c>
      <c r="X7" s="22">
        <f t="shared" ca="1" si="1"/>
        <v>60.468009950971464</v>
      </c>
      <c r="Y7" s="22">
        <f t="shared" ref="Y7:AK15" ca="1" si="2">(SUMIFS(OFFSET(INDIRECT("'"&amp;$E$1 &amp; "_"&amp;$E7 &amp; " Cost'!C:C"), 0, Y$1), INDIRECT("'"&amp;$E$1 &amp; "_"&amp;$E7 &amp; " Cost'!A:A"), $B$4)-SUMIFS(OFFSET(INDIRECT("'"&amp;$C$1 &amp; "_"&amp;$E7 &amp; " Cost'!C:C"), 0, Y$1), INDIRECT("'"&amp;$C$1 &amp; "_"&amp;$E7 &amp; " Cost'!A:A"), $B$4))/1000</f>
        <v>83.918354816413952</v>
      </c>
      <c r="Z7" s="22">
        <f t="shared" ca="1" si="2"/>
        <v>71.114023553457812</v>
      </c>
      <c r="AA7" s="22">
        <f t="shared" ca="1" si="2"/>
        <v>80.148916640287027</v>
      </c>
      <c r="AB7" s="22">
        <f t="shared" ca="1" si="2"/>
        <v>76.264130504936915</v>
      </c>
      <c r="AC7" s="22">
        <f t="shared" ca="1" si="2"/>
        <v>68.118229530288133</v>
      </c>
      <c r="AD7" s="22">
        <f t="shared" ca="1" si="2"/>
        <v>93.855653507211017</v>
      </c>
      <c r="AE7" s="22">
        <f t="shared" ca="1" si="2"/>
        <v>84.200970140948428</v>
      </c>
      <c r="AF7" s="22">
        <f t="shared" ca="1" si="2"/>
        <v>86.601471427428066</v>
      </c>
      <c r="AG7" s="22">
        <f t="shared" ca="1" si="2"/>
        <v>79.442665667527351</v>
      </c>
      <c r="AH7" s="22">
        <f t="shared" ca="1" si="2"/>
        <v>89.461161305101356</v>
      </c>
      <c r="AI7" s="22">
        <f t="shared" ca="1" si="2"/>
        <v>60.344399282686183</v>
      </c>
      <c r="AJ7" s="22">
        <f t="shared" ca="1" si="2"/>
        <v>49.87579773876211</v>
      </c>
      <c r="AK7" s="22">
        <f t="shared" ca="1" si="2"/>
        <v>51.507836025353058</v>
      </c>
    </row>
    <row r="8" spans="1:37">
      <c r="E8" s="20" t="str">
        <f>H8</f>
        <v>FOM</v>
      </c>
      <c r="H8" s="21" t="s">
        <v>30</v>
      </c>
      <c r="I8" s="22">
        <f t="shared" ca="1" si="1"/>
        <v>1.7945414407355032E-5</v>
      </c>
      <c r="J8" s="22">
        <f t="shared" ca="1" si="1"/>
        <v>1.4899481193424436E-5</v>
      </c>
      <c r="K8" s="22">
        <f t="shared" ca="1" si="1"/>
        <v>1.5613246396242176E-5</v>
      </c>
      <c r="L8" s="22">
        <f t="shared" ca="1" si="1"/>
        <v>-13.040204197650368</v>
      </c>
      <c r="M8" s="22">
        <f t="shared" ca="1" si="1"/>
        <v>138.41591624127042</v>
      </c>
      <c r="N8" s="22">
        <f t="shared" ca="1" si="1"/>
        <v>-0.11900697085470892</v>
      </c>
      <c r="O8" s="22">
        <f t="shared" ca="1" si="1"/>
        <v>20.402417190262756</v>
      </c>
      <c r="P8" s="22">
        <f t="shared" ca="1" si="1"/>
        <v>18.984405838253849</v>
      </c>
      <c r="Q8" s="22">
        <f t="shared" ca="1" si="1"/>
        <v>19.102891907929404</v>
      </c>
      <c r="R8" s="22">
        <f t="shared" ca="1" si="1"/>
        <v>17.476405863768285</v>
      </c>
      <c r="S8" s="22">
        <f t="shared" ca="1" si="1"/>
        <v>16.720921947869357</v>
      </c>
      <c r="T8" s="22">
        <f t="shared" ca="1" si="1"/>
        <v>16.333570808237418</v>
      </c>
      <c r="U8" s="22">
        <f t="shared" ca="1" si="1"/>
        <v>15.879617536710285</v>
      </c>
      <c r="V8" s="22">
        <f t="shared" ca="1" si="1"/>
        <v>17.379585740719836</v>
      </c>
      <c r="W8" s="22">
        <f t="shared" ca="1" si="1"/>
        <v>9.0973437271724986</v>
      </c>
      <c r="X8" s="22">
        <f t="shared" ca="1" si="1"/>
        <v>12.71219519800783</v>
      </c>
      <c r="Y8" s="22">
        <f t="shared" ca="1" si="2"/>
        <v>18.208197564623841</v>
      </c>
      <c r="Z8" s="22">
        <f t="shared" ca="1" si="2"/>
        <v>15.46099599739653</v>
      </c>
      <c r="AA8" s="22">
        <f t="shared" ca="1" si="2"/>
        <v>17.284262176274439</v>
      </c>
      <c r="AB8" s="22">
        <f t="shared" ca="1" si="2"/>
        <v>16.446501397954474</v>
      </c>
      <c r="AC8" s="22">
        <f t="shared" ca="1" si="2"/>
        <v>13.201748070890316</v>
      </c>
      <c r="AD8" s="22">
        <f t="shared" ca="1" si="2"/>
        <v>19.693400057359714</v>
      </c>
      <c r="AE8" s="22">
        <f t="shared" ca="1" si="2"/>
        <v>18.330692195942394</v>
      </c>
      <c r="AF8" s="22">
        <f t="shared" ca="1" si="2"/>
        <v>18.665291343213351</v>
      </c>
      <c r="AG8" s="22">
        <f t="shared" ca="1" si="2"/>
        <v>16.822268321681477</v>
      </c>
      <c r="AH8" s="22">
        <f t="shared" ca="1" si="2"/>
        <v>19.179530127452395</v>
      </c>
      <c r="AI8" s="22">
        <f t="shared" ca="1" si="2"/>
        <v>13.021375889802643</v>
      </c>
      <c r="AJ8" s="22">
        <f t="shared" ca="1" si="2"/>
        <v>10.239408025011478</v>
      </c>
      <c r="AK8" s="22">
        <f t="shared" ca="1" si="2"/>
        <v>12.893329023830011</v>
      </c>
    </row>
    <row r="9" spans="1:37">
      <c r="E9" s="20" t="str">
        <f>H9</f>
        <v>Fuel</v>
      </c>
      <c r="H9" s="21" t="s">
        <v>81</v>
      </c>
      <c r="I9" s="22">
        <f t="shared" ca="1" si="1"/>
        <v>-0.48128756157029418</v>
      </c>
      <c r="J9" s="22">
        <f t="shared" ca="1" si="1"/>
        <v>-2.3097718786210755</v>
      </c>
      <c r="K9" s="22">
        <f t="shared" ca="1" si="1"/>
        <v>-3.8552898574976715</v>
      </c>
      <c r="L9" s="22">
        <f t="shared" ca="1" si="1"/>
        <v>-19.348966205744304</v>
      </c>
      <c r="M9" s="22">
        <f t="shared" ca="1" si="1"/>
        <v>-16.940450599627336</v>
      </c>
      <c r="N9" s="22">
        <f t="shared" ca="1" si="1"/>
        <v>-24.837886362323303</v>
      </c>
      <c r="O9" s="22">
        <f t="shared" ca="1" si="1"/>
        <v>25.154827159954234</v>
      </c>
      <c r="P9" s="22">
        <f t="shared" ca="1" si="1"/>
        <v>44.46158861453668</v>
      </c>
      <c r="Q9" s="22">
        <f t="shared" ca="1" si="1"/>
        <v>19.380854319252308</v>
      </c>
      <c r="R9" s="22">
        <f t="shared" ca="1" si="1"/>
        <v>18.605189483851543</v>
      </c>
      <c r="S9" s="22">
        <f t="shared" ca="1" si="1"/>
        <v>30.895087948084694</v>
      </c>
      <c r="T9" s="22">
        <f t="shared" ca="1" si="1"/>
        <v>68.450675523617306</v>
      </c>
      <c r="U9" s="22">
        <f t="shared" ca="1" si="1"/>
        <v>70.473319526156757</v>
      </c>
      <c r="V9" s="22">
        <f t="shared" ca="1" si="1"/>
        <v>61.749178861638185</v>
      </c>
      <c r="W9" s="22">
        <f t="shared" ca="1" si="1"/>
        <v>60.431121047794356</v>
      </c>
      <c r="X9" s="22">
        <f t="shared" ca="1" si="1"/>
        <v>47.099571681322416</v>
      </c>
      <c r="Y9" s="22">
        <f t="shared" ca="1" si="2"/>
        <v>52.707189807998247</v>
      </c>
      <c r="Z9" s="22">
        <f t="shared" ca="1" si="2"/>
        <v>50.402055246629402</v>
      </c>
      <c r="AA9" s="22">
        <f t="shared" ca="1" si="2"/>
        <v>44.853101473252053</v>
      </c>
      <c r="AB9" s="22">
        <f t="shared" ca="1" si="2"/>
        <v>55.202016917117291</v>
      </c>
      <c r="AC9" s="22">
        <f t="shared" ca="1" si="2"/>
        <v>54.056004762217988</v>
      </c>
      <c r="AD9" s="22">
        <f t="shared" ca="1" si="2"/>
        <v>39.844974232187731</v>
      </c>
      <c r="AE9" s="22">
        <f t="shared" ca="1" si="2"/>
        <v>43.215425830004271</v>
      </c>
      <c r="AF9" s="22">
        <f t="shared" ca="1" si="2"/>
        <v>23.492623149381135</v>
      </c>
      <c r="AG9" s="22">
        <f t="shared" ca="1" si="2"/>
        <v>30.581968271804975</v>
      </c>
      <c r="AH9" s="22">
        <f t="shared" ca="1" si="2"/>
        <v>23.325285436199398</v>
      </c>
      <c r="AI9" s="22">
        <f t="shared" ca="1" si="2"/>
        <v>52.973663004670932</v>
      </c>
      <c r="AJ9" s="22">
        <f t="shared" ca="1" si="2"/>
        <v>68.190470255301562</v>
      </c>
      <c r="AK9" s="22">
        <f t="shared" ca="1" si="2"/>
        <v>50.386411565365734</v>
      </c>
    </row>
    <row r="10" spans="1:37">
      <c r="E10" s="20" t="str">
        <f>H10</f>
        <v>VOM</v>
      </c>
      <c r="H10" s="21" t="s">
        <v>54</v>
      </c>
      <c r="I10" s="22">
        <f t="shared" ca="1" si="1"/>
        <v>6.6190650249132885E-2</v>
      </c>
      <c r="J10" s="22">
        <f t="shared" ca="1" si="1"/>
        <v>0.4239521281592315</v>
      </c>
      <c r="K10" s="22">
        <f t="shared" ca="1" si="1"/>
        <v>0.62256664099998305</v>
      </c>
      <c r="L10" s="22">
        <f t="shared" ca="1" si="1"/>
        <v>-0.23092409848375245</v>
      </c>
      <c r="M10" s="22">
        <f t="shared" ca="1" si="1"/>
        <v>3.7145069350241684</v>
      </c>
      <c r="N10" s="22">
        <f t="shared" ca="1" si="1"/>
        <v>5.6632374883827872</v>
      </c>
      <c r="O10" s="22">
        <f t="shared" ca="1" si="1"/>
        <v>1.0553411481548101</v>
      </c>
      <c r="P10" s="22">
        <f t="shared" ca="1" si="1"/>
        <v>0.97860602483956605</v>
      </c>
      <c r="Q10" s="22">
        <f t="shared" ca="1" si="1"/>
        <v>0.81955582571314878</v>
      </c>
      <c r="R10" s="22">
        <f t="shared" ca="1" si="1"/>
        <v>1.968208756437176</v>
      </c>
      <c r="S10" s="22">
        <f t="shared" ca="1" si="1"/>
        <v>0.78036727114761018</v>
      </c>
      <c r="T10" s="22">
        <f t="shared" ca="1" si="1"/>
        <v>-2.2997226555616943</v>
      </c>
      <c r="U10" s="22">
        <f t="shared" ca="1" si="1"/>
        <v>-2.4831725920764729</v>
      </c>
      <c r="V10" s="22">
        <f t="shared" ca="1" si="1"/>
        <v>-6.686669604170369</v>
      </c>
      <c r="W10" s="22">
        <f t="shared" ca="1" si="1"/>
        <v>-6.6412304411975205</v>
      </c>
      <c r="X10" s="22">
        <f t="shared" ca="1" si="1"/>
        <v>-8.1867068480706653</v>
      </c>
      <c r="Y10" s="22">
        <f t="shared" ca="1" si="2"/>
        <v>-10.291184963998006</v>
      </c>
      <c r="Z10" s="22">
        <f t="shared" ca="1" si="2"/>
        <v>-8.2269760129183123</v>
      </c>
      <c r="AA10" s="22">
        <f t="shared" ca="1" si="2"/>
        <v>-6.0498065450330323</v>
      </c>
      <c r="AB10" s="22">
        <f t="shared" ca="1" si="2"/>
        <v>-7.2702001714084767</v>
      </c>
      <c r="AC10" s="22">
        <f t="shared" ca="1" si="2"/>
        <v>-3.9152107874309876</v>
      </c>
      <c r="AD10" s="22">
        <f t="shared" ca="1" si="2"/>
        <v>-8.1018959041132188</v>
      </c>
      <c r="AE10" s="22">
        <f t="shared" ca="1" si="2"/>
        <v>-8.3217801653372145</v>
      </c>
      <c r="AF10" s="22">
        <f t="shared" ca="1" si="2"/>
        <v>-8.5259928933713383</v>
      </c>
      <c r="AG10" s="22">
        <f t="shared" ca="1" si="2"/>
        <v>-8.378596868947163</v>
      </c>
      <c r="AH10" s="22">
        <f t="shared" ca="1" si="2"/>
        <v>-8.5550139998911909</v>
      </c>
      <c r="AI10" s="22">
        <f t="shared" ca="1" si="2"/>
        <v>-5.9929593877945004</v>
      </c>
      <c r="AJ10" s="22">
        <f t="shared" ca="1" si="2"/>
        <v>-4.8835603062179285</v>
      </c>
      <c r="AK10" s="22">
        <f t="shared" ca="1" si="2"/>
        <v>-4.7726621387090491</v>
      </c>
    </row>
    <row r="11" spans="1:37">
      <c r="E11" s="20" t="str">
        <f>H11</f>
        <v>REHAB</v>
      </c>
      <c r="H11" s="21" t="s">
        <v>82</v>
      </c>
      <c r="I11" s="22">
        <f t="shared" ca="1" si="1"/>
        <v>0</v>
      </c>
      <c r="J11" s="22">
        <f t="shared" ca="1" si="1"/>
        <v>0</v>
      </c>
      <c r="K11" s="22">
        <f t="shared" ca="1" si="1"/>
        <v>0</v>
      </c>
      <c r="L11" s="22">
        <f t="shared" ca="1" si="1"/>
        <v>13.430392534544982</v>
      </c>
      <c r="M11" s="22">
        <f t="shared" ca="1" si="1"/>
        <v>-22.089979345486384</v>
      </c>
      <c r="N11" s="22">
        <f t="shared" ca="1" si="1"/>
        <v>6.7394267835024944E-3</v>
      </c>
      <c r="O11" s="22">
        <f t="shared" ca="1" si="1"/>
        <v>-12.930413531493807</v>
      </c>
      <c r="P11" s="22">
        <f t="shared" ca="1" si="1"/>
        <v>0</v>
      </c>
      <c r="Q11" s="22">
        <f t="shared" ca="1" si="1"/>
        <v>2.3678600009970325</v>
      </c>
      <c r="R11" s="22">
        <f t="shared" ca="1" si="1"/>
        <v>5.1856885893430349E-2</v>
      </c>
      <c r="S11" s="22">
        <f t="shared" ca="1" si="1"/>
        <v>0</v>
      </c>
      <c r="T11" s="22">
        <f t="shared" ca="1" si="1"/>
        <v>0</v>
      </c>
      <c r="U11" s="22">
        <f t="shared" ca="1" si="1"/>
        <v>0</v>
      </c>
      <c r="V11" s="22">
        <f t="shared" ca="1" si="1"/>
        <v>0</v>
      </c>
      <c r="W11" s="22">
        <f t="shared" ca="1" si="1"/>
        <v>0</v>
      </c>
      <c r="X11" s="22">
        <f t="shared" ca="1" si="1"/>
        <v>0</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3.8374732818919961E-6</v>
      </c>
      <c r="J12" s="22">
        <f t="shared" ca="1" si="1"/>
        <v>4.5542094258053108E-6</v>
      </c>
      <c r="K12" s="22">
        <f t="shared" ca="1" si="1"/>
        <v>4.7628012889617822E-6</v>
      </c>
      <c r="L12" s="22">
        <f t="shared" ca="1" si="1"/>
        <v>4.8406590394733943E-6</v>
      </c>
      <c r="M12" s="22">
        <f t="shared" ca="1" si="1"/>
        <v>4.6704883970960507E-6</v>
      </c>
      <c r="N12" s="22">
        <f t="shared" ca="1" si="1"/>
        <v>4.5579381912830286E-6</v>
      </c>
      <c r="O12" s="22">
        <f t="shared" ca="1" si="1"/>
        <v>6.3773509245947937E-6</v>
      </c>
      <c r="P12" s="22">
        <f t="shared" ca="1" si="1"/>
        <v>3.3793616949961653</v>
      </c>
      <c r="Q12" s="22">
        <f t="shared" ca="1" si="1"/>
        <v>5.2933081648903757</v>
      </c>
      <c r="R12" s="22">
        <f t="shared" ca="1" si="1"/>
        <v>5.0431554980133804</v>
      </c>
      <c r="S12" s="22">
        <f t="shared" ca="1" si="1"/>
        <v>5.0380388984408926</v>
      </c>
      <c r="T12" s="22">
        <f t="shared" ca="1" si="1"/>
        <v>5.3054032630471051</v>
      </c>
      <c r="U12" s="22">
        <f t="shared" ca="1" si="1"/>
        <v>5.1108001990283958</v>
      </c>
      <c r="V12" s="22">
        <f t="shared" ca="1" si="1"/>
        <v>7.6733003677138187</v>
      </c>
      <c r="W12" s="22">
        <f t="shared" ca="1" si="1"/>
        <v>7.7870658601747857</v>
      </c>
      <c r="X12" s="22">
        <f t="shared" ca="1" si="1"/>
        <v>6.635541380436262</v>
      </c>
      <c r="Y12" s="22">
        <f t="shared" ca="1" si="2"/>
        <v>9.9361925223309076</v>
      </c>
      <c r="Z12" s="22">
        <f t="shared" ca="1" si="2"/>
        <v>9.3211373116156899</v>
      </c>
      <c r="AA12" s="22">
        <f t="shared" ca="1" si="2"/>
        <v>10.830354658059747</v>
      </c>
      <c r="AB12" s="22">
        <f t="shared" ca="1" si="2"/>
        <v>10.669622324175288</v>
      </c>
      <c r="AC12" s="22">
        <f t="shared" ca="1" si="2"/>
        <v>7.5989250329040221</v>
      </c>
      <c r="AD12" s="22">
        <f t="shared" ca="1" si="2"/>
        <v>6.8769949444341476</v>
      </c>
      <c r="AE12" s="22">
        <f t="shared" ca="1" si="2"/>
        <v>6.6096989568709104</v>
      </c>
      <c r="AF12" s="22">
        <f t="shared" ca="1" si="2"/>
        <v>8.6357790633170222</v>
      </c>
      <c r="AG12" s="22">
        <f t="shared" ca="1" si="2"/>
        <v>8.1640756364185663</v>
      </c>
      <c r="AH12" s="22">
        <f t="shared" ca="1" si="2"/>
        <v>10.37284847208651</v>
      </c>
      <c r="AI12" s="22">
        <f t="shared" ca="1" si="2"/>
        <v>7.3153659811441614</v>
      </c>
      <c r="AJ12" s="22">
        <f t="shared" ca="1" si="2"/>
        <v>9.4890631119743922</v>
      </c>
      <c r="AK12" s="22">
        <f t="shared" ca="1" si="2"/>
        <v>11.444282600374805</v>
      </c>
    </row>
    <row r="13" spans="1:37">
      <c r="E13" s="20" t="str">
        <f>H13</f>
        <v>USE+DSP</v>
      </c>
      <c r="H13" s="21" t="s">
        <v>121</v>
      </c>
      <c r="I13" s="22">
        <f t="shared" ca="1" si="1"/>
        <v>1.4101648353999999E-5</v>
      </c>
      <c r="J13" s="22">
        <f t="shared" ca="1" si="1"/>
        <v>1.4031647772999999E-5</v>
      </c>
      <c r="K13" s="22">
        <f t="shared" ca="1" si="1"/>
        <v>1.4170147151000003E-5</v>
      </c>
      <c r="L13" s="22">
        <f t="shared" ca="1" si="1"/>
        <v>3.9914009797244972E-2</v>
      </c>
      <c r="M13" s="22">
        <f t="shared" ca="1" si="1"/>
        <v>1.4217926435999995E-5</v>
      </c>
      <c r="N13" s="22">
        <f t="shared" ca="1" si="1"/>
        <v>1.4156781454E-5</v>
      </c>
      <c r="O13" s="22">
        <f t="shared" ca="1" si="1"/>
        <v>1.4173940160999997E-5</v>
      </c>
      <c r="P13" s="22">
        <f t="shared" ca="1" si="1"/>
        <v>1.4213067849000001E-5</v>
      </c>
      <c r="Q13" s="22">
        <f t="shared" ca="1" si="1"/>
        <v>1.4105603072999997E-5</v>
      </c>
      <c r="R13" s="22">
        <f t="shared" ca="1" si="1"/>
        <v>1.4085594868000001E-5</v>
      </c>
      <c r="S13" s="22">
        <f t="shared" ca="1" si="1"/>
        <v>1.4206571472999997E-5</v>
      </c>
      <c r="T13" s="22">
        <f t="shared" ca="1" si="1"/>
        <v>1.3560737638672158</v>
      </c>
      <c r="U13" s="22">
        <f t="shared" ca="1" si="1"/>
        <v>0.328013512976504</v>
      </c>
      <c r="V13" s="22">
        <f t="shared" ca="1" si="1"/>
        <v>2.2559639419748905E-2</v>
      </c>
      <c r="W13" s="22">
        <f t="shared" ca="1" si="1"/>
        <v>7.7774152782301043E-2</v>
      </c>
      <c r="X13" s="22">
        <f t="shared" ca="1" si="1"/>
        <v>-8.3648609704237029E-2</v>
      </c>
      <c r="Y13" s="22">
        <f t="shared" ca="1" si="2"/>
        <v>5.7743739745890341</v>
      </c>
      <c r="Z13" s="22">
        <f t="shared" ca="1" si="2"/>
        <v>-2.5789881901226948E-2</v>
      </c>
      <c r="AA13" s="22">
        <f t="shared" ca="1" si="2"/>
        <v>-6.9421668914774637</v>
      </c>
      <c r="AB13" s="22">
        <f t="shared" ca="1" si="2"/>
        <v>0.12309786207127127</v>
      </c>
      <c r="AC13" s="22">
        <f t="shared" ca="1" si="2"/>
        <v>6.195172551530872</v>
      </c>
      <c r="AD13" s="22">
        <f t="shared" ca="1" si="2"/>
        <v>-0.86067212825945172</v>
      </c>
      <c r="AE13" s="22">
        <f t="shared" ca="1" si="2"/>
        <v>-0.28109413608479189</v>
      </c>
      <c r="AF13" s="22">
        <f t="shared" ca="1" si="2"/>
        <v>4.4075390839375066</v>
      </c>
      <c r="AG13" s="22">
        <f t="shared" ca="1" si="2"/>
        <v>-1.4893996789106767</v>
      </c>
      <c r="AH13" s="22">
        <f t="shared" ca="1" si="2"/>
        <v>-0.16667546209930151</v>
      </c>
      <c r="AI13" s="22">
        <f t="shared" ca="1" si="2"/>
        <v>-3.2565517684217866E-3</v>
      </c>
      <c r="AJ13" s="22">
        <f t="shared" ca="1" si="2"/>
        <v>-0.25333802533441213</v>
      </c>
      <c r="AK13" s="22">
        <f t="shared" ca="1" si="2"/>
        <v>1.9507523491784542</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-6.2491713703957431E-3</v>
      </c>
      <c r="J14" s="22">
        <f t="shared" ca="1" si="1"/>
        <v>-4.1631490731290112E-2</v>
      </c>
      <c r="K14" s="22">
        <f t="shared" ca="1" si="1"/>
        <v>-1.4980352065251964E-2</v>
      </c>
      <c r="L14" s="22">
        <f t="shared" ca="1" si="1"/>
        <v>0.45504736689270886</v>
      </c>
      <c r="M14" s="22">
        <f t="shared" ca="1" si="1"/>
        <v>0.11127135456966972</v>
      </c>
      <c r="N14" s="22">
        <f t="shared" ca="1" si="1"/>
        <v>-0.27231792055325149</v>
      </c>
      <c r="O14" s="22">
        <f t="shared" ca="1" si="1"/>
        <v>-0.92103757912554096</v>
      </c>
      <c r="P14" s="22">
        <f t="shared" ca="1" si="1"/>
        <v>-0.55857300380139163</v>
      </c>
      <c r="Q14" s="22">
        <f t="shared" ca="1" si="1"/>
        <v>-1.1310078531012342</v>
      </c>
      <c r="R14" s="22">
        <f t="shared" ca="1" si="1"/>
        <v>-1.0985799938702447</v>
      </c>
      <c r="S14" s="22">
        <f t="shared" ca="1" si="1"/>
        <v>-0.75440367588929891</v>
      </c>
      <c r="T14" s="22">
        <f t="shared" ca="1" si="1"/>
        <v>-0.37931846776654493</v>
      </c>
      <c r="U14" s="22">
        <f t="shared" ca="1" si="1"/>
        <v>-0.53892797570089801</v>
      </c>
      <c r="V14" s="22">
        <f t="shared" ca="1" si="1"/>
        <v>-0.12190395864590209</v>
      </c>
      <c r="W14" s="22">
        <f t="shared" ca="1" si="1"/>
        <v>-0.19203364967502148</v>
      </c>
      <c r="X14" s="22">
        <f t="shared" ca="1" si="1"/>
        <v>-0.24632229725363142</v>
      </c>
      <c r="Y14" s="22">
        <f t="shared" ca="1" si="2"/>
        <v>-0.32320651099668612</v>
      </c>
      <c r="Z14" s="22">
        <f t="shared" ca="1" si="2"/>
        <v>-0.44276281858184574</v>
      </c>
      <c r="AA14" s="22">
        <f t="shared" ca="1" si="2"/>
        <v>-0.55032954605155648</v>
      </c>
      <c r="AB14" s="22">
        <f t="shared" ca="1" si="2"/>
        <v>-0.32545874999834634</v>
      </c>
      <c r="AC14" s="22">
        <f t="shared" ca="1" si="2"/>
        <v>-0.52284185682381301</v>
      </c>
      <c r="AD14" s="22">
        <f t="shared" ca="1" si="2"/>
        <v>-0.3425656580901823</v>
      </c>
      <c r="AE14" s="22">
        <f t="shared" ca="1" si="2"/>
        <v>-9.3851499704585881E-2</v>
      </c>
      <c r="AF14" s="22">
        <f t="shared" ca="1" si="2"/>
        <v>-8.7785877008484933E-2</v>
      </c>
      <c r="AG14" s="22">
        <f t="shared" ca="1" si="2"/>
        <v>-6.3545116505471927E-2</v>
      </c>
      <c r="AH14" s="22">
        <f t="shared" ca="1" si="2"/>
        <v>-8.3490028007934591E-2</v>
      </c>
      <c r="AI14" s="22">
        <f t="shared" ca="1" si="2"/>
        <v>-0.29091863326058226</v>
      </c>
      <c r="AJ14" s="22">
        <f t="shared" ca="1" si="2"/>
        <v>-0.60863977555241222</v>
      </c>
      <c r="AK14" s="22">
        <f t="shared" ca="1" si="2"/>
        <v>-0.60335983840179774</v>
      </c>
    </row>
    <row r="15" spans="1:37">
      <c r="E15" s="20" t="str">
        <f>H15</f>
        <v>System Strength</v>
      </c>
      <c r="H15" s="21" t="s">
        <v>79</v>
      </c>
      <c r="I15" s="22">
        <f t="shared" ca="1" si="1"/>
        <v>9.2490472832555831E-7</v>
      </c>
      <c r="J15" s="22">
        <f t="shared" ca="1" si="1"/>
        <v>9.9121987835815161E-7</v>
      </c>
      <c r="K15" s="22">
        <f t="shared" ca="1" si="1"/>
        <v>9.3081613408685372E-7</v>
      </c>
      <c r="L15" s="22">
        <f t="shared" ca="1" si="1"/>
        <v>0.49220388040021634</v>
      </c>
      <c r="M15" s="22">
        <f t="shared" ca="1" si="1"/>
        <v>-0.28721908623211856</v>
      </c>
      <c r="N15" s="22">
        <f t="shared" ca="1" si="1"/>
        <v>-0.19388247899352973</v>
      </c>
      <c r="O15" s="22">
        <f t="shared" ca="1" si="1"/>
        <v>3.6167018215564893E-4</v>
      </c>
      <c r="P15" s="22">
        <f t="shared" ca="1" si="1"/>
        <v>0.18667262647781718</v>
      </c>
      <c r="Q15" s="22">
        <f t="shared" ca="1" si="1"/>
        <v>-8.2499494174237048E-2</v>
      </c>
      <c r="R15" s="22">
        <f t="shared" ca="1" si="1"/>
        <v>-7.8921269346661577E-2</v>
      </c>
      <c r="S15" s="22">
        <f t="shared" ca="1" si="1"/>
        <v>-7.5400517856192895E-2</v>
      </c>
      <c r="T15" s="22">
        <f t="shared" ca="1" si="1"/>
        <v>6.3822340281552897E-2</v>
      </c>
      <c r="U15" s="22">
        <f t="shared" ca="1" si="1"/>
        <v>9.2843313022380247E-2</v>
      </c>
      <c r="V15" s="22">
        <f t="shared" ca="1" si="1"/>
        <v>0.3096244175712709</v>
      </c>
      <c r="W15" s="22">
        <f t="shared" ca="1" si="1"/>
        <v>0.78420850817167598</v>
      </c>
      <c r="X15" s="22">
        <f t="shared" ca="1" si="1"/>
        <v>0.97542165942672732</v>
      </c>
      <c r="Y15" s="22">
        <f t="shared" ca="1" si="2"/>
        <v>1.6396670484537026</v>
      </c>
      <c r="Z15" s="22">
        <f t="shared" ca="1" si="2"/>
        <v>1.332105672799029</v>
      </c>
      <c r="AA15" s="22">
        <f t="shared" ca="1" si="2"/>
        <v>1.4216955765712664</v>
      </c>
      <c r="AB15" s="22">
        <f t="shared" ca="1" si="2"/>
        <v>1.3527864882303948</v>
      </c>
      <c r="AC15" s="22">
        <f t="shared" ca="1" si="2"/>
        <v>1.1541720392934331</v>
      </c>
      <c r="AD15" s="22">
        <f t="shared" ca="1" si="2"/>
        <v>1.5328324193372573</v>
      </c>
      <c r="AE15" s="22">
        <f t="shared" ca="1" si="2"/>
        <v>1.2978062652319131</v>
      </c>
      <c r="AF15" s="22">
        <f t="shared" ca="1" si="2"/>
        <v>1.3142267789832003</v>
      </c>
      <c r="AG15" s="22">
        <f t="shared" ca="1" si="2"/>
        <v>0.95312073636336569</v>
      </c>
      <c r="AH15" s="22">
        <f t="shared" ca="1" si="2"/>
        <v>1.2343619665783043</v>
      </c>
      <c r="AI15" s="22">
        <f t="shared" ca="1" si="2"/>
        <v>1.0032460378752184</v>
      </c>
      <c r="AJ15" s="22">
        <f t="shared" ca="1" si="2"/>
        <v>0.82768769601136227</v>
      </c>
      <c r="AK15" s="22">
        <f t="shared" ca="1" si="2"/>
        <v>1.1616900796364971</v>
      </c>
    </row>
    <row r="16" spans="1:37">
      <c r="H16" s="23" t="s">
        <v>122</v>
      </c>
      <c r="I16" s="24">
        <f ca="1">SUM(I7:I15)</f>
        <v>-0.42121050592883208</v>
      </c>
      <c r="J16" s="24">
        <f ca="1">SUM(J7:J15)+I16</f>
        <v>-2.3485430273362584</v>
      </c>
      <c r="K16" s="24">
        <f t="shared" ref="K16:AC16" ca="1" si="3">SUM(K7:K15)+J16</f>
        <v>-5.5961139453979003</v>
      </c>
      <c r="L16" s="24">
        <f t="shared" ca="1" si="3"/>
        <v>0.47746511286339288</v>
      </c>
      <c r="M16" s="24">
        <f t="shared" ca="1" si="3"/>
        <v>89.430254491412498</v>
      </c>
      <c r="N16" s="24">
        <f t="shared" ca="1" si="3"/>
        <v>60.256631554707653</v>
      </c>
      <c r="O16" s="24">
        <f t="shared" ca="1" si="3"/>
        <v>93.081549872943128</v>
      </c>
      <c r="P16" s="24">
        <f t="shared" ca="1" si="3"/>
        <v>158.51772821531279</v>
      </c>
      <c r="Q16" s="24">
        <f t="shared" ca="1" si="3"/>
        <v>210.99341396272152</v>
      </c>
      <c r="R16" s="24">
        <f t="shared" ca="1" si="3"/>
        <v>259.3787904707994</v>
      </c>
      <c r="S16" s="24">
        <f t="shared" ca="1" si="3"/>
        <v>318.12559811152505</v>
      </c>
      <c r="T16" s="24">
        <f t="shared" ca="1" si="3"/>
        <v>419.12344561341183</v>
      </c>
      <c r="U16" s="24">
        <f t="shared" ca="1" si="3"/>
        <v>521.06932368805155</v>
      </c>
      <c r="V16" s="24">
        <f t="shared" ca="1" si="3"/>
        <v>624.07190076245422</v>
      </c>
      <c r="W16" s="24">
        <f t="shared" ca="1" si="3"/>
        <v>738.73376082498055</v>
      </c>
      <c r="X16" s="24">
        <f t="shared" ca="1" si="3"/>
        <v>858.10782294011676</v>
      </c>
      <c r="Y16" s="24">
        <f t="shared" ca="1" si="3"/>
        <v>1019.6774071995318</v>
      </c>
      <c r="Z16" s="24">
        <f t="shared" ca="1" si="3"/>
        <v>1158.6121962680288</v>
      </c>
      <c r="AA16" s="24">
        <f t="shared" ca="1" si="3"/>
        <v>1299.6082238099114</v>
      </c>
      <c r="AB16" s="24">
        <f t="shared" ca="1" si="3"/>
        <v>1452.0707203829902</v>
      </c>
      <c r="AC16" s="24">
        <f t="shared" ca="1" si="3"/>
        <v>1597.9569197258602</v>
      </c>
      <c r="AD16" s="24">
        <f t="shared" ref="AD16" ca="1" si="4">SUM(AD7:AD15)+AC16</f>
        <v>1750.4556411959272</v>
      </c>
      <c r="AE16" s="24">
        <f t="shared" ref="AE16:AK16" ca="1" si="5">SUM(AE7:AE15)+AD16</f>
        <v>1895.4135087837985</v>
      </c>
      <c r="AF16" s="24">
        <f t="shared" ca="1" si="5"/>
        <v>2029.916660859679</v>
      </c>
      <c r="AG16" s="24">
        <f t="shared" ca="1" si="5"/>
        <v>2155.9492178291116</v>
      </c>
      <c r="AH16" s="24">
        <f t="shared" ca="1" si="5"/>
        <v>2290.717225646531</v>
      </c>
      <c r="AI16" s="24">
        <f t="shared" ca="1" si="5"/>
        <v>2419.0881412698868</v>
      </c>
      <c r="AJ16" s="24">
        <f t="shared" ca="1" si="5"/>
        <v>2551.9650299898431</v>
      </c>
      <c r="AK16" s="24">
        <f t="shared" ca="1" si="5"/>
        <v>2675.9333096564706</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268.62050315850865</v>
      </c>
      <c r="M26" s="25">
        <f t="shared" ca="1" si="7"/>
        <v>-208.92936921043656</v>
      </c>
      <c r="N26" s="25">
        <f t="shared" ca="1" si="7"/>
        <v>-122.37832379075917</v>
      </c>
      <c r="O26" s="25">
        <f t="shared" ca="1" si="7"/>
        <v>-711.44641143008448</v>
      </c>
      <c r="P26" s="25">
        <f t="shared" ca="1" si="7"/>
        <v>-711.44640819205051</v>
      </c>
      <c r="Q26" s="25">
        <f t="shared" ca="1" si="7"/>
        <v>-519.47442575676178</v>
      </c>
      <c r="R26" s="25">
        <f t="shared" ca="1" si="7"/>
        <v>-519.47442683560075</v>
      </c>
      <c r="S26" s="25">
        <f t="shared" ca="1" si="7"/>
        <v>-519.47442577169022</v>
      </c>
      <c r="T26" s="25">
        <f t="shared" ca="1" si="7"/>
        <v>-489.32444969367316</v>
      </c>
      <c r="U26" s="25">
        <f t="shared" ca="1" si="7"/>
        <v>-489.32445092494527</v>
      </c>
      <c r="V26" s="25">
        <f t="shared" ca="1" si="7"/>
        <v>-489.32444987183044</v>
      </c>
      <c r="W26" s="25">
        <f t="shared" ca="1" si="7"/>
        <v>-11.773019999999633</v>
      </c>
      <c r="X26" s="25">
        <f t="shared" ca="1" si="7"/>
        <v>9.000000045489287E-5</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54.149769308270606</v>
      </c>
      <c r="M27" s="25">
        <f t="shared" ca="1" si="7"/>
        <v>91.485936484009926</v>
      </c>
      <c r="N27" s="25">
        <f t="shared" ca="1" si="7"/>
        <v>56.939978580561274</v>
      </c>
      <c r="O27" s="25">
        <f t="shared" ca="1" si="7"/>
        <v>56.939978692550994</v>
      </c>
      <c r="P27" s="25">
        <f t="shared" ca="1" si="7"/>
        <v>56.939978962581336</v>
      </c>
      <c r="Q27" s="25">
        <f t="shared" ca="1" si="7"/>
        <v>-8.2445955062389658</v>
      </c>
      <c r="R27" s="25">
        <f t="shared" ca="1" si="7"/>
        <v>-4.4201699984114384E-4</v>
      </c>
      <c r="S27" s="25">
        <f t="shared" ca="1" si="7"/>
        <v>-3.006453598572989E-4</v>
      </c>
      <c r="T27" s="25">
        <f t="shared" ca="1" si="7"/>
        <v>0</v>
      </c>
      <c r="U27" s="25">
        <f t="shared" ca="1" si="7"/>
        <v>0</v>
      </c>
      <c r="V27" s="25">
        <f t="shared" ca="1" si="7"/>
        <v>0</v>
      </c>
      <c r="W27" s="25">
        <f t="shared" ca="1" si="7"/>
        <v>0</v>
      </c>
      <c r="X27" s="25">
        <f t="shared" ca="1" si="7"/>
        <v>0</v>
      </c>
      <c r="Y27" s="25">
        <f t="shared" ca="1" si="8"/>
        <v>0</v>
      </c>
      <c r="Z27" s="25">
        <f t="shared" ca="1" si="8"/>
        <v>0</v>
      </c>
      <c r="AA27" s="25">
        <f t="shared" ca="1" si="8"/>
        <v>0</v>
      </c>
      <c r="AB27" s="25">
        <f t="shared" ca="1" si="8"/>
        <v>0</v>
      </c>
      <c r="AC27" s="25">
        <f t="shared" ca="1" si="8"/>
        <v>0</v>
      </c>
      <c r="AD27" s="25">
        <f t="shared" ca="1" si="8"/>
        <v>0</v>
      </c>
      <c r="AE27" s="25">
        <f t="shared" ca="1" si="8"/>
        <v>0</v>
      </c>
      <c r="AF27" s="25">
        <f t="shared" ca="1" si="8"/>
        <v>0</v>
      </c>
      <c r="AG27" s="25">
        <f t="shared" ca="1" si="8"/>
        <v>0</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-177.9676418361496</v>
      </c>
      <c r="AB30" s="25">
        <f t="shared" ca="1" si="8"/>
        <v>-177.96764185951906</v>
      </c>
      <c r="AC30" s="25">
        <f t="shared" ca="1" si="8"/>
        <v>-254.8705800000007</v>
      </c>
      <c r="AD30" s="25">
        <f t="shared" ca="1" si="8"/>
        <v>-308.39278000000195</v>
      </c>
      <c r="AE30" s="25">
        <f t="shared" ca="1" si="8"/>
        <v>-308.39278000000195</v>
      </c>
      <c r="AF30" s="25">
        <f t="shared" ca="1" si="8"/>
        <v>-468.20537213499938</v>
      </c>
      <c r="AG30" s="25">
        <f t="shared" ca="1" si="8"/>
        <v>-447.60474215983049</v>
      </c>
      <c r="AH30" s="25">
        <f t="shared" ca="1" si="8"/>
        <v>-476.82044223520097</v>
      </c>
      <c r="AI30" s="25">
        <f t="shared" ca="1" si="8"/>
        <v>-476.82044233754004</v>
      </c>
      <c r="AJ30" s="25">
        <f t="shared" ca="1" si="8"/>
        <v>-416.36124907713929</v>
      </c>
      <c r="AK30" s="25">
        <f t="shared" ca="1" si="8"/>
        <v>-416.36130964209951</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1.8853026995202526E-4</v>
      </c>
      <c r="K32" s="25">
        <f t="shared" ca="1" si="7"/>
        <v>3.8134048190840986E-4</v>
      </c>
      <c r="L32" s="25">
        <f t="shared" ca="1" si="7"/>
        <v>-234.42204050727742</v>
      </c>
      <c r="M32" s="25">
        <f t="shared" ca="1" si="7"/>
        <v>143.22996644514933</v>
      </c>
      <c r="N32" s="25">
        <f t="shared" ca="1" si="7"/>
        <v>101.28778059016076</v>
      </c>
      <c r="O32" s="25">
        <f t="shared" ca="1" si="7"/>
        <v>-0.94382607008083141</v>
      </c>
      <c r="P32" s="25">
        <f t="shared" ca="1" si="7"/>
        <v>23.524716139301745</v>
      </c>
      <c r="Q32" s="25">
        <f t="shared" ca="1" si="7"/>
        <v>-267.58968869330783</v>
      </c>
      <c r="R32" s="25">
        <f t="shared" ca="1" si="7"/>
        <v>-267.37883957837039</v>
      </c>
      <c r="S32" s="25">
        <f t="shared" ca="1" si="7"/>
        <v>-267.40271479729927</v>
      </c>
      <c r="T32" s="25">
        <f t="shared" ca="1" si="7"/>
        <v>-361.37788411883957</v>
      </c>
      <c r="U32" s="25">
        <f t="shared" ca="1" si="7"/>
        <v>-384.58444471199618</v>
      </c>
      <c r="V32" s="25">
        <f t="shared" ca="1" si="7"/>
        <v>-552.86634422425777</v>
      </c>
      <c r="W32" s="25">
        <f t="shared" ca="1" si="7"/>
        <v>-941.17561709677102</v>
      </c>
      <c r="X32" s="25">
        <f t="shared" ca="1" si="7"/>
        <v>-1302.1770218705933</v>
      </c>
      <c r="Y32" s="25">
        <f t="shared" ca="1" si="8"/>
        <v>-1701.8015509118195</v>
      </c>
      <c r="Z32" s="25">
        <f t="shared" ca="1" si="8"/>
        <v>-1504.9188685510999</v>
      </c>
      <c r="AA32" s="25">
        <f t="shared" ca="1" si="8"/>
        <v>-1646.2713777574536</v>
      </c>
      <c r="AB32" s="25">
        <f t="shared" ca="1" si="8"/>
        <v>-1646.2715879014213</v>
      </c>
      <c r="AC32" s="25">
        <f t="shared" ca="1" si="8"/>
        <v>-1435.348788877789</v>
      </c>
      <c r="AD32" s="25">
        <f t="shared" ca="1" si="8"/>
        <v>-1815.8912995531136</v>
      </c>
      <c r="AE32" s="25">
        <f t="shared" ca="1" si="8"/>
        <v>-1437.9393268632921</v>
      </c>
      <c r="AF32" s="25">
        <f t="shared" ca="1" si="8"/>
        <v>-1534.4929855228693</v>
      </c>
      <c r="AG32" s="25">
        <f t="shared" ca="1" si="8"/>
        <v>-1554.0585088519729</v>
      </c>
      <c r="AH32" s="25">
        <f t="shared" ca="1" si="8"/>
        <v>-2047.4570135527902</v>
      </c>
      <c r="AI32" s="25">
        <f t="shared" ca="1" si="8"/>
        <v>-1033.6717816072633</v>
      </c>
      <c r="AJ32" s="25">
        <f t="shared" ca="1" si="8"/>
        <v>-581.07790217338334</v>
      </c>
      <c r="AK32" s="25">
        <f t="shared" ca="1" si="8"/>
        <v>-872.25241368693241</v>
      </c>
    </row>
    <row r="33" spans="1:37">
      <c r="H33" s="21" t="s">
        <v>68</v>
      </c>
      <c r="I33" s="25">
        <f t="shared" ca="1" si="7"/>
        <v>0</v>
      </c>
      <c r="J33" s="25">
        <f t="shared" ca="1" si="7"/>
        <v>0</v>
      </c>
      <c r="K33" s="25">
        <f t="shared" ca="1" si="7"/>
        <v>0</v>
      </c>
      <c r="L33" s="25">
        <f t="shared" ca="1" si="7"/>
        <v>0</v>
      </c>
      <c r="M33" s="25">
        <f t="shared" ca="1" si="7"/>
        <v>0</v>
      </c>
      <c r="N33" s="25">
        <f t="shared" ca="1" si="7"/>
        <v>0</v>
      </c>
      <c r="O33" s="25">
        <f t="shared" ca="1" si="7"/>
        <v>0</v>
      </c>
      <c r="P33" s="25">
        <f t="shared" ca="1" si="7"/>
        <v>-1.4946987903385889E-4</v>
      </c>
      <c r="Q33" s="25">
        <f t="shared" ca="1" si="7"/>
        <v>338.58487390765913</v>
      </c>
      <c r="R33" s="25">
        <f t="shared" ca="1" si="7"/>
        <v>338.58487387647801</v>
      </c>
      <c r="S33" s="25">
        <f t="shared" ca="1" si="7"/>
        <v>338.58487383552892</v>
      </c>
      <c r="T33" s="25">
        <f t="shared" ca="1" si="7"/>
        <v>338.58487362243068</v>
      </c>
      <c r="U33" s="25">
        <f t="shared" ca="1" si="7"/>
        <v>338.58487358015918</v>
      </c>
      <c r="V33" s="25">
        <f t="shared" ca="1" si="7"/>
        <v>338.58487353937926</v>
      </c>
      <c r="W33" s="25">
        <f t="shared" ca="1" si="7"/>
        <v>338.58487339503881</v>
      </c>
      <c r="X33" s="25">
        <f t="shared" ca="1" si="7"/>
        <v>338.58487327741932</v>
      </c>
      <c r="Y33" s="25">
        <f t="shared" ca="1" si="8"/>
        <v>126.36581524649955</v>
      </c>
      <c r="Z33" s="25">
        <f t="shared" ca="1" si="8"/>
        <v>126.36581517732156</v>
      </c>
      <c r="AA33" s="25">
        <f t="shared" ca="1" si="8"/>
        <v>126.36581511545046</v>
      </c>
      <c r="AB33" s="25">
        <f t="shared" ca="1" si="8"/>
        <v>126.36560146934971</v>
      </c>
      <c r="AC33" s="25">
        <f t="shared" ca="1" si="8"/>
        <v>175.01106748295933</v>
      </c>
      <c r="AD33" s="25">
        <f t="shared" ca="1" si="8"/>
        <v>-253.76802474250871</v>
      </c>
      <c r="AE33" s="25">
        <f t="shared" ca="1" si="8"/>
        <v>-681.92431126146948</v>
      </c>
      <c r="AF33" s="25">
        <f t="shared" ca="1" si="8"/>
        <v>-681.92431169962947</v>
      </c>
      <c r="AG33" s="25">
        <f t="shared" ca="1" si="8"/>
        <v>-481.92544839633956</v>
      </c>
      <c r="AH33" s="25">
        <f t="shared" ca="1" si="8"/>
        <v>-377.5504796258283</v>
      </c>
      <c r="AI33" s="25">
        <f t="shared" ca="1" si="8"/>
        <v>-726.68350137109883</v>
      </c>
      <c r="AJ33" s="25">
        <f t="shared" ca="1" si="8"/>
        <v>-811.26570935184282</v>
      </c>
      <c r="AK33" s="25">
        <f t="shared" ca="1" si="8"/>
        <v>-1092.4411806263561</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0</v>
      </c>
      <c r="V34" s="25">
        <f t="shared" ca="1" si="7"/>
        <v>0</v>
      </c>
      <c r="W34" s="25">
        <f t="shared" ca="1" si="7"/>
        <v>0</v>
      </c>
      <c r="X34" s="25">
        <f t="shared" ca="1" si="7"/>
        <v>0</v>
      </c>
      <c r="Y34" s="25">
        <f t="shared" ca="1" si="8"/>
        <v>-8.1669440999121434E-4</v>
      </c>
      <c r="Z34" s="25">
        <f t="shared" ca="1" si="8"/>
        <v>-8.1774320597105543E-4</v>
      </c>
      <c r="AA34" s="25">
        <f t="shared" ca="1" si="8"/>
        <v>-1.0324264900418711E-3</v>
      </c>
      <c r="AB34" s="25">
        <f t="shared" ca="1" si="8"/>
        <v>-1.0344047699391012E-3</v>
      </c>
      <c r="AC34" s="25">
        <f t="shared" ca="1" si="8"/>
        <v>-6.6385224800455944E-3</v>
      </c>
      <c r="AD34" s="25">
        <f t="shared" ca="1" si="8"/>
        <v>-6.5973295499759388E-3</v>
      </c>
      <c r="AE34" s="25">
        <f t="shared" ca="1" si="8"/>
        <v>-6.5981795000027432E-3</v>
      </c>
      <c r="AF34" s="25">
        <f t="shared" ca="1" si="8"/>
        <v>33.605946696070049</v>
      </c>
      <c r="AG34" s="25">
        <f t="shared" ca="1" si="8"/>
        <v>46.184557445489986</v>
      </c>
      <c r="AH34" s="25">
        <f t="shared" ca="1" si="8"/>
        <v>6.7545758787340446</v>
      </c>
      <c r="AI34" s="25">
        <f t="shared" ca="1" si="8"/>
        <v>6.7544731463760286</v>
      </c>
      <c r="AJ34" s="25">
        <f t="shared" ca="1" si="8"/>
        <v>6.7541865872150879</v>
      </c>
      <c r="AK34" s="25">
        <f t="shared" ca="1" si="8"/>
        <v>6.7542978678300187</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1.0000000020227162E-4</v>
      </c>
      <c r="R35" s="25">
        <f t="shared" ca="1" si="7"/>
        <v>1.0000000020227162E-4</v>
      </c>
      <c r="S35" s="25">
        <f t="shared" ca="1" si="7"/>
        <v>1.0000000020227162E-4</v>
      </c>
      <c r="T35" s="25">
        <f t="shared" ca="1" si="7"/>
        <v>1.0000000020227162E-4</v>
      </c>
      <c r="U35" s="25">
        <f t="shared" ca="1" si="7"/>
        <v>-2.0613054402929265E-5</v>
      </c>
      <c r="V35" s="25">
        <f t="shared" ca="1" si="7"/>
        <v>-2.0748129827552475E-5</v>
      </c>
      <c r="W35" s="25">
        <f t="shared" ca="1" si="7"/>
        <v>-2.1222609575488605E-5</v>
      </c>
      <c r="X35" s="25">
        <f t="shared" ca="1" si="7"/>
        <v>-2.1622469830617774E-5</v>
      </c>
      <c r="Y35" s="25">
        <f t="shared" ca="1" si="8"/>
        <v>-10.36344122060018</v>
      </c>
      <c r="Z35" s="25">
        <f t="shared" ca="1" si="8"/>
        <v>-10.363441566870279</v>
      </c>
      <c r="AA35" s="25">
        <f t="shared" ca="1" si="8"/>
        <v>-10.363721459249064</v>
      </c>
      <c r="AB35" s="25">
        <f t="shared" ca="1" si="8"/>
        <v>-10.361921654320213</v>
      </c>
      <c r="AC35" s="25">
        <f t="shared" ca="1" si="8"/>
        <v>-83.005507387650141</v>
      </c>
      <c r="AD35" s="25">
        <f t="shared" ca="1" si="8"/>
        <v>-130.52390763556014</v>
      </c>
      <c r="AE35" s="25">
        <f t="shared" ca="1" si="8"/>
        <v>-130.52390773049956</v>
      </c>
      <c r="AF35" s="25">
        <f t="shared" ca="1" si="8"/>
        <v>-130.52402929261916</v>
      </c>
      <c r="AG35" s="25">
        <f t="shared" ca="1" si="8"/>
        <v>-130.52402959568008</v>
      </c>
      <c r="AH35" s="25">
        <f t="shared" ca="1" si="8"/>
        <v>-94.628029959196283</v>
      </c>
      <c r="AI35" s="25">
        <f t="shared" ca="1" si="8"/>
        <v>-94.628030346329069</v>
      </c>
      <c r="AJ35" s="25">
        <f t="shared" ca="1" si="8"/>
        <v>-218.73568198123394</v>
      </c>
      <c r="AK35" s="25">
        <f t="shared" ca="1" si="8"/>
        <v>-218.73568226174939</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0</v>
      </c>
      <c r="V38" s="25">
        <f t="shared" ca="1" si="9"/>
        <v>0</v>
      </c>
      <c r="W38" s="25">
        <f t="shared" ca="1" si="9"/>
        <v>0</v>
      </c>
      <c r="X38" s="25">
        <f t="shared" ca="1" si="9"/>
        <v>0</v>
      </c>
      <c r="Y38" s="25">
        <f t="shared" ref="Y38:AK40" ca="1" si="10">-SUMIFS(OFFSET(INDIRECT("'"&amp;$E$1 &amp; "_Capacity'!C:C"), 0, Y$1), INDIRECT("'"&amp;$E$1 &amp; "_Capacity'!B:B"),$H38, INDIRECT("'"&amp;$E$1 &amp; "_Capacity'!A:A"),$B$23) +SUMIFS(OFFSET(INDIRECT("'"&amp;$C$1 &amp; "_Capacity'!C:C"), 0, Y$1), INDIRECT("'"&amp;$C$1 &amp; "_Capacity'!B:B"),$H38, INDIRECT("'"&amp;$C$1 &amp; "_Capacity'!A:A"),$B$23)</f>
        <v>-8.1669440999121434E-4</v>
      </c>
      <c r="Z38" s="25">
        <f t="shared" ca="1" si="10"/>
        <v>-8.1774320597105543E-4</v>
      </c>
      <c r="AA38" s="25">
        <f t="shared" ca="1" si="10"/>
        <v>-1.0324264900418711E-3</v>
      </c>
      <c r="AB38" s="25">
        <f t="shared" ca="1" si="10"/>
        <v>-1.0344047699391012E-3</v>
      </c>
      <c r="AC38" s="25">
        <f t="shared" ca="1" si="10"/>
        <v>-6.6385224800455944E-3</v>
      </c>
      <c r="AD38" s="25">
        <f t="shared" ca="1" si="10"/>
        <v>-6.5973295499759388E-3</v>
      </c>
      <c r="AE38" s="25">
        <f t="shared" ca="1" si="10"/>
        <v>-6.5981795000027432E-3</v>
      </c>
      <c r="AF38" s="25">
        <f t="shared" ca="1" si="10"/>
        <v>33.605946696070049</v>
      </c>
      <c r="AG38" s="25">
        <f t="shared" ca="1" si="10"/>
        <v>46.184557445489986</v>
      </c>
      <c r="AH38" s="25">
        <f t="shared" ca="1" si="10"/>
        <v>6.7545758787340446</v>
      </c>
      <c r="AI38" s="25">
        <f t="shared" ca="1" si="10"/>
        <v>6.7544731463760286</v>
      </c>
      <c r="AJ38" s="25">
        <f t="shared" ca="1" si="10"/>
        <v>6.7541865872150879</v>
      </c>
      <c r="AK38" s="25">
        <f t="shared" ca="1" si="10"/>
        <v>6.7542978678300187</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1.0000000020227162E-4</v>
      </c>
      <c r="R39" s="25">
        <f t="shared" ca="1" si="9"/>
        <v>1.0000000020227162E-4</v>
      </c>
      <c r="S39" s="25">
        <f t="shared" ca="1" si="9"/>
        <v>1.0000000020227162E-4</v>
      </c>
      <c r="T39" s="25">
        <f t="shared" ca="1" si="9"/>
        <v>1.0000000020227162E-4</v>
      </c>
      <c r="U39" s="25">
        <f t="shared" ca="1" si="9"/>
        <v>-2.0613054402929265E-5</v>
      </c>
      <c r="V39" s="25">
        <f t="shared" ca="1" si="9"/>
        <v>-2.0748129827552475E-5</v>
      </c>
      <c r="W39" s="25">
        <f t="shared" ca="1" si="9"/>
        <v>-2.1222609575488605E-5</v>
      </c>
      <c r="X39" s="25">
        <f t="shared" ca="1" si="9"/>
        <v>-2.1622469830617774E-5</v>
      </c>
      <c r="Y39" s="25">
        <f t="shared" ca="1" si="10"/>
        <v>-10.36344122060018</v>
      </c>
      <c r="Z39" s="25">
        <f t="shared" ca="1" si="10"/>
        <v>-10.363441566870279</v>
      </c>
      <c r="AA39" s="25">
        <f t="shared" ca="1" si="10"/>
        <v>-10.363721459249973</v>
      </c>
      <c r="AB39" s="25">
        <f t="shared" ca="1" si="10"/>
        <v>-10.361921654320213</v>
      </c>
      <c r="AC39" s="25">
        <f t="shared" ca="1" si="10"/>
        <v>-83.005507387650141</v>
      </c>
      <c r="AD39" s="25">
        <f t="shared" ca="1" si="10"/>
        <v>-130.52390763556014</v>
      </c>
      <c r="AE39" s="25">
        <f t="shared" ca="1" si="10"/>
        <v>-130.52390773049956</v>
      </c>
      <c r="AF39" s="25">
        <f t="shared" ca="1" si="10"/>
        <v>-130.52402929262007</v>
      </c>
      <c r="AG39" s="25">
        <f t="shared" ca="1" si="10"/>
        <v>-130.52402959568008</v>
      </c>
      <c r="AH39" s="25">
        <f t="shared" ca="1" si="10"/>
        <v>-94.628029959196283</v>
      </c>
      <c r="AI39" s="25">
        <f t="shared" ca="1" si="10"/>
        <v>-94.628030346329979</v>
      </c>
      <c r="AJ39" s="25">
        <f t="shared" ca="1" si="10"/>
        <v>-218.73568198123394</v>
      </c>
      <c r="AK39" s="25">
        <f t="shared" ca="1" si="10"/>
        <v>-218.73568226174757</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20.6188700000057</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106.36310999997659</v>
      </c>
      <c r="K47" s="25">
        <f t="shared" ca="1" si="12"/>
        <v>184.4215300000069</v>
      </c>
      <c r="L47" s="25">
        <f t="shared" ca="1" si="12"/>
        <v>839.51579584323918</v>
      </c>
      <c r="M47" s="25">
        <f t="shared" ca="1" si="12"/>
        <v>-444.20820986396575</v>
      </c>
      <c r="N47" s="25">
        <f t="shared" ca="1" si="12"/>
        <v>194.56494359550561</v>
      </c>
      <c r="O47" s="25">
        <f t="shared" ca="1" si="12"/>
        <v>-1496.815228379608</v>
      </c>
      <c r="P47" s="25">
        <f t="shared" ca="1" si="12"/>
        <v>-2143.3140787332741</v>
      </c>
      <c r="Q47" s="25">
        <f t="shared" ca="1" si="12"/>
        <v>-539.07221179000771</v>
      </c>
      <c r="R47" s="25">
        <f t="shared" ca="1" si="12"/>
        <v>-565.27600462271948</v>
      </c>
      <c r="S47" s="25">
        <f t="shared" ca="1" si="12"/>
        <v>-1277.5071520457714</v>
      </c>
      <c r="T47" s="25">
        <f t="shared" ca="1" si="12"/>
        <v>-1985.4754968264097</v>
      </c>
      <c r="U47" s="25">
        <f t="shared" ca="1" si="12"/>
        <v>-1534.5276747827666</v>
      </c>
      <c r="V47" s="25">
        <f t="shared" ca="1" si="12"/>
        <v>-2161.4962547198957</v>
      </c>
      <c r="W47" s="25">
        <f t="shared" ca="1" si="12"/>
        <v>256.78630000000703</v>
      </c>
      <c r="X47" s="25">
        <f t="shared" ca="1" si="12"/>
        <v>814.0653999999995</v>
      </c>
      <c r="Y47" s="25">
        <f t="shared" ca="1" si="12"/>
        <v>435.6021999999939</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802.92859999999564</v>
      </c>
      <c r="AA47" s="25">
        <f t="shared" ca="1" si="13"/>
        <v>1137.3873000000021</v>
      </c>
      <c r="AB47" s="25">
        <f t="shared" ca="1" si="13"/>
        <v>338.61850000000777</v>
      </c>
      <c r="AC47" s="25">
        <f t="shared" ca="1" si="13"/>
        <v>736.13719999999375</v>
      </c>
      <c r="AD47" s="25">
        <f t="shared" ca="1" si="13"/>
        <v>532.4968000000008</v>
      </c>
      <c r="AE47" s="25">
        <f t="shared" ca="1" si="13"/>
        <v>-16.051799999995637</v>
      </c>
      <c r="AF47" s="25">
        <f t="shared" ca="1" si="13"/>
        <v>-97.957699999999022</v>
      </c>
      <c r="AG47" s="25">
        <f t="shared" ca="1" si="13"/>
        <v>32.757799999999406</v>
      </c>
      <c r="AH47" s="25">
        <f t="shared" ca="1" si="13"/>
        <v>-11.787600000001476</v>
      </c>
      <c r="AI47" s="25">
        <f t="shared" ca="1" si="13"/>
        <v>-87.209199999999328</v>
      </c>
      <c r="AJ47" s="25">
        <f t="shared" ca="1" si="13"/>
        <v>-30.107900000000882</v>
      </c>
      <c r="AK47" s="25">
        <f t="shared" ca="1" si="13"/>
        <v>-13.634399999999005</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0.2069999999985157</v>
      </c>
      <c r="J48" s="25">
        <f t="shared" ca="1" si="14"/>
        <v>38.954400000002352</v>
      </c>
      <c r="K48" s="25">
        <f t="shared" ca="1" si="14"/>
        <v>-1.5793999999987136</v>
      </c>
      <c r="L48" s="25">
        <f t="shared" ca="1" si="14"/>
        <v>356.51422042478225</v>
      </c>
      <c r="M48" s="25">
        <f t="shared" ca="1" si="14"/>
        <v>694.36730191931201</v>
      </c>
      <c r="N48" s="25">
        <f t="shared" ca="1" si="14"/>
        <v>555.76174671337139</v>
      </c>
      <c r="O48" s="25">
        <f t="shared" ca="1" si="14"/>
        <v>514.97272938091555</v>
      </c>
      <c r="P48" s="25">
        <f t="shared" ca="1" si="14"/>
        <v>582.60992093281311</v>
      </c>
      <c r="Q48" s="25">
        <f t="shared" ca="1" si="14"/>
        <v>28.908517991989356</v>
      </c>
      <c r="R48" s="25">
        <f t="shared" ca="1" si="14"/>
        <v>107.7313567091478</v>
      </c>
      <c r="S48" s="25">
        <f t="shared" ca="1" si="12"/>
        <v>266.48587182682968</v>
      </c>
      <c r="T48" s="25">
        <f t="shared" ca="1" si="12"/>
        <v>336.38550000000032</v>
      </c>
      <c r="U48" s="25">
        <f t="shared" ca="1" si="12"/>
        <v>334.32240000000093</v>
      </c>
      <c r="V48" s="25">
        <f t="shared" ca="1" si="12"/>
        <v>184.14459999999963</v>
      </c>
      <c r="W48" s="25">
        <f t="shared" ca="1" si="12"/>
        <v>194.24070000000211</v>
      </c>
      <c r="X48" s="25">
        <f t="shared" ca="1" si="12"/>
        <v>312.37149999999747</v>
      </c>
      <c r="Y48" s="25">
        <f t="shared" ca="1" si="12"/>
        <v>796.53859999999986</v>
      </c>
      <c r="Z48" s="25">
        <f t="shared" ca="1" si="13"/>
        <v>709.93150000002424</v>
      </c>
      <c r="AA48" s="25">
        <f t="shared" ca="1" si="13"/>
        <v>531.61189999999988</v>
      </c>
      <c r="AB48" s="25">
        <f t="shared" ca="1" si="13"/>
        <v>525.08940000000075</v>
      </c>
      <c r="AC48" s="25">
        <f t="shared" ca="1" si="13"/>
        <v>515.69249999999738</v>
      </c>
      <c r="AD48" s="25">
        <f t="shared" ca="1" si="13"/>
        <v>628.69000000000233</v>
      </c>
      <c r="AE48" s="25">
        <f t="shared" ca="1" si="13"/>
        <v>197.68260000000009</v>
      </c>
      <c r="AF48" s="25">
        <f t="shared" ca="1" si="13"/>
        <v>111.81200000001263</v>
      </c>
      <c r="AG48" s="25">
        <f t="shared" ca="1" si="13"/>
        <v>46.225299999998242</v>
      </c>
      <c r="AH48" s="25">
        <f t="shared" ca="1" si="13"/>
        <v>208.22290000000066</v>
      </c>
      <c r="AI48" s="25">
        <f t="shared" ca="1" si="13"/>
        <v>-43.274200000001656</v>
      </c>
      <c r="AJ48" s="25">
        <f t="shared" ca="1" si="13"/>
        <v>0</v>
      </c>
      <c r="AK48" s="25">
        <f t="shared" ca="1" si="13"/>
        <v>0</v>
      </c>
    </row>
    <row r="49" spans="8:37">
      <c r="H49" s="21" t="s">
        <v>20</v>
      </c>
      <c r="I49" s="25">
        <f t="shared" ca="1" si="14"/>
        <v>-9.9424600648490014E-5</v>
      </c>
      <c r="J49" s="25">
        <f t="shared" ca="1" si="14"/>
        <v>-1.0027321286543156E-4</v>
      </c>
      <c r="K49" s="25">
        <f t="shared" ca="1" si="14"/>
        <v>-6.957598043300095E-5</v>
      </c>
      <c r="L49" s="25">
        <f t="shared" ca="1" si="14"/>
        <v>-26.486805493579141</v>
      </c>
      <c r="M49" s="25">
        <f t="shared" ca="1" si="14"/>
        <v>7.6479908513870214</v>
      </c>
      <c r="N49" s="25">
        <f t="shared" ca="1" si="14"/>
        <v>-20.94605321817312</v>
      </c>
      <c r="O49" s="25">
        <f t="shared" ca="1" si="14"/>
        <v>-16.602494060967729</v>
      </c>
      <c r="P49" s="25">
        <f t="shared" ca="1" si="14"/>
        <v>-14.295576641326079</v>
      </c>
      <c r="Q49" s="25">
        <f t="shared" ca="1" si="14"/>
        <v>3.534268626864332</v>
      </c>
      <c r="R49" s="25">
        <f t="shared" ca="1" si="14"/>
        <v>2.2669122659385721</v>
      </c>
      <c r="S49" s="25">
        <f t="shared" ca="1" si="12"/>
        <v>-101.5547920807735</v>
      </c>
      <c r="T49" s="25">
        <f t="shared" ca="1" si="12"/>
        <v>-467.73854060832673</v>
      </c>
      <c r="U49" s="25">
        <f t="shared" ca="1" si="12"/>
        <v>-712.13619718410064</v>
      </c>
      <c r="V49" s="25">
        <f t="shared" ca="1" si="12"/>
        <v>-34.782088598575683</v>
      </c>
      <c r="W49" s="25">
        <f t="shared" ca="1" si="12"/>
        <v>-1255.3792082800255</v>
      </c>
      <c r="X49" s="25">
        <f t="shared" ca="1" si="12"/>
        <v>-1034.1750281439213</v>
      </c>
      <c r="Y49" s="25">
        <f t="shared" ca="1" si="12"/>
        <v>-225.22005531576087</v>
      </c>
      <c r="Z49" s="25">
        <f t="shared" ca="1" si="13"/>
        <v>-201.43119627606575</v>
      </c>
      <c r="AA49" s="25">
        <f t="shared" ca="1" si="13"/>
        <v>-27.820475088628882</v>
      </c>
      <c r="AB49" s="25">
        <f t="shared" ca="1" si="13"/>
        <v>-63.755171460993552</v>
      </c>
      <c r="AC49" s="25">
        <f t="shared" ca="1" si="13"/>
        <v>-199.30098037451444</v>
      </c>
      <c r="AD49" s="25">
        <f t="shared" ca="1" si="13"/>
        <v>-81.775023640614563</v>
      </c>
      <c r="AE49" s="25">
        <f t="shared" ca="1" si="13"/>
        <v>-18.723874338795213</v>
      </c>
      <c r="AF49" s="25">
        <f t="shared" ca="1" si="13"/>
        <v>-50.998396997250438</v>
      </c>
      <c r="AG49" s="25">
        <f t="shared" ca="1" si="13"/>
        <v>3.1798698569621138</v>
      </c>
      <c r="AH49" s="25">
        <f t="shared" ca="1" si="13"/>
        <v>-8.9362483515742497E-4</v>
      </c>
      <c r="AI49" s="25">
        <f t="shared" ca="1" si="13"/>
        <v>-8.9756290981313214E-4</v>
      </c>
      <c r="AJ49" s="25">
        <f t="shared" ca="1" si="13"/>
        <v>-1.2745771971367503E-3</v>
      </c>
      <c r="AK49" s="25">
        <f t="shared" ca="1" si="13"/>
        <v>-1.2383275360434709E-3</v>
      </c>
    </row>
    <row r="50" spans="8:37">
      <c r="H50" s="21" t="s">
        <v>32</v>
      </c>
      <c r="I50" s="25">
        <f t="shared" ca="1" si="14"/>
        <v>-5.499999929270416E-6</v>
      </c>
      <c r="J50" s="25">
        <f t="shared" ca="1" si="14"/>
        <v>-2.6999999818144715E-6</v>
      </c>
      <c r="K50" s="25">
        <f t="shared" ca="1" si="14"/>
        <v>-3.9999999899009708E-6</v>
      </c>
      <c r="L50" s="25">
        <f t="shared" ca="1" si="14"/>
        <v>-2.3713585000000137</v>
      </c>
      <c r="M50" s="25">
        <f t="shared" ca="1" si="14"/>
        <v>0.50677740000000426</v>
      </c>
      <c r="N50" s="25">
        <f t="shared" ca="1" si="14"/>
        <v>-0.86516700000001379</v>
      </c>
      <c r="O50" s="25">
        <f t="shared" ca="1" si="14"/>
        <v>-3.2689099999999769</v>
      </c>
      <c r="P50" s="25">
        <f t="shared" ca="1" si="14"/>
        <v>-5.4832955000001107</v>
      </c>
      <c r="Q50" s="25">
        <f t="shared" ca="1" si="14"/>
        <v>-7.3128711051140272E-6</v>
      </c>
      <c r="R50" s="25">
        <f t="shared" ca="1" si="14"/>
        <v>-0.30958681999999271</v>
      </c>
      <c r="S50" s="25">
        <f t="shared" ca="1" si="12"/>
        <v>-8.8557777075948252E-6</v>
      </c>
      <c r="T50" s="25">
        <f t="shared" ca="1" si="12"/>
        <v>-76.306096999999966</v>
      </c>
      <c r="U50" s="25">
        <f t="shared" ca="1" si="12"/>
        <v>-115.2416960000001</v>
      </c>
      <c r="V50" s="25">
        <f t="shared" ca="1" si="12"/>
        <v>-318.90779149999992</v>
      </c>
      <c r="W50" s="25">
        <f t="shared" ca="1" si="12"/>
        <v>-34.702589000000003</v>
      </c>
      <c r="X50" s="25">
        <f t="shared" ca="1" si="12"/>
        <v>-48.260781000000009</v>
      </c>
      <c r="Y50" s="25">
        <f t="shared" ca="1" si="12"/>
        <v>-204.54238600000002</v>
      </c>
      <c r="Z50" s="25">
        <f t="shared" ca="1" si="13"/>
        <v>-171.25026999999994</v>
      </c>
      <c r="AA50" s="25">
        <f t="shared" ca="1" si="13"/>
        <v>0.93119999999998981</v>
      </c>
      <c r="AB50" s="25">
        <f t="shared" ca="1" si="13"/>
        <v>-2.4713300000000231</v>
      </c>
      <c r="AC50" s="25">
        <f t="shared" ca="1" si="13"/>
        <v>-8.3500200000000007</v>
      </c>
      <c r="AD50" s="25">
        <f t="shared" ca="1" si="13"/>
        <v>-1.7811399999999935</v>
      </c>
      <c r="AE50" s="25">
        <f t="shared" ca="1" si="13"/>
        <v>-2.495820000000009</v>
      </c>
      <c r="AF50" s="25">
        <f t="shared" ca="1" si="13"/>
        <v>-3.800810000000979</v>
      </c>
      <c r="AG50" s="25">
        <f t="shared" ca="1" si="13"/>
        <v>0.82586999999995214</v>
      </c>
      <c r="AH50" s="25">
        <f t="shared" ca="1" si="13"/>
        <v>0</v>
      </c>
      <c r="AI50" s="25">
        <f t="shared" ca="1" si="13"/>
        <v>0</v>
      </c>
      <c r="AJ50" s="25">
        <f t="shared" ca="1" si="13"/>
        <v>0</v>
      </c>
      <c r="AK50" s="25">
        <f t="shared" ca="1" si="13"/>
        <v>0</v>
      </c>
    </row>
    <row r="51" spans="8:37">
      <c r="H51" s="21" t="s">
        <v>66</v>
      </c>
      <c r="I51" s="25">
        <f t="shared" ca="1" si="14"/>
        <v>-1.5588457269899436E-4</v>
      </c>
      <c r="J51" s="25">
        <f t="shared" ca="1" si="14"/>
        <v>-1.6132268136814787E-4</v>
      </c>
      <c r="K51" s="25">
        <f t="shared" ca="1" si="14"/>
        <v>-1.9465511066130148E-4</v>
      </c>
      <c r="L51" s="25">
        <f t="shared" ca="1" si="14"/>
        <v>-8.8125093280192885</v>
      </c>
      <c r="M51" s="25">
        <f t="shared" ca="1" si="14"/>
        <v>1.9437233234694364</v>
      </c>
      <c r="N51" s="25">
        <f t="shared" ca="1" si="14"/>
        <v>-6.6884765048653705</v>
      </c>
      <c r="O51" s="25">
        <f t="shared" ca="1" si="14"/>
        <v>-1.5044784600088725</v>
      </c>
      <c r="P51" s="25">
        <f t="shared" ca="1" si="14"/>
        <v>11.321783940955115</v>
      </c>
      <c r="Q51" s="25">
        <f t="shared" ca="1" si="14"/>
        <v>-8.1344066210787602E-2</v>
      </c>
      <c r="R51" s="25">
        <f t="shared" ca="1" si="14"/>
        <v>4.4433013964924379</v>
      </c>
      <c r="S51" s="25">
        <f t="shared" ca="1" si="12"/>
        <v>-3.3963113429519112</v>
      </c>
      <c r="T51" s="25">
        <f t="shared" ca="1" si="12"/>
        <v>-126.76327394302928</v>
      </c>
      <c r="U51" s="25">
        <f t="shared" ca="1" si="12"/>
        <v>-102.80570066738693</v>
      </c>
      <c r="V51" s="25">
        <f t="shared" ca="1" si="12"/>
        <v>-92.272335604997522</v>
      </c>
      <c r="W51" s="25">
        <f t="shared" ca="1" si="12"/>
        <v>-228.12011337002696</v>
      </c>
      <c r="X51" s="25">
        <f t="shared" ca="1" si="12"/>
        <v>-253.53722190389436</v>
      </c>
      <c r="Y51" s="25">
        <f t="shared" ca="1" si="12"/>
        <v>-734.24219439449371</v>
      </c>
      <c r="Z51" s="25">
        <f t="shared" ca="1" si="13"/>
        <v>-806.46363372053929</v>
      </c>
      <c r="AA51" s="25">
        <f t="shared" ca="1" si="13"/>
        <v>-990.10869307571647</v>
      </c>
      <c r="AB51" s="25">
        <f t="shared" ca="1" si="13"/>
        <v>-1097.3251327811213</v>
      </c>
      <c r="AC51" s="25">
        <f t="shared" ca="1" si="13"/>
        <v>-1168.936715816681</v>
      </c>
      <c r="AD51" s="25">
        <f t="shared" ca="1" si="13"/>
        <v>-894.61269651432485</v>
      </c>
      <c r="AE51" s="25">
        <f t="shared" ca="1" si="13"/>
        <v>-918.14649967220885</v>
      </c>
      <c r="AF51" s="25">
        <f t="shared" ca="1" si="13"/>
        <v>-498.77456740214348</v>
      </c>
      <c r="AG51" s="25">
        <f t="shared" ca="1" si="13"/>
        <v>-743.87522613198507</v>
      </c>
      <c r="AH51" s="25">
        <f t="shared" ca="1" si="13"/>
        <v>-580.0171456071148</v>
      </c>
      <c r="AI51" s="25">
        <f t="shared" ca="1" si="13"/>
        <v>-1361.4750917216406</v>
      </c>
      <c r="AJ51" s="25">
        <f t="shared" ca="1" si="13"/>
        <v>-1718.3404156290144</v>
      </c>
      <c r="AK51" s="25">
        <f t="shared" ca="1" si="13"/>
        <v>-1297.6640551175806</v>
      </c>
    </row>
    <row r="52" spans="8:37">
      <c r="H52" s="21" t="s">
        <v>65</v>
      </c>
      <c r="I52" s="25">
        <f t="shared" ca="1" si="14"/>
        <v>-23.057874000001902</v>
      </c>
      <c r="J52" s="25">
        <f t="shared" ca="1" si="14"/>
        <v>-155.24359700000241</v>
      </c>
      <c r="K52" s="25">
        <f t="shared" ca="1" si="14"/>
        <v>-212.65926400000171</v>
      </c>
      <c r="L52" s="25">
        <f t="shared" ca="1" si="14"/>
        <v>-477.56209800000033</v>
      </c>
      <c r="M52" s="25">
        <f t="shared" ca="1" si="14"/>
        <v>-927.68717399999878</v>
      </c>
      <c r="N52" s="25">
        <f t="shared" ca="1" si="14"/>
        <v>-1381.8925139999992</v>
      </c>
      <c r="O52" s="25">
        <f t="shared" ca="1" si="14"/>
        <v>554.31869800000641</v>
      </c>
      <c r="P52" s="25">
        <f t="shared" ca="1" si="14"/>
        <v>1122.8701510000028</v>
      </c>
      <c r="Q52" s="25">
        <f t="shared" ca="1" si="14"/>
        <v>289.37710199999128</v>
      </c>
      <c r="R52" s="25">
        <f t="shared" ca="1" si="14"/>
        <v>-33.206503000003067</v>
      </c>
      <c r="S52" s="25">
        <f t="shared" ca="1" si="12"/>
        <v>846.23329599999488</v>
      </c>
      <c r="T52" s="25">
        <f t="shared" ca="1" si="12"/>
        <v>2416.999200000002</v>
      </c>
      <c r="U52" s="25">
        <f t="shared" ca="1" si="12"/>
        <v>2325.9881559999994</v>
      </c>
      <c r="V52" s="25">
        <f t="shared" ca="1" si="12"/>
        <v>3239.6915588259999</v>
      </c>
      <c r="W52" s="25">
        <f t="shared" ca="1" si="12"/>
        <v>3198.753134300001</v>
      </c>
      <c r="X52" s="25">
        <f t="shared" ca="1" si="12"/>
        <v>2981.7526026999967</v>
      </c>
      <c r="Y52" s="25">
        <f t="shared" ca="1" si="12"/>
        <v>3392.9118890000027</v>
      </c>
      <c r="Z52" s="25">
        <f t="shared" ca="1" si="13"/>
        <v>2935.970295699999</v>
      </c>
      <c r="AA52" s="25">
        <f t="shared" ca="1" si="13"/>
        <v>2134.0551017000034</v>
      </c>
      <c r="AB52" s="25">
        <f t="shared" ca="1" si="13"/>
        <v>3165.3230498999983</v>
      </c>
      <c r="AC52" s="25">
        <f t="shared" ca="1" si="13"/>
        <v>2097.9586609999951</v>
      </c>
      <c r="AD52" s="25">
        <f t="shared" ca="1" si="13"/>
        <v>3037.5260997000005</v>
      </c>
      <c r="AE52" s="25">
        <f t="shared" ca="1" si="13"/>
        <v>3784.6368309999962</v>
      </c>
      <c r="AF52" s="25">
        <f t="shared" ca="1" si="13"/>
        <v>3904.7191697999988</v>
      </c>
      <c r="AG52" s="25">
        <f t="shared" ca="1" si="13"/>
        <v>4069.1480480999999</v>
      </c>
      <c r="AH52" s="25">
        <f t="shared" ca="1" si="13"/>
        <v>4034.7445348000019</v>
      </c>
      <c r="AI52" s="25">
        <f t="shared" ca="1" si="13"/>
        <v>3626.1420400600036</v>
      </c>
      <c r="AJ52" s="25">
        <f t="shared" ca="1" si="13"/>
        <v>3326.8188755999963</v>
      </c>
      <c r="AK52" s="25">
        <f t="shared" ca="1" si="13"/>
        <v>3109.9366330999983</v>
      </c>
    </row>
    <row r="53" spans="8:37">
      <c r="H53" s="21" t="s">
        <v>69</v>
      </c>
      <c r="I53" s="25">
        <f t="shared" ca="1" si="14"/>
        <v>-1.5066327832755633E-3</v>
      </c>
      <c r="J53" s="25">
        <f t="shared" ca="1" si="14"/>
        <v>0.17732261539640604</v>
      </c>
      <c r="K53" s="25">
        <f t="shared" ca="1" si="14"/>
        <v>-6.6078150412067771E-3</v>
      </c>
      <c r="L53" s="25">
        <f t="shared" ca="1" si="14"/>
        <v>-917.16525819597155</v>
      </c>
      <c r="M53" s="25">
        <f t="shared" ca="1" si="14"/>
        <v>640.35907495309948</v>
      </c>
      <c r="N53" s="25">
        <f t="shared" ca="1" si="14"/>
        <v>478.22834469222289</v>
      </c>
      <c r="O53" s="25">
        <f t="shared" ca="1" si="14"/>
        <v>132.29723669733357</v>
      </c>
      <c r="P53" s="25">
        <f t="shared" ca="1" si="14"/>
        <v>26.200673750085116</v>
      </c>
      <c r="Q53" s="25">
        <f t="shared" ca="1" si="14"/>
        <v>-779.12825744207657</v>
      </c>
      <c r="R53" s="25">
        <f t="shared" ca="1" si="14"/>
        <v>-742.90839706963743</v>
      </c>
      <c r="S53" s="25">
        <f t="shared" ca="1" si="12"/>
        <v>-784.83159858593717</v>
      </c>
      <c r="T53" s="25">
        <f t="shared" ca="1" si="12"/>
        <v>-1024.3132848344976</v>
      </c>
      <c r="U53" s="25">
        <f t="shared" ca="1" si="12"/>
        <v>-877.11112324202259</v>
      </c>
      <c r="V53" s="25">
        <f t="shared" ca="1" si="12"/>
        <v>-1574.6091623216926</v>
      </c>
      <c r="W53" s="25">
        <f t="shared" ca="1" si="12"/>
        <v>-2865.2938358078536</v>
      </c>
      <c r="X53" s="25">
        <f t="shared" ca="1" si="12"/>
        <v>-3485.5898023602786</v>
      </c>
      <c r="Y53" s="25">
        <f t="shared" ca="1" si="12"/>
        <v>-3594.9743101064669</v>
      </c>
      <c r="Z53" s="25">
        <f t="shared" ca="1" si="13"/>
        <v>-3380.3533811798698</v>
      </c>
      <c r="AA53" s="25">
        <f t="shared" ca="1" si="13"/>
        <v>-3314.7786235745443</v>
      </c>
      <c r="AB53" s="25">
        <f t="shared" ca="1" si="13"/>
        <v>-3006.4018264177721</v>
      </c>
      <c r="AC53" s="25">
        <f t="shared" ca="1" si="13"/>
        <v>-2400.594526527464</v>
      </c>
      <c r="AD53" s="25">
        <f t="shared" ca="1" si="13"/>
        <v>-2582.740859301688</v>
      </c>
      <c r="AE53" s="25">
        <f t="shared" ca="1" si="13"/>
        <v>-1554.2539038496907</v>
      </c>
      <c r="AF53" s="25">
        <f t="shared" ca="1" si="13"/>
        <v>-1961.4897685304313</v>
      </c>
      <c r="AG53" s="25">
        <f t="shared" ca="1" si="13"/>
        <v>-2168.0071835043782</v>
      </c>
      <c r="AH53" s="25">
        <f t="shared" ca="1" si="13"/>
        <v>-2913.5826343462832</v>
      </c>
      <c r="AI53" s="25">
        <f t="shared" ca="1" si="13"/>
        <v>-904.08185376467009</v>
      </c>
      <c r="AJ53" s="25">
        <f t="shared" ca="1" si="13"/>
        <v>1.6457902911497513</v>
      </c>
      <c r="AK53" s="25">
        <f t="shared" ca="1" si="13"/>
        <v>-166.89607677156164</v>
      </c>
    </row>
    <row r="54" spans="8:37">
      <c r="H54" s="21" t="s">
        <v>68</v>
      </c>
      <c r="I54" s="25">
        <f t="shared" ca="1" si="14"/>
        <v>-4.5350943764788099E-5</v>
      </c>
      <c r="J54" s="25">
        <f t="shared" ca="1" si="14"/>
        <v>-2.5257476954720914E-3</v>
      </c>
      <c r="K54" s="25">
        <f t="shared" ca="1" si="14"/>
        <v>-6.1096706751413876E-2</v>
      </c>
      <c r="L54" s="25">
        <f t="shared" ca="1" si="14"/>
        <v>-0.50557265295719844</v>
      </c>
      <c r="M54" s="25">
        <f t="shared" ca="1" si="14"/>
        <v>3.4387183404760435E-5</v>
      </c>
      <c r="N54" s="25">
        <f t="shared" ca="1" si="14"/>
        <v>-1.1546382182823436</v>
      </c>
      <c r="O54" s="25">
        <f t="shared" ca="1" si="14"/>
        <v>1.8768289726722287E-2</v>
      </c>
      <c r="P54" s="25">
        <f t="shared" ca="1" si="14"/>
        <v>1.1708732173792669</v>
      </c>
      <c r="Q54" s="25">
        <f t="shared" ca="1" si="14"/>
        <v>812.89888706030979</v>
      </c>
      <c r="R54" s="25">
        <f t="shared" ca="1" si="14"/>
        <v>840.78305172689943</v>
      </c>
      <c r="S54" s="25">
        <f t="shared" ca="1" si="12"/>
        <v>829.58928782689691</v>
      </c>
      <c r="T54" s="25">
        <f t="shared" ca="1" si="12"/>
        <v>828.23454387786842</v>
      </c>
      <c r="U54" s="25">
        <f t="shared" ca="1" si="12"/>
        <v>809.04679163408582</v>
      </c>
      <c r="V54" s="25">
        <f t="shared" ca="1" si="12"/>
        <v>779.18249796910095</v>
      </c>
      <c r="W54" s="25">
        <f t="shared" ca="1" si="12"/>
        <v>814.34390837583123</v>
      </c>
      <c r="X54" s="25">
        <f t="shared" ca="1" si="12"/>
        <v>811.23477729039223</v>
      </c>
      <c r="Y54" s="25">
        <f t="shared" ca="1" si="12"/>
        <v>298.93525123912696</v>
      </c>
      <c r="Z54" s="25">
        <f t="shared" ca="1" si="13"/>
        <v>316.74033760531529</v>
      </c>
      <c r="AA54" s="25">
        <f t="shared" ca="1" si="13"/>
        <v>323.22145688867386</v>
      </c>
      <c r="AB54" s="25">
        <f t="shared" ca="1" si="13"/>
        <v>285.8148585074523</v>
      </c>
      <c r="AC54" s="25">
        <f t="shared" ca="1" si="13"/>
        <v>400.45953703453779</v>
      </c>
      <c r="AD54" s="25">
        <f t="shared" ca="1" si="13"/>
        <v>-582.70424955271301</v>
      </c>
      <c r="AE54" s="25">
        <f t="shared" ca="1" si="13"/>
        <v>-1408.0657747207006</v>
      </c>
      <c r="AF54" s="25">
        <f t="shared" ca="1" si="13"/>
        <v>-1424.0223524519679</v>
      </c>
      <c r="AG54" s="25">
        <f t="shared" ca="1" si="13"/>
        <v>-1047.8582258679926</v>
      </c>
      <c r="AH54" s="25">
        <f t="shared" ca="1" si="13"/>
        <v>-650.64399499118008</v>
      </c>
      <c r="AI54" s="25">
        <f t="shared" ca="1" si="13"/>
        <v>-1176.462183831216</v>
      </c>
      <c r="AJ54" s="25">
        <f t="shared" ca="1" si="13"/>
        <v>-1530.9590124858223</v>
      </c>
      <c r="AK54" s="25">
        <f t="shared" ca="1" si="13"/>
        <v>-1668.8143868261832</v>
      </c>
    </row>
    <row r="55" spans="8:37">
      <c r="H55" s="21" t="s">
        <v>36</v>
      </c>
      <c r="I55" s="25">
        <f t="shared" ca="1" si="14"/>
        <v>0.26281468856140577</v>
      </c>
      <c r="J55" s="25">
        <f t="shared" ca="1" si="14"/>
        <v>0.15716974382405624</v>
      </c>
      <c r="K55" s="25">
        <f t="shared" ca="1" si="14"/>
        <v>-2.0610733327912953</v>
      </c>
      <c r="L55" s="25">
        <f t="shared" ca="1" si="14"/>
        <v>-0.86424882335688835</v>
      </c>
      <c r="M55" s="25">
        <f t="shared" ca="1" si="14"/>
        <v>-4.1721770370231184</v>
      </c>
      <c r="N55" s="25">
        <f t="shared" ca="1" si="14"/>
        <v>4.1598551370045698</v>
      </c>
      <c r="O55" s="25">
        <f t="shared" ca="1" si="14"/>
        <v>-6.4764441340026337</v>
      </c>
      <c r="P55" s="25">
        <f t="shared" ca="1" si="14"/>
        <v>-6.008921338251298</v>
      </c>
      <c r="Q55" s="25">
        <f t="shared" ca="1" si="14"/>
        <v>-12.654247101807925</v>
      </c>
      <c r="R55" s="25">
        <f t="shared" ca="1" si="14"/>
        <v>-5.922328277052145</v>
      </c>
      <c r="S55" s="25">
        <f t="shared" ca="1" si="12"/>
        <v>-2.2542174037143354</v>
      </c>
      <c r="T55" s="25">
        <f t="shared" ca="1" si="12"/>
        <v>0.88695432337095781</v>
      </c>
      <c r="U55" s="25">
        <f t="shared" ca="1" si="12"/>
        <v>1.7223871318031172</v>
      </c>
      <c r="V55" s="25">
        <f t="shared" ca="1" si="12"/>
        <v>1.7190058703340583</v>
      </c>
      <c r="W55" s="25">
        <f t="shared" ca="1" si="12"/>
        <v>1.1647272664031334</v>
      </c>
      <c r="X55" s="25">
        <f t="shared" ca="1" si="12"/>
        <v>2.8135815566369331</v>
      </c>
      <c r="Y55" s="25">
        <f t="shared" ca="1" si="12"/>
        <v>5.6891694838255091</v>
      </c>
      <c r="Z55" s="25">
        <f t="shared" ca="1" si="13"/>
        <v>0.23226586876191391</v>
      </c>
      <c r="AA55" s="25">
        <f t="shared" ca="1" si="13"/>
        <v>0.63296500239695774</v>
      </c>
      <c r="AB55" s="25">
        <f t="shared" ca="1" si="13"/>
        <v>0.86040919939702576</v>
      </c>
      <c r="AC55" s="25">
        <f t="shared" ca="1" si="13"/>
        <v>2.51645010887799</v>
      </c>
      <c r="AD55" s="25">
        <f t="shared" ca="1" si="13"/>
        <v>1.5307433790780038</v>
      </c>
      <c r="AE55" s="25">
        <f t="shared" ca="1" si="13"/>
        <v>0.76665167697391468</v>
      </c>
      <c r="AF55" s="25">
        <f t="shared" ca="1" si="13"/>
        <v>45.554018450902078</v>
      </c>
      <c r="AG55" s="25">
        <f t="shared" ca="1" si="13"/>
        <v>63.012126788385956</v>
      </c>
      <c r="AH55" s="25">
        <f t="shared" ca="1" si="13"/>
        <v>9.7989417375679864</v>
      </c>
      <c r="AI55" s="25">
        <f t="shared" ca="1" si="13"/>
        <v>9.842180845492976</v>
      </c>
      <c r="AJ55" s="25">
        <f t="shared" ca="1" si="13"/>
        <v>7.1012390848480891</v>
      </c>
      <c r="AK55" s="25">
        <f t="shared" ca="1" si="13"/>
        <v>8.0448295916300481</v>
      </c>
    </row>
    <row r="56" spans="8:37">
      <c r="H56" s="21" t="s">
        <v>73</v>
      </c>
      <c r="I56" s="25">
        <f t="shared" ca="1" si="14"/>
        <v>1.1359882000002059</v>
      </c>
      <c r="J56" s="25">
        <f t="shared" ca="1" si="14"/>
        <v>4.2004640000001245</v>
      </c>
      <c r="K56" s="25">
        <f t="shared" ca="1" si="14"/>
        <v>2.4992112481194795</v>
      </c>
      <c r="L56" s="25">
        <f t="shared" ca="1" si="14"/>
        <v>-272.57453431273143</v>
      </c>
      <c r="M56" s="25">
        <f t="shared" ca="1" si="14"/>
        <v>19.053736912474051</v>
      </c>
      <c r="N56" s="25">
        <f t="shared" ca="1" si="14"/>
        <v>-10.063881591338941</v>
      </c>
      <c r="O56" s="25">
        <f t="shared" ca="1" si="14"/>
        <v>-643.36197602997345</v>
      </c>
      <c r="P56" s="25">
        <f t="shared" ca="1" si="14"/>
        <v>-396.58218935935838</v>
      </c>
      <c r="Q56" s="25">
        <f t="shared" ca="1" si="14"/>
        <v>-601.59304560588134</v>
      </c>
      <c r="R56" s="25">
        <f t="shared" ca="1" si="14"/>
        <v>-584.6423143748525</v>
      </c>
      <c r="S56" s="25">
        <f t="shared" ca="1" si="12"/>
        <v>-207.14496585903908</v>
      </c>
      <c r="T56" s="25">
        <f t="shared" ca="1" si="12"/>
        <v>117.92632585673891</v>
      </c>
      <c r="U56" s="25">
        <f t="shared" ca="1" si="12"/>
        <v>175.18597507040431</v>
      </c>
      <c r="V56" s="25">
        <f t="shared" ca="1" si="12"/>
        <v>-112.34235404892206</v>
      </c>
      <c r="W56" s="25">
        <f t="shared" ca="1" si="12"/>
        <v>78.457576122738828</v>
      </c>
      <c r="X56" s="25">
        <f t="shared" ca="1" si="12"/>
        <v>209.23537706817478</v>
      </c>
      <c r="Y56" s="25">
        <f t="shared" ca="1" si="12"/>
        <v>137.46159613822056</v>
      </c>
      <c r="Z56" s="25">
        <f t="shared" ca="1" si="13"/>
        <v>16.938438353246966</v>
      </c>
      <c r="AA56" s="25">
        <f t="shared" ca="1" si="13"/>
        <v>58.931161260943554</v>
      </c>
      <c r="AB56" s="25">
        <f t="shared" ca="1" si="13"/>
        <v>-39.411652694885561</v>
      </c>
      <c r="AC56" s="25">
        <f t="shared" ca="1" si="13"/>
        <v>-208.4923143318847</v>
      </c>
      <c r="AD56" s="25">
        <f t="shared" ca="1" si="13"/>
        <v>-239.2708842886932</v>
      </c>
      <c r="AE56" s="25">
        <f t="shared" ca="1" si="13"/>
        <v>-500.96651438709159</v>
      </c>
      <c r="AF56" s="25">
        <f t="shared" ca="1" si="13"/>
        <v>-507.76178859523498</v>
      </c>
      <c r="AG56" s="25">
        <f t="shared" ca="1" si="13"/>
        <v>-466.90930965852021</v>
      </c>
      <c r="AH56" s="25">
        <f t="shared" ca="1" si="13"/>
        <v>-225.06812763711787</v>
      </c>
      <c r="AI56" s="25">
        <f t="shared" ca="1" si="13"/>
        <v>-237.62274858505043</v>
      </c>
      <c r="AJ56" s="25">
        <f t="shared" ca="1" si="13"/>
        <v>-458.87685925310507</v>
      </c>
      <c r="AK56" s="25">
        <f t="shared" ca="1" si="13"/>
        <v>-528.10312561568935</v>
      </c>
    </row>
    <row r="57" spans="8:37">
      <c r="H57" s="21" t="s">
        <v>56</v>
      </c>
      <c r="I57" s="25">
        <f t="shared" ca="1" si="14"/>
        <v>3.430147099999914E-2</v>
      </c>
      <c r="J57" s="25">
        <f t="shared" ca="1" si="14"/>
        <v>-0.78410237300010976</v>
      </c>
      <c r="K57" s="25">
        <f t="shared" ca="1" si="14"/>
        <v>-2.4165521769998577</v>
      </c>
      <c r="L57" s="25">
        <f t="shared" ca="1" si="14"/>
        <v>-7.5974359930000901</v>
      </c>
      <c r="M57" s="25">
        <f t="shared" ca="1" si="14"/>
        <v>-6.4978110139991259</v>
      </c>
      <c r="N57" s="25">
        <f t="shared" ca="1" si="14"/>
        <v>0.53761105000012321</v>
      </c>
      <c r="O57" s="25">
        <f t="shared" ca="1" si="14"/>
        <v>-39.164440680001007</v>
      </c>
      <c r="P57" s="25">
        <f t="shared" ca="1" si="14"/>
        <v>-30.015558520000013</v>
      </c>
      <c r="Q57" s="25">
        <f t="shared" ca="1" si="14"/>
        <v>-35.470370279999997</v>
      </c>
      <c r="R57" s="25">
        <f t="shared" ca="1" si="14"/>
        <v>-29.591371650000838</v>
      </c>
      <c r="S57" s="25">
        <f t="shared" ca="1" si="12"/>
        <v>9.2907369999988987</v>
      </c>
      <c r="T57" s="25">
        <f t="shared" ca="1" si="12"/>
        <v>19.217591200000243</v>
      </c>
      <c r="U57" s="25">
        <f t="shared" ca="1" si="12"/>
        <v>35.954259700001785</v>
      </c>
      <c r="V57" s="25">
        <f t="shared" ca="1" si="12"/>
        <v>9.3514563000003363</v>
      </c>
      <c r="W57" s="25">
        <f t="shared" ca="1" si="12"/>
        <v>18.706360099999074</v>
      </c>
      <c r="X57" s="25">
        <f t="shared" ca="1" si="12"/>
        <v>28.558362599999782</v>
      </c>
      <c r="Y57" s="25">
        <f t="shared" ca="1" si="12"/>
        <v>91.852585999999064</v>
      </c>
      <c r="Z57" s="25">
        <f t="shared" ca="1" si="13"/>
        <v>41.116074099997604</v>
      </c>
      <c r="AA57" s="25">
        <f t="shared" ca="1" si="13"/>
        <v>14.925022000000354</v>
      </c>
      <c r="AB57" s="25">
        <f t="shared" ca="1" si="13"/>
        <v>14.719794999999976</v>
      </c>
      <c r="AC57" s="25">
        <f t="shared" ca="1" si="13"/>
        <v>92.647882500002197</v>
      </c>
      <c r="AD57" s="25">
        <f t="shared" ca="1" si="13"/>
        <v>48.07842569999957</v>
      </c>
      <c r="AE57" s="25">
        <f t="shared" ca="1" si="13"/>
        <v>42.641618700000436</v>
      </c>
      <c r="AF57" s="25">
        <f t="shared" ca="1" si="13"/>
        <v>22.86684600001081</v>
      </c>
      <c r="AG57" s="25">
        <f t="shared" ca="1" si="13"/>
        <v>116.25122390000251</v>
      </c>
      <c r="AH57" s="25">
        <f t="shared" ca="1" si="13"/>
        <v>86.05815199999779</v>
      </c>
      <c r="AI57" s="25">
        <f t="shared" ca="1" si="13"/>
        <v>16.456876099999135</v>
      </c>
      <c r="AJ57" s="25">
        <f t="shared" ca="1" si="13"/>
        <v>37.038706399999683</v>
      </c>
      <c r="AK57" s="25">
        <f t="shared" ca="1" si="13"/>
        <v>260.04514860000018</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0.32448396344511821</v>
      </c>
      <c r="J59" s="25">
        <f t="shared" ca="1" si="15"/>
        <v>0.19403618913207765</v>
      </c>
      <c r="K59" s="25">
        <f t="shared" ca="1" si="15"/>
        <v>-2.5445330844083287</v>
      </c>
      <c r="L59" s="25">
        <f t="shared" ca="1" si="15"/>
        <v>-0.79345971410191396</v>
      </c>
      <c r="M59" s="25">
        <f t="shared" ca="1" si="15"/>
        <v>-5.0320335748290859</v>
      </c>
      <c r="N59" s="25">
        <f t="shared" ca="1" si="15"/>
        <v>4.7433536251903092</v>
      </c>
      <c r="O59" s="25">
        <f t="shared" ca="1" si="15"/>
        <v>-7.9970781608294033</v>
      </c>
      <c r="P59" s="25">
        <f t="shared" ca="1" si="15"/>
        <v>-7.4168963286490452</v>
      </c>
      <c r="Q59" s="25">
        <f t="shared" ca="1" si="15"/>
        <v>-15.32742319973886</v>
      </c>
      <c r="R59" s="25">
        <f t="shared" ca="1" si="15"/>
        <v>-7.6065317308659814</v>
      </c>
      <c r="S59" s="25">
        <f t="shared" ca="1" si="15"/>
        <v>-2.782936049058037</v>
      </c>
      <c r="T59" s="25">
        <f t="shared" ca="1" si="15"/>
        <v>0.66952656892357254</v>
      </c>
      <c r="U59" s="25">
        <f t="shared" ca="1" si="15"/>
        <v>2.7828497661949996</v>
      </c>
      <c r="V59" s="25">
        <f t="shared" ca="1" si="15"/>
        <v>1.891300887265885</v>
      </c>
      <c r="W59" s="25">
        <f t="shared" ca="1" si="15"/>
        <v>1.4380990017374984</v>
      </c>
      <c r="X59" s="25">
        <f t="shared" ca="1" si="15"/>
        <v>3.4736255273985535</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7.0237762380431263</v>
      </c>
      <c r="Z59" s="25">
        <f t="shared" ca="1" si="16"/>
        <v>0.28686523254589247</v>
      </c>
      <c r="AA59" s="25">
        <f t="shared" ca="1" si="16"/>
        <v>0.78158644318699544</v>
      </c>
      <c r="AB59" s="25">
        <f t="shared" ca="1" si="16"/>
        <v>1.0623746829749905</v>
      </c>
      <c r="AC59" s="25">
        <f t="shared" ca="1" si="16"/>
        <v>3.1074070980960045</v>
      </c>
      <c r="AD59" s="25">
        <f t="shared" ca="1" si="16"/>
        <v>1.8904664177100017</v>
      </c>
      <c r="AE59" s="25">
        <f t="shared" ca="1" si="16"/>
        <v>0.94719182391899892</v>
      </c>
      <c r="AF59" s="25">
        <f t="shared" ca="1" si="16"/>
        <v>53.597737067422855</v>
      </c>
      <c r="AG59" s="25">
        <f t="shared" ca="1" si="16"/>
        <v>74.165692421215994</v>
      </c>
      <c r="AH59" s="25">
        <f t="shared" ca="1" si="16"/>
        <v>11.547679736271107</v>
      </c>
      <c r="AI59" s="25">
        <f t="shared" ca="1" si="16"/>
        <v>11.643069478343989</v>
      </c>
      <c r="AJ59" s="25">
        <f t="shared" ca="1" si="16"/>
        <v>8.3627064299670906</v>
      </c>
      <c r="AK59" s="25">
        <f t="shared" ca="1" si="16"/>
        <v>9.4244717427168894</v>
      </c>
    </row>
    <row r="60" spans="8:37">
      <c r="H60" s="21" t="s">
        <v>72</v>
      </c>
      <c r="I60" s="25">
        <f t="shared" ca="1" si="15"/>
        <v>-1.4499999997497071E-4</v>
      </c>
      <c r="J60" s="25">
        <f t="shared" ca="1" si="15"/>
        <v>0.18057699999991428</v>
      </c>
      <c r="K60" s="25">
        <f t="shared" ca="1" si="15"/>
        <v>0.5138082704139606</v>
      </c>
      <c r="L60" s="25">
        <f t="shared" ca="1" si="15"/>
        <v>-438.7178643362281</v>
      </c>
      <c r="M60" s="25">
        <f t="shared" ca="1" si="15"/>
        <v>86.684974864505421</v>
      </c>
      <c r="N60" s="25">
        <f t="shared" ca="1" si="15"/>
        <v>-67.468735197438946</v>
      </c>
      <c r="O60" s="25">
        <f t="shared" ca="1" si="15"/>
        <v>-1001.7658280391743</v>
      </c>
      <c r="P60" s="25">
        <f t="shared" ca="1" si="15"/>
        <v>-852.45651050687866</v>
      </c>
      <c r="Q60" s="25">
        <f t="shared" ca="1" si="15"/>
        <v>-765.33312515538637</v>
      </c>
      <c r="R60" s="25">
        <f t="shared" ca="1" si="15"/>
        <v>-942.17266804858627</v>
      </c>
      <c r="S60" s="25">
        <f t="shared" ca="1" si="15"/>
        <v>-502.33962689410691</v>
      </c>
      <c r="T60" s="25">
        <f t="shared" ca="1" si="15"/>
        <v>-94.411500173218883</v>
      </c>
      <c r="U60" s="25">
        <f t="shared" ca="1" si="15"/>
        <v>107.67823520706224</v>
      </c>
      <c r="V60" s="25">
        <f t="shared" ca="1" si="15"/>
        <v>-254.45032621964492</v>
      </c>
      <c r="W60" s="25">
        <f t="shared" ca="1" si="15"/>
        <v>36.138080722992527</v>
      </c>
      <c r="X60" s="25">
        <f t="shared" ca="1" si="15"/>
        <v>202.03805348255628</v>
      </c>
      <c r="Y60" s="25">
        <f t="shared" ca="1" si="16"/>
        <v>184.16515100940524</v>
      </c>
      <c r="Z60" s="25">
        <f t="shared" ca="1" si="16"/>
        <v>75.982959316461347</v>
      </c>
      <c r="AA60" s="25">
        <f t="shared" ca="1" si="16"/>
        <v>-215.28602056299496</v>
      </c>
      <c r="AB60" s="25">
        <f t="shared" ca="1" si="16"/>
        <v>-76.650824830230704</v>
      </c>
      <c r="AC60" s="25">
        <f t="shared" ca="1" si="16"/>
        <v>-305.34141353555606</v>
      </c>
      <c r="AD60" s="25">
        <f t="shared" ca="1" si="16"/>
        <v>-410.43486717069027</v>
      </c>
      <c r="AE60" s="25">
        <f t="shared" ca="1" si="16"/>
        <v>-723.67238479156367</v>
      </c>
      <c r="AF60" s="25">
        <f t="shared" ca="1" si="16"/>
        <v>-787.8521658347272</v>
      </c>
      <c r="AG60" s="25">
        <f t="shared" ca="1" si="16"/>
        <v>-580.83883131287075</v>
      </c>
      <c r="AH60" s="25">
        <f t="shared" ca="1" si="16"/>
        <v>-388.51969316072064</v>
      </c>
      <c r="AI60" s="25">
        <f t="shared" ca="1" si="16"/>
        <v>-399.59301638541001</v>
      </c>
      <c r="AJ60" s="25">
        <f t="shared" ca="1" si="16"/>
        <v>-584.76112306503637</v>
      </c>
      <c r="AK60" s="25">
        <f t="shared" ca="1" si="16"/>
        <v>-748.77441799853113</v>
      </c>
    </row>
    <row r="61" spans="8:37">
      <c r="H61" s="21" t="s">
        <v>76</v>
      </c>
      <c r="I61" s="25">
        <f t="shared" ca="1" si="15"/>
        <v>4.1168928000089977E-2</v>
      </c>
      <c r="J61" s="25">
        <f t="shared" ca="1" si="15"/>
        <v>-0.94124902199999383</v>
      </c>
      <c r="K61" s="25">
        <f t="shared" ca="1" si="15"/>
        <v>-2.9010323960000051</v>
      </c>
      <c r="L61" s="25">
        <f t="shared" ca="1" si="15"/>
        <v>-8.7883135529980336</v>
      </c>
      <c r="M61" s="25">
        <f t="shared" ca="1" si="15"/>
        <v>-7.5082444899999246</v>
      </c>
      <c r="N61" s="25">
        <f t="shared" ca="1" si="15"/>
        <v>2.4881479997702627E-2</v>
      </c>
      <c r="O61" s="25">
        <f t="shared" ca="1" si="15"/>
        <v>-47.439276059999884</v>
      </c>
      <c r="P61" s="25">
        <f t="shared" ca="1" si="15"/>
        <v>-35.593240980000701</v>
      </c>
      <c r="Q61" s="25">
        <f t="shared" ca="1" si="15"/>
        <v>-42.300561249997827</v>
      </c>
      <c r="R61" s="25">
        <f t="shared" ca="1" si="15"/>
        <v>-35.788745140000174</v>
      </c>
      <c r="S61" s="25">
        <f t="shared" ca="1" si="15"/>
        <v>11.148784299997715</v>
      </c>
      <c r="T61" s="25">
        <f t="shared" ca="1" si="15"/>
        <v>22.987161699999888</v>
      </c>
      <c r="U61" s="25">
        <f t="shared" ca="1" si="15"/>
        <v>43.115243700000065</v>
      </c>
      <c r="V61" s="25">
        <f t="shared" ca="1" si="15"/>
        <v>11.903390800001034</v>
      </c>
      <c r="W61" s="25">
        <f t="shared" ca="1" si="15"/>
        <v>21.892291799999839</v>
      </c>
      <c r="X61" s="25">
        <f t="shared" ca="1" si="15"/>
        <v>34.130654599997797</v>
      </c>
      <c r="Y61" s="25">
        <f t="shared" ca="1" si="16"/>
        <v>109.16841639999893</v>
      </c>
      <c r="Z61" s="25">
        <f t="shared" ca="1" si="16"/>
        <v>50.571166399990034</v>
      </c>
      <c r="AA61" s="25">
        <f t="shared" ca="1" si="16"/>
        <v>17.913482999997541</v>
      </c>
      <c r="AB61" s="25">
        <f t="shared" ca="1" si="16"/>
        <v>17.857152399999904</v>
      </c>
      <c r="AC61" s="25">
        <f t="shared" ca="1" si="16"/>
        <v>111.14496570000028</v>
      </c>
      <c r="AD61" s="25">
        <f t="shared" ca="1" si="16"/>
        <v>60.45263100000011</v>
      </c>
      <c r="AE61" s="25">
        <f t="shared" ca="1" si="16"/>
        <v>49.29799550000007</v>
      </c>
      <c r="AF61" s="25">
        <f t="shared" ca="1" si="16"/>
        <v>26.671212000000196</v>
      </c>
      <c r="AG61" s="25">
        <f t="shared" ca="1" si="16"/>
        <v>138.9504883999989</v>
      </c>
      <c r="AH61" s="25">
        <f t="shared" ca="1" si="16"/>
        <v>104.66261040000154</v>
      </c>
      <c r="AI61" s="25">
        <f t="shared" ca="1" si="16"/>
        <v>18.732703000000583</v>
      </c>
      <c r="AJ61" s="25">
        <f t="shared" ca="1" si="16"/>
        <v>45.424567000000934</v>
      </c>
      <c r="AK61" s="25">
        <f t="shared" ca="1" si="16"/>
        <v>311.14640040000086</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0.56033061408141005</v>
      </c>
      <c r="D6" s="30">
        <v>0.50259817702530996</v>
      </c>
      <c r="E6" s="30">
        <v>0.54408466326704308</v>
      </c>
      <c r="F6" s="30">
        <v>0.66040685028419988</v>
      </c>
      <c r="G6" s="30">
        <v>0.69140226886357059</v>
      </c>
      <c r="H6" s="30">
        <v>0.66218470349964453</v>
      </c>
      <c r="I6" s="30">
        <v>0.60111055121597678</v>
      </c>
      <c r="J6" s="30">
        <v>0.6807229966857592</v>
      </c>
      <c r="K6" s="30">
        <v>0.63305727907077192</v>
      </c>
      <c r="L6" s="30">
        <v>0.61668337208690549</v>
      </c>
      <c r="M6" s="30">
        <v>0.59279697592441349</v>
      </c>
      <c r="N6" s="30">
        <v>0.63829678279322144</v>
      </c>
      <c r="O6" s="30">
        <v>0.68537687273582992</v>
      </c>
      <c r="P6" s="30">
        <v>0.64839595681102058</v>
      </c>
      <c r="Q6" s="30">
        <v>0.63482121525702562</v>
      </c>
      <c r="R6" s="30">
        <v>0.65829615063354563</v>
      </c>
      <c r="S6" s="30">
        <v>0.69724540289013415</v>
      </c>
      <c r="T6" s="30">
        <v>0.69791854241631357</v>
      </c>
      <c r="U6" s="30">
        <v>0.65366942545483664</v>
      </c>
      <c r="V6" s="30">
        <v>0.63874535849884284</v>
      </c>
      <c r="W6" s="30">
        <v>0.60099235425294673</v>
      </c>
      <c r="X6" s="30">
        <v>0.68534639527269769</v>
      </c>
      <c r="Y6" s="30">
        <v>0.63748402563762263</v>
      </c>
      <c r="Z6" s="30">
        <v>0.6232432722871396</v>
      </c>
      <c r="AA6" s="30">
        <v>0.61846100185800568</v>
      </c>
      <c r="AB6" s="30">
        <v>0.61907159126482947</v>
      </c>
      <c r="AC6" s="30">
        <v>0.58651513434156977</v>
      </c>
      <c r="AD6" s="30">
        <v>0.56975767646836584</v>
      </c>
      <c r="AE6" s="30">
        <v>0.51044148126558497</v>
      </c>
    </row>
    <row r="7" spans="1:31">
      <c r="A7" s="29" t="s">
        <v>40</v>
      </c>
      <c r="B7" s="29" t="s">
        <v>71</v>
      </c>
      <c r="C7" s="30">
        <v>0.7082974471168052</v>
      </c>
      <c r="D7" s="30">
        <v>0.67148485953422754</v>
      </c>
      <c r="E7" s="30">
        <v>0.67940930973012648</v>
      </c>
      <c r="F7" s="30">
        <v>0.68385438783652908</v>
      </c>
      <c r="G7" s="30">
        <v>0.71970254396348443</v>
      </c>
      <c r="H7" s="30">
        <v>0.74097612255087786</v>
      </c>
      <c r="I7" s="30">
        <v>0.71813639557264264</v>
      </c>
      <c r="J7" s="30">
        <v>0.70650044161171899</v>
      </c>
      <c r="K7" s="30">
        <v>0.69065531780422662</v>
      </c>
      <c r="L7" s="30">
        <v>0.73275657505516167</v>
      </c>
      <c r="M7" s="30">
        <v>0.71472839403911248</v>
      </c>
      <c r="N7" s="30">
        <v>0.70387828110901485</v>
      </c>
      <c r="O7" s="30">
        <v>0.72018887909113283</v>
      </c>
      <c r="P7" s="30">
        <v>0.70186181746096854</v>
      </c>
      <c r="Q7" s="30">
        <v>0.74078974585076407</v>
      </c>
      <c r="R7" s="30">
        <v>0.69646436578896997</v>
      </c>
      <c r="S7" s="30">
        <v>0.61723230251825112</v>
      </c>
      <c r="T7" s="30">
        <v>0.65320259481037835</v>
      </c>
      <c r="U7" s="30">
        <v>0.5762911642468489</v>
      </c>
      <c r="V7" s="30">
        <v>0.61127775954939434</v>
      </c>
      <c r="W7" s="30">
        <v>0.67882962841440408</v>
      </c>
      <c r="X7" s="30">
        <v>0.67022169018128119</v>
      </c>
      <c r="Y7" s="30">
        <v>0.63447984852213379</v>
      </c>
      <c r="Z7" s="30">
        <v>0.62535618830831452</v>
      </c>
      <c r="AA7" s="30">
        <v>0.61814443031744726</v>
      </c>
      <c r="AB7" s="30">
        <v>0.63507829888168865</v>
      </c>
      <c r="AC7" s="30">
        <v>0.64273237904673952</v>
      </c>
      <c r="AD7" s="30" t="s">
        <v>169</v>
      </c>
      <c r="AE7" s="30" t="s">
        <v>169</v>
      </c>
    </row>
    <row r="8" spans="1:31">
      <c r="A8" s="29" t="s">
        <v>40</v>
      </c>
      <c r="B8" s="29" t="s">
        <v>20</v>
      </c>
      <c r="C8" s="30">
        <v>8.4171482552288873E-2</v>
      </c>
      <c r="D8" s="30">
        <v>8.4171482586496121E-2</v>
      </c>
      <c r="E8" s="30">
        <v>7.5239483811548824E-2</v>
      </c>
      <c r="F8" s="30">
        <v>7.8174795278600273E-2</v>
      </c>
      <c r="G8" s="30">
        <v>6.8609000102540049E-2</v>
      </c>
      <c r="H8" s="30">
        <v>7.013733704879975E-2</v>
      </c>
      <c r="I8" s="30">
        <v>7.1742434814335412E-2</v>
      </c>
      <c r="J8" s="30">
        <v>7.9489738267391974E-2</v>
      </c>
      <c r="K8" s="30">
        <v>6.9180734910553279E-2</v>
      </c>
      <c r="L8" s="30">
        <v>7.2252928000123867E-2</v>
      </c>
      <c r="M8" s="30">
        <v>8.4607165887599603E-2</v>
      </c>
      <c r="N8" s="30">
        <v>0.21203537583908885</v>
      </c>
      <c r="O8" s="30">
        <v>0.23184124311317247</v>
      </c>
      <c r="P8" s="30">
        <v>0.22893535256836794</v>
      </c>
      <c r="Q8" s="30">
        <v>0.21038425618595458</v>
      </c>
      <c r="R8" s="30">
        <v>0.2194767223274135</v>
      </c>
      <c r="S8" s="30">
        <v>0.32630180892455529</v>
      </c>
      <c r="T8" s="30">
        <v>0.32246971244346845</v>
      </c>
      <c r="U8" s="30">
        <v>0.27340162967826309</v>
      </c>
      <c r="V8" s="30">
        <v>0.27919091855302103</v>
      </c>
      <c r="W8" s="30">
        <v>0.29178188172485842</v>
      </c>
      <c r="X8" s="30">
        <v>0.33740323789286369</v>
      </c>
      <c r="Y8" s="30">
        <v>0.29140797628171111</v>
      </c>
      <c r="Z8" s="30">
        <v>0.311907602497486</v>
      </c>
      <c r="AA8" s="30">
        <v>0.32077055319377845</v>
      </c>
      <c r="AB8" s="30">
        <v>0.28260026518380466</v>
      </c>
      <c r="AC8" s="30">
        <v>0.28337453916830424</v>
      </c>
      <c r="AD8" s="30">
        <v>0.28260038374899438</v>
      </c>
      <c r="AE8" s="30">
        <v>0.28260037245868436</v>
      </c>
    </row>
    <row r="9" spans="1:31">
      <c r="A9" s="29" t="s">
        <v>40</v>
      </c>
      <c r="B9" s="29" t="s">
        <v>32</v>
      </c>
      <c r="C9" s="30">
        <v>5.7470559162773507E-2</v>
      </c>
      <c r="D9" s="30">
        <v>5.866701479894159E-2</v>
      </c>
      <c r="E9" s="30">
        <v>5.9718292719138498E-2</v>
      </c>
      <c r="F9" s="30">
        <v>1.3739363518489174E-2</v>
      </c>
      <c r="G9" s="30">
        <v>1.3000475179481073E-2</v>
      </c>
      <c r="H9" s="30">
        <v>1.3736516813154891E-2</v>
      </c>
      <c r="I9" s="30">
        <v>1.3474993071502097E-2</v>
      </c>
      <c r="J9" s="30">
        <v>1.4306028123102896E-2</v>
      </c>
      <c r="K9" s="30">
        <v>1.2733353277796707E-2</v>
      </c>
      <c r="L9" s="30">
        <v>1.2806752897596786E-2</v>
      </c>
      <c r="M9" s="30">
        <v>1.2768239223789078E-2</v>
      </c>
      <c r="N9" s="30">
        <v>3.124556906062765E-2</v>
      </c>
      <c r="O9" s="30">
        <v>2.5168401183123499E-2</v>
      </c>
      <c r="P9" s="30">
        <v>6.6108074669411668E-2</v>
      </c>
      <c r="Q9" s="30">
        <v>2.7011677847626196E-2</v>
      </c>
      <c r="R9" s="30">
        <v>2.737159078470007E-2</v>
      </c>
      <c r="S9" s="30">
        <v>9.9763329189341346E-2</v>
      </c>
      <c r="T9" s="30">
        <v>8.3235851785825973E-2</v>
      </c>
      <c r="U9" s="30">
        <v>0.22907352141769952</v>
      </c>
      <c r="V9" s="30">
        <v>0.23949800228310505</v>
      </c>
      <c r="W9" s="30">
        <v>0.29249400684931509</v>
      </c>
      <c r="X9" s="30">
        <v>0.32646737062404868</v>
      </c>
      <c r="Y9" s="30">
        <v>0.3066101869971733</v>
      </c>
      <c r="Z9" s="30">
        <v>0.27674569199826049</v>
      </c>
      <c r="AA9" s="30">
        <v>0.35738579038921509</v>
      </c>
      <c r="AB9" s="30" t="s">
        <v>169</v>
      </c>
      <c r="AC9" s="30" t="s">
        <v>169</v>
      </c>
      <c r="AD9" s="30" t="s">
        <v>169</v>
      </c>
      <c r="AE9" s="30" t="s">
        <v>169</v>
      </c>
    </row>
    <row r="10" spans="1:31">
      <c r="A10" s="29" t="s">
        <v>40</v>
      </c>
      <c r="B10" s="29" t="s">
        <v>66</v>
      </c>
      <c r="C10" s="30">
        <v>8.4398811528933748E-4</v>
      </c>
      <c r="D10" s="30">
        <v>3.7949866745576186E-4</v>
      </c>
      <c r="E10" s="30">
        <v>1.8549701902665096E-3</v>
      </c>
      <c r="F10" s="30">
        <v>1.6033157540624504E-3</v>
      </c>
      <c r="G10" s="30">
        <v>2.3747192480835409E-4</v>
      </c>
      <c r="H10" s="30">
        <v>8.3590750546499179E-4</v>
      </c>
      <c r="I10" s="30">
        <v>5.5231175979616608E-4</v>
      </c>
      <c r="J10" s="30">
        <v>1.3275455709710405E-3</v>
      </c>
      <c r="K10" s="30">
        <v>1.0286298727458163E-4</v>
      </c>
      <c r="L10" s="30">
        <v>1.1530996762450136E-4</v>
      </c>
      <c r="M10" s="30">
        <v>6.7988079173818142E-4</v>
      </c>
      <c r="N10" s="30">
        <v>1.1284004553461426E-2</v>
      </c>
      <c r="O10" s="30">
        <v>7.7368665695548506E-3</v>
      </c>
      <c r="P10" s="30">
        <v>1.1847767721633751E-2</v>
      </c>
      <c r="Q10" s="30">
        <v>1.1071693228667854E-2</v>
      </c>
      <c r="R10" s="30">
        <v>1.3780633789582813E-2</v>
      </c>
      <c r="S10" s="30">
        <v>5.6257521806175756E-2</v>
      </c>
      <c r="T10" s="30">
        <v>5.9096695254226332E-2</v>
      </c>
      <c r="U10" s="30">
        <v>0.10522126857149154</v>
      </c>
      <c r="V10" s="30">
        <v>0.11774197373424154</v>
      </c>
      <c r="W10" s="30">
        <v>8.3040402066908894E-2</v>
      </c>
      <c r="X10" s="30">
        <v>0.1229918251958371</v>
      </c>
      <c r="Y10" s="30">
        <v>0.15781878986787079</v>
      </c>
      <c r="Z10" s="30">
        <v>8.4811016260118541E-2</v>
      </c>
      <c r="AA10" s="30">
        <v>0.10200511353714023</v>
      </c>
      <c r="AB10" s="30">
        <v>0.12794195216261481</v>
      </c>
      <c r="AC10" s="30">
        <v>0.16927209637222984</v>
      </c>
      <c r="AD10" s="30">
        <v>0.19882114270914741</v>
      </c>
      <c r="AE10" s="30">
        <v>0.19747153010888929</v>
      </c>
    </row>
    <row r="11" spans="1:31">
      <c r="A11" s="29" t="s">
        <v>40</v>
      </c>
      <c r="B11" s="29" t="s">
        <v>65</v>
      </c>
      <c r="C11" s="30">
        <v>0.20371033335833028</v>
      </c>
      <c r="D11" s="30">
        <v>0.20855301696959885</v>
      </c>
      <c r="E11" s="30">
        <v>0.20854388014776792</v>
      </c>
      <c r="F11" s="30">
        <v>0.2520757245813387</v>
      </c>
      <c r="G11" s="30">
        <v>0.26004788994245237</v>
      </c>
      <c r="H11" s="30">
        <v>0.23952485698866968</v>
      </c>
      <c r="I11" s="30">
        <v>0.24369952926512009</v>
      </c>
      <c r="J11" s="30">
        <v>0.27343921583488673</v>
      </c>
      <c r="K11" s="30">
        <v>0.23641618673011594</v>
      </c>
      <c r="L11" s="30">
        <v>0.216544142706873</v>
      </c>
      <c r="M11" s="30">
        <v>0.21234445709656286</v>
      </c>
      <c r="N11" s="30">
        <v>0.21125754470335081</v>
      </c>
      <c r="O11" s="30">
        <v>0.21888483561689245</v>
      </c>
      <c r="P11" s="30">
        <v>0.21233405177208872</v>
      </c>
      <c r="Q11" s="30">
        <v>0.20228567391216368</v>
      </c>
      <c r="R11" s="30">
        <v>0.1901261341815301</v>
      </c>
      <c r="S11" s="30">
        <v>0.21501469941949783</v>
      </c>
      <c r="T11" s="30">
        <v>0.18958375681351747</v>
      </c>
      <c r="U11" s="30">
        <v>0.17988281679243134</v>
      </c>
      <c r="V11" s="30">
        <v>0.16456326804765634</v>
      </c>
      <c r="W11" s="30">
        <v>0.16925298531373714</v>
      </c>
      <c r="X11" s="30">
        <v>0.18022116527737889</v>
      </c>
      <c r="Y11" s="30">
        <v>0.17707683491588816</v>
      </c>
      <c r="Z11" s="30">
        <v>0.17519026475913271</v>
      </c>
      <c r="AA11" s="30">
        <v>0.16905089063440762</v>
      </c>
      <c r="AB11" s="30">
        <v>0.19878708897175201</v>
      </c>
      <c r="AC11" s="30">
        <v>0.17321748067312587</v>
      </c>
      <c r="AD11" s="30">
        <v>0.16746634328540819</v>
      </c>
      <c r="AE11" s="30">
        <v>0.15506704279374481</v>
      </c>
    </row>
    <row r="12" spans="1:31">
      <c r="A12" s="29" t="s">
        <v>40</v>
      </c>
      <c r="B12" s="29" t="s">
        <v>69</v>
      </c>
      <c r="C12" s="30">
        <v>0.34084332585552929</v>
      </c>
      <c r="D12" s="30">
        <v>0.35649131421435371</v>
      </c>
      <c r="E12" s="30">
        <v>0.32656060364637968</v>
      </c>
      <c r="F12" s="30">
        <v>0.33653278683834464</v>
      </c>
      <c r="G12" s="30">
        <v>0.36012826270273535</v>
      </c>
      <c r="H12" s="30">
        <v>0.37584084774862225</v>
      </c>
      <c r="I12" s="30">
        <v>0.38482463533622913</v>
      </c>
      <c r="J12" s="30">
        <v>0.357233845994466</v>
      </c>
      <c r="K12" s="30">
        <v>0.33748394953353583</v>
      </c>
      <c r="L12" s="30">
        <v>0.34735300077581999</v>
      </c>
      <c r="M12" s="30">
        <v>0.36125249681903465</v>
      </c>
      <c r="N12" s="30">
        <v>0.3442149227513539</v>
      </c>
      <c r="O12" s="30">
        <v>0.33464304317066479</v>
      </c>
      <c r="P12" s="30">
        <v>0.35612506267829008</v>
      </c>
      <c r="Q12" s="30">
        <v>0.3693278822685736</v>
      </c>
      <c r="R12" s="30">
        <v>0.37491013152196084</v>
      </c>
      <c r="S12" s="30">
        <v>0.35395234238228729</v>
      </c>
      <c r="T12" s="30">
        <v>0.34907077783490992</v>
      </c>
      <c r="U12" s="30">
        <v>0.35138159528633667</v>
      </c>
      <c r="V12" s="30">
        <v>0.35468024230959788</v>
      </c>
      <c r="W12" s="30">
        <v>0.33310109236745633</v>
      </c>
      <c r="X12" s="30">
        <v>0.3145263779285204</v>
      </c>
      <c r="Y12" s="30">
        <v>0.33831263995037691</v>
      </c>
      <c r="Z12" s="30">
        <v>0.3514279704602859</v>
      </c>
      <c r="AA12" s="30">
        <v>0.36155830730197058</v>
      </c>
      <c r="AB12" s="30">
        <v>0.34456202490659804</v>
      </c>
      <c r="AC12" s="30">
        <v>0.33629029129266247</v>
      </c>
      <c r="AD12" s="30">
        <v>0.33277221842241872</v>
      </c>
      <c r="AE12" s="30">
        <v>0.32473853032176797</v>
      </c>
    </row>
    <row r="13" spans="1:31">
      <c r="A13" s="29" t="s">
        <v>40</v>
      </c>
      <c r="B13" s="29" t="s">
        <v>68</v>
      </c>
      <c r="C13" s="30">
        <v>0.29560345003323812</v>
      </c>
      <c r="D13" s="30">
        <v>0.29158780507776361</v>
      </c>
      <c r="E13" s="30">
        <v>0.29631563480884698</v>
      </c>
      <c r="F13" s="30">
        <v>0.28433482264163484</v>
      </c>
      <c r="G13" s="30">
        <v>0.27849152800096821</v>
      </c>
      <c r="H13" s="30">
        <v>0.29482454140050612</v>
      </c>
      <c r="I13" s="30">
        <v>0.29848339840280608</v>
      </c>
      <c r="J13" s="30">
        <v>0.26382849990467994</v>
      </c>
      <c r="K13" s="30">
        <v>0.27506613553558268</v>
      </c>
      <c r="L13" s="30">
        <v>0.28741443776741188</v>
      </c>
      <c r="M13" s="30">
        <v>0.29131480358311473</v>
      </c>
      <c r="N13" s="30">
        <v>0.29263928123833044</v>
      </c>
      <c r="O13" s="30">
        <v>0.28184950793163038</v>
      </c>
      <c r="P13" s="30">
        <v>0.27589093741219767</v>
      </c>
      <c r="Q13" s="30">
        <v>0.29346340622443201</v>
      </c>
      <c r="R13" s="30">
        <v>0.29413605245022195</v>
      </c>
      <c r="S13" s="30">
        <v>0.26142369096712587</v>
      </c>
      <c r="T13" s="30">
        <v>0.27328327630012106</v>
      </c>
      <c r="U13" s="30">
        <v>0.28620584557068535</v>
      </c>
      <c r="V13" s="30">
        <v>0.28876187996129726</v>
      </c>
      <c r="W13" s="30">
        <v>0.28921636274941226</v>
      </c>
      <c r="X13" s="30">
        <v>0.27610289820425543</v>
      </c>
      <c r="Y13" s="30">
        <v>0.2688403378383043</v>
      </c>
      <c r="Z13" s="30">
        <v>0.28159419102163513</v>
      </c>
      <c r="AA13" s="30">
        <v>0.28162432270249682</v>
      </c>
      <c r="AB13" s="30">
        <v>0.25036242432533934</v>
      </c>
      <c r="AC13" s="30">
        <v>0.25489490268971854</v>
      </c>
      <c r="AD13" s="30">
        <v>0.25587467121824098</v>
      </c>
      <c r="AE13" s="30">
        <v>0.25244740054978365</v>
      </c>
    </row>
    <row r="14" spans="1:31">
      <c r="A14" s="29" t="s">
        <v>40</v>
      </c>
      <c r="B14" s="29" t="s">
        <v>36</v>
      </c>
      <c r="C14" s="30">
        <v>9.4891284845699961E-2</v>
      </c>
      <c r="D14" s="30">
        <v>5.617435884706392E-2</v>
      </c>
      <c r="E14" s="30">
        <v>5.6241657778382324E-2</v>
      </c>
      <c r="F14" s="30">
        <v>6.1926806859006436E-2</v>
      </c>
      <c r="G14" s="30">
        <v>5.652761138939285E-2</v>
      </c>
      <c r="H14" s="30">
        <v>5.6812759760401371E-2</v>
      </c>
      <c r="I14" s="30">
        <v>5.6207223002480863E-2</v>
      </c>
      <c r="J14" s="30">
        <v>5.2586749360210239E-2</v>
      </c>
      <c r="K14" s="30">
        <v>4.9620939808314536E-2</v>
      </c>
      <c r="L14" s="30">
        <v>5.2408305793709607E-2</v>
      </c>
      <c r="M14" s="30">
        <v>5.0740511985143767E-2</v>
      </c>
      <c r="N14" s="30">
        <v>5.2111621927066844E-2</v>
      </c>
      <c r="O14" s="30">
        <v>4.9873088674491264E-2</v>
      </c>
      <c r="P14" s="30">
        <v>4.46956186486464E-2</v>
      </c>
      <c r="Q14" s="30">
        <v>4.880557970289346E-2</v>
      </c>
      <c r="R14" s="30">
        <v>4.8907315824282455E-2</v>
      </c>
      <c r="S14" s="30">
        <v>4.4957153069245859E-2</v>
      </c>
      <c r="T14" s="30">
        <v>4.4472800289508591E-2</v>
      </c>
      <c r="U14" s="30">
        <v>4.7535293463941253E-2</v>
      </c>
      <c r="V14" s="30">
        <v>3.9485689289149507E-2</v>
      </c>
      <c r="W14" s="30">
        <v>2.5706289156073179E-2</v>
      </c>
      <c r="X14" s="30">
        <v>4.5460749636775877E-2</v>
      </c>
      <c r="Y14" s="30">
        <v>4.4315488956598405E-2</v>
      </c>
      <c r="Z14" s="30">
        <v>9.1369604237540966E-2</v>
      </c>
      <c r="AA14" s="30">
        <v>8.9736098056379943E-2</v>
      </c>
      <c r="AB14" s="30">
        <v>0.11196188716534061</v>
      </c>
      <c r="AC14" s="30">
        <v>0.11149413423625601</v>
      </c>
      <c r="AD14" s="30">
        <v>0.11129176110504926</v>
      </c>
      <c r="AE14" s="30">
        <v>0.11213217316413177</v>
      </c>
    </row>
    <row r="15" spans="1:31">
      <c r="A15" s="29" t="s">
        <v>40</v>
      </c>
      <c r="B15" s="29" t="s">
        <v>73</v>
      </c>
      <c r="C15" s="30">
        <v>7.3306678786853527E-3</v>
      </c>
      <c r="D15" s="30">
        <v>2.1610599244602274E-2</v>
      </c>
      <c r="E15" s="30">
        <v>3.1873718877044925E-2</v>
      </c>
      <c r="F15" s="30">
        <v>0.25818365037308338</v>
      </c>
      <c r="G15" s="30">
        <v>0.20259840173505358</v>
      </c>
      <c r="H15" s="30">
        <v>0.20564288079942752</v>
      </c>
      <c r="I15" s="30">
        <v>0.2145812071596446</v>
      </c>
      <c r="J15" s="30">
        <v>0.24137065530019702</v>
      </c>
      <c r="K15" s="30">
        <v>0.22679593687806546</v>
      </c>
      <c r="L15" s="30">
        <v>0.2463145323070576</v>
      </c>
      <c r="M15" s="30">
        <v>0.24511109909291459</v>
      </c>
      <c r="N15" s="30">
        <v>0.26213874035366225</v>
      </c>
      <c r="O15" s="30">
        <v>0.23791665785146957</v>
      </c>
      <c r="P15" s="30">
        <v>0.24081235763884784</v>
      </c>
      <c r="Q15" s="30">
        <v>0.2547348505544445</v>
      </c>
      <c r="R15" s="30">
        <v>0.24824264499217685</v>
      </c>
      <c r="S15" s="30">
        <v>0.24012484523980487</v>
      </c>
      <c r="T15" s="30">
        <v>0.22808185760211522</v>
      </c>
      <c r="U15" s="30">
        <v>0.2452839743310147</v>
      </c>
      <c r="V15" s="30">
        <v>0.23277134433707397</v>
      </c>
      <c r="W15" s="30">
        <v>0.25335565978648533</v>
      </c>
      <c r="X15" s="30">
        <v>0.24249590677696087</v>
      </c>
      <c r="Y15" s="30">
        <v>0.24000197881546373</v>
      </c>
      <c r="Z15" s="30">
        <v>0.25941945931341326</v>
      </c>
      <c r="AA15" s="30">
        <v>0.25158232946789927</v>
      </c>
      <c r="AB15" s="30">
        <v>0.23313651887715758</v>
      </c>
      <c r="AC15" s="30">
        <v>0.22777092113963801</v>
      </c>
      <c r="AD15" s="30">
        <v>0.24499252829363263</v>
      </c>
      <c r="AE15" s="30">
        <v>0.23550289581424283</v>
      </c>
    </row>
    <row r="16" spans="1:31">
      <c r="A16" s="29" t="s">
        <v>40</v>
      </c>
      <c r="B16" s="29" t="s">
        <v>56</v>
      </c>
      <c r="C16" s="30">
        <v>7.7043001113312998E-2</v>
      </c>
      <c r="D16" s="30">
        <v>8.7909185690340494E-2</v>
      </c>
      <c r="E16" s="30">
        <v>8.1263624683922314E-2</v>
      </c>
      <c r="F16" s="30">
        <v>9.5781752323189709E-2</v>
      </c>
      <c r="G16" s="30">
        <v>9.1198516799237975E-2</v>
      </c>
      <c r="H16" s="30">
        <v>8.9638911153266776E-2</v>
      </c>
      <c r="I16" s="30">
        <v>8.295249417860559E-2</v>
      </c>
      <c r="J16" s="30">
        <v>7.7526610210039398E-2</v>
      </c>
      <c r="K16" s="30">
        <v>7.0204683264792803E-2</v>
      </c>
      <c r="L16" s="30">
        <v>6.9858999538871133E-2</v>
      </c>
      <c r="M16" s="30">
        <v>6.6628167801683957E-2</v>
      </c>
      <c r="N16" s="30">
        <v>6.9084776996052602E-2</v>
      </c>
      <c r="O16" s="30">
        <v>6.8444398767168624E-2</v>
      </c>
      <c r="P16" s="30">
        <v>6.554398478093279E-2</v>
      </c>
      <c r="Q16" s="30">
        <v>6.7781949546304038E-2</v>
      </c>
      <c r="R16" s="30">
        <v>6.7518580981973456E-2</v>
      </c>
      <c r="S16" s="30">
        <v>6.270423302617302E-2</v>
      </c>
      <c r="T16" s="30">
        <v>6.1538617814531453E-2</v>
      </c>
      <c r="U16" s="30">
        <v>6.2137336119656113E-2</v>
      </c>
      <c r="V16" s="30">
        <v>5.9600375173005933E-2</v>
      </c>
      <c r="W16" s="30">
        <v>6.095567402560835E-2</v>
      </c>
      <c r="X16" s="30">
        <v>5.8773289091273405E-2</v>
      </c>
      <c r="Y16" s="30">
        <v>5.7256018315329942E-2</v>
      </c>
      <c r="Z16" s="30">
        <v>5.9313584313456666E-2</v>
      </c>
      <c r="AA16" s="30">
        <v>5.638502965663858E-2</v>
      </c>
      <c r="AB16" s="30">
        <v>5.1885568778473036E-2</v>
      </c>
      <c r="AC16" s="30">
        <v>5.0783015436951968E-2</v>
      </c>
      <c r="AD16" s="30">
        <v>5.0952107930338109E-2</v>
      </c>
      <c r="AE16" s="30">
        <v>4.3934028789558259E-2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0.51157665569706035</v>
      </c>
      <c r="D20" s="30">
        <v>0.44897752784032063</v>
      </c>
      <c r="E20" s="30">
        <v>0.48551949176815323</v>
      </c>
      <c r="F20" s="30">
        <v>0.61835233255654987</v>
      </c>
      <c r="G20" s="30">
        <v>0.67067443267262883</v>
      </c>
      <c r="H20" s="30">
        <v>0.62716462766668668</v>
      </c>
      <c r="I20" s="30">
        <v>0.56203856149352638</v>
      </c>
      <c r="J20" s="30">
        <v>0.64898234025704638</v>
      </c>
      <c r="K20" s="30">
        <v>0.5773732225747148</v>
      </c>
      <c r="L20" s="30">
        <v>0.57384733699448731</v>
      </c>
      <c r="M20" s="30">
        <v>0.53329120256306917</v>
      </c>
      <c r="N20" s="30">
        <v>0.56458951332007312</v>
      </c>
      <c r="O20" s="30">
        <v>0.65678669708433524</v>
      </c>
      <c r="P20" s="30">
        <v>0.59653893656199586</v>
      </c>
      <c r="Q20" s="30">
        <v>0.50998525283274143</v>
      </c>
      <c r="R20" s="30">
        <v>0.61667126670049044</v>
      </c>
      <c r="S20" s="30">
        <v>0.67959724336208349</v>
      </c>
      <c r="T20" s="30">
        <v>0.66610147979029255</v>
      </c>
      <c r="U20" s="30">
        <v>0.62102979029257577</v>
      </c>
      <c r="V20" s="30">
        <v>0.54636266700490443</v>
      </c>
      <c r="W20" s="30">
        <v>0.47264052088618297</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6.1459248245086745E-3</v>
      </c>
      <c r="D22" s="30">
        <v>6.1459249600281287E-3</v>
      </c>
      <c r="E22" s="30">
        <v>1.8488279885015706E-2</v>
      </c>
      <c r="F22" s="30">
        <v>1.1772044970808951E-2</v>
      </c>
      <c r="G22" s="30">
        <v>1.1608965511771287E-2</v>
      </c>
      <c r="H22" s="30">
        <v>1.1608965523973206E-2</v>
      </c>
      <c r="I22" s="30">
        <v>1.1640771024669405E-2</v>
      </c>
      <c r="J22" s="30">
        <v>1.1608966045354449E-2</v>
      </c>
      <c r="K22" s="30">
        <v>1.160896599856347E-2</v>
      </c>
      <c r="L22" s="30">
        <v>1.160896610347726E-2</v>
      </c>
      <c r="M22" s="30">
        <v>1.1640772195245664E-2</v>
      </c>
      <c r="N22" s="30">
        <v>0.19237155110928986</v>
      </c>
      <c r="O22" s="30">
        <v>0.18647688822187652</v>
      </c>
      <c r="P22" s="30">
        <v>0.20058182103034905</v>
      </c>
      <c r="Q22" s="30">
        <v>0.20718879446364566</v>
      </c>
      <c r="R22" s="30">
        <v>0.18861900871564455</v>
      </c>
      <c r="S22" s="30">
        <v>0.30183362194887126</v>
      </c>
      <c r="T22" s="30">
        <v>0.32942403343667814</v>
      </c>
      <c r="U22" s="30">
        <v>0.27096240684332235</v>
      </c>
      <c r="V22" s="30">
        <v>0.25810927781672327</v>
      </c>
      <c r="W22" s="30">
        <v>0.25100484802405476</v>
      </c>
      <c r="X22" s="30">
        <v>0.31375598635368035</v>
      </c>
      <c r="Y22" s="30">
        <v>3.9509299091348891E-2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2.5918634346520729E-6</v>
      </c>
      <c r="D24" s="30">
        <v>1.7255424914740792E-9</v>
      </c>
      <c r="E24" s="30">
        <v>1.0380457084003965E-3</v>
      </c>
      <c r="F24" s="30">
        <v>4.148206161625259E-3</v>
      </c>
      <c r="G24" s="30">
        <v>3.5971326884632547E-4</v>
      </c>
      <c r="H24" s="30">
        <v>1.5265387018175928E-3</v>
      </c>
      <c r="I24" s="30">
        <v>4.7768659555643935E-4</v>
      </c>
      <c r="J24" s="30">
        <v>6.2304311925681589E-4</v>
      </c>
      <c r="K24" s="30">
        <v>2.4015801293653666E-9</v>
      </c>
      <c r="L24" s="30">
        <v>2.4904781580835879E-9</v>
      </c>
      <c r="M24" s="30">
        <v>2.7504662741885283E-9</v>
      </c>
      <c r="N24" s="30">
        <v>3.3470028153544371E-3</v>
      </c>
      <c r="O24" s="30">
        <v>1.5113550714740951E-3</v>
      </c>
      <c r="P24" s="30">
        <v>2.3128040125365399E-3</v>
      </c>
      <c r="Q24" s="30">
        <v>1.1789305917414186E-2</v>
      </c>
      <c r="R24" s="30">
        <v>1.4052067320200052E-2</v>
      </c>
      <c r="S24" s="30">
        <v>5.6693704191236031E-2</v>
      </c>
      <c r="T24" s="30">
        <v>9.0089431750378243E-2</v>
      </c>
      <c r="U24" s="30">
        <v>0.14833745637293938</v>
      </c>
      <c r="V24" s="30">
        <v>0.17767061430229264</v>
      </c>
      <c r="W24" s="30">
        <v>8.2327992972926631E-2</v>
      </c>
      <c r="X24" s="30">
        <v>0.16549359703901795</v>
      </c>
      <c r="Y24" s="30">
        <v>0.23193673862518413</v>
      </c>
      <c r="Z24" s="30">
        <v>8.8991532406431983E-2</v>
      </c>
      <c r="AA24" s="30">
        <v>9.4008405838317197E-2</v>
      </c>
      <c r="AB24" s="30">
        <v>0.13236087953093065</v>
      </c>
      <c r="AC24" s="30">
        <v>0.2219848008981645</v>
      </c>
      <c r="AD24" s="30">
        <v>0.26479832457244534</v>
      </c>
      <c r="AE24" s="30">
        <v>0.25056523202896175</v>
      </c>
    </row>
    <row r="25" spans="1:31" s="28" customFormat="1">
      <c r="A25" s="29" t="s">
        <v>130</v>
      </c>
      <c r="B25" s="29" t="s">
        <v>65</v>
      </c>
      <c r="C25" s="30">
        <v>8.8826499651130916E-2</v>
      </c>
      <c r="D25" s="30">
        <v>9.3707813783418484E-2</v>
      </c>
      <c r="E25" s="30">
        <v>8.6497747542460451E-2</v>
      </c>
      <c r="F25" s="30">
        <v>0.12694142002949929</v>
      </c>
      <c r="G25" s="30">
        <v>0.11999046395167058</v>
      </c>
      <c r="H25" s="30">
        <v>0.1168567115338756</v>
      </c>
      <c r="I25" s="30">
        <v>0.11738377140686954</v>
      </c>
      <c r="J25" s="30">
        <v>0.16352975826466354</v>
      </c>
      <c r="K25" s="30">
        <v>0.1267605850843026</v>
      </c>
      <c r="L25" s="30">
        <v>0.10948536803476326</v>
      </c>
      <c r="M25" s="30">
        <v>0.1228787309115639</v>
      </c>
      <c r="N25" s="30">
        <v>0.12913366895418776</v>
      </c>
      <c r="O25" s="30">
        <v>0.14316417600664161</v>
      </c>
      <c r="P25" s="30">
        <v>0.14782076813015019</v>
      </c>
      <c r="Q25" s="30">
        <v>0.14985787340028081</v>
      </c>
      <c r="R25" s="30">
        <v>0.14025462185245044</v>
      </c>
      <c r="S25" s="30">
        <v>0.17734910044778884</v>
      </c>
      <c r="T25" s="30">
        <v>0.14157442966535058</v>
      </c>
      <c r="U25" s="30">
        <v>0.13169048912323464</v>
      </c>
      <c r="V25" s="30">
        <v>0.12213575333633625</v>
      </c>
      <c r="W25" s="30">
        <v>0.12405947665227028</v>
      </c>
      <c r="X25" s="30">
        <v>0.14638612009044089</v>
      </c>
      <c r="Y25" s="30">
        <v>0.15119661641185977</v>
      </c>
      <c r="Z25" s="30">
        <v>0.15795940754087068</v>
      </c>
      <c r="AA25" s="30">
        <v>0.15089936015650532</v>
      </c>
      <c r="AB25" s="30">
        <v>0.18078448831067892</v>
      </c>
      <c r="AC25" s="30">
        <v>0.14842021894844687</v>
      </c>
      <c r="AD25" s="30">
        <v>0.14441998913648288</v>
      </c>
      <c r="AE25" s="30">
        <v>0.13427728774188988</v>
      </c>
    </row>
    <row r="26" spans="1:31" s="28" customFormat="1">
      <c r="A26" s="29" t="s">
        <v>130</v>
      </c>
      <c r="B26" s="29" t="s">
        <v>69</v>
      </c>
      <c r="C26" s="30">
        <v>0.3214160613815667</v>
      </c>
      <c r="D26" s="30">
        <v>0.36669546935152697</v>
      </c>
      <c r="E26" s="30">
        <v>0.3511684919599708</v>
      </c>
      <c r="F26" s="30">
        <v>0.34552422935052379</v>
      </c>
      <c r="G26" s="30">
        <v>0.37554312023044395</v>
      </c>
      <c r="H26" s="30">
        <v>0.38610231432788417</v>
      </c>
      <c r="I26" s="30">
        <v>0.38128976422349214</v>
      </c>
      <c r="J26" s="30">
        <v>0.33870315214856916</v>
      </c>
      <c r="K26" s="30">
        <v>0.30566439424380737</v>
      </c>
      <c r="L26" s="30">
        <v>0.32761686350071151</v>
      </c>
      <c r="M26" s="30">
        <v>0.34029404812807085</v>
      </c>
      <c r="N26" s="30">
        <v>0.33833101465283216</v>
      </c>
      <c r="O26" s="30">
        <v>0.32768559658394592</v>
      </c>
      <c r="P26" s="30">
        <v>0.3497477323674183</v>
      </c>
      <c r="Q26" s="30">
        <v>0.36609962591569623</v>
      </c>
      <c r="R26" s="30">
        <v>0.36599541948601821</v>
      </c>
      <c r="S26" s="30">
        <v>0.3308394828225113</v>
      </c>
      <c r="T26" s="30">
        <v>0.30326232178031481</v>
      </c>
      <c r="U26" s="30">
        <v>0.3252066469171202</v>
      </c>
      <c r="V26" s="30">
        <v>0.33491336635633367</v>
      </c>
      <c r="W26" s="30">
        <v>0.33365149990835025</v>
      </c>
      <c r="X26" s="30">
        <v>0.31748623734817094</v>
      </c>
      <c r="Y26" s="30">
        <v>0.33848350468218047</v>
      </c>
      <c r="Z26" s="30">
        <v>0.35232756915847463</v>
      </c>
      <c r="AA26" s="30">
        <v>0.3512029480294438</v>
      </c>
      <c r="AB26" s="30">
        <v>0.31673172397303428</v>
      </c>
      <c r="AC26" s="30">
        <v>0.29235851604412727</v>
      </c>
      <c r="AD26" s="30">
        <v>0.30760271518375937</v>
      </c>
      <c r="AE26" s="30">
        <v>0.30870249767363733</v>
      </c>
    </row>
    <row r="27" spans="1:31" s="28" customFormat="1">
      <c r="A27" s="29" t="s">
        <v>130</v>
      </c>
      <c r="B27" s="29" t="s">
        <v>68</v>
      </c>
      <c r="C27" s="30">
        <v>0.28629391482326511</v>
      </c>
      <c r="D27" s="30">
        <v>0.28533028831268037</v>
      </c>
      <c r="E27" s="30">
        <v>0.28723693415720375</v>
      </c>
      <c r="F27" s="30">
        <v>0.27653109800844722</v>
      </c>
      <c r="G27" s="30">
        <v>0.2631625525864264</v>
      </c>
      <c r="H27" s="30">
        <v>0.28478263723479663</v>
      </c>
      <c r="I27" s="30">
        <v>0.28630015613190202</v>
      </c>
      <c r="J27" s="30">
        <v>0.2607369038107335</v>
      </c>
      <c r="K27" s="30">
        <v>0.26857524438400165</v>
      </c>
      <c r="L27" s="30">
        <v>0.28335060617404856</v>
      </c>
      <c r="M27" s="30">
        <v>0.28804733745671512</v>
      </c>
      <c r="N27" s="30">
        <v>0.28583719384802692</v>
      </c>
      <c r="O27" s="30">
        <v>0.2768900310768061</v>
      </c>
      <c r="P27" s="30">
        <v>0.26723895322448399</v>
      </c>
      <c r="Q27" s="30">
        <v>0.28754143729679399</v>
      </c>
      <c r="R27" s="30">
        <v>0.28658752911130969</v>
      </c>
      <c r="S27" s="30">
        <v>0.25917428730679137</v>
      </c>
      <c r="T27" s="30">
        <v>0.26669805947819186</v>
      </c>
      <c r="U27" s="30">
        <v>0.28195770273582632</v>
      </c>
      <c r="V27" s="30">
        <v>0.28527146285326271</v>
      </c>
      <c r="W27" s="30">
        <v>0.28208108941992738</v>
      </c>
      <c r="X27" s="30">
        <v>0.27255297259041072</v>
      </c>
      <c r="Y27" s="30">
        <v>0.26431147602374055</v>
      </c>
      <c r="Z27" s="30">
        <v>0.27965706676497848</v>
      </c>
      <c r="AA27" s="30">
        <v>0.27861447262773431</v>
      </c>
      <c r="AB27" s="30">
        <v>0.25026253010331695</v>
      </c>
      <c r="AC27" s="30">
        <v>0.25200185205481374</v>
      </c>
      <c r="AD27" s="30">
        <v>0.26478851748396831</v>
      </c>
      <c r="AE27" s="30">
        <v>0.26110910176500185</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t="s">
        <v>169</v>
      </c>
      <c r="Z28" s="30" t="s">
        <v>169</v>
      </c>
      <c r="AA28" s="30" t="s">
        <v>169</v>
      </c>
      <c r="AB28" s="30" t="s">
        <v>169</v>
      </c>
      <c r="AC28" s="30" t="s">
        <v>169</v>
      </c>
      <c r="AD28" s="30" t="s">
        <v>169</v>
      </c>
      <c r="AE28" s="30" t="s">
        <v>169</v>
      </c>
    </row>
    <row r="29" spans="1:31" s="28" customFormat="1">
      <c r="A29" s="29" t="s">
        <v>130</v>
      </c>
      <c r="B29" s="29" t="s">
        <v>73</v>
      </c>
      <c r="C29" s="30">
        <v>1.0592275970319582E-2</v>
      </c>
      <c r="D29" s="30">
        <v>3.7495118911719895E-2</v>
      </c>
      <c r="E29" s="30">
        <v>5.1566645897223172E-2</v>
      </c>
      <c r="F29" s="30">
        <v>0.63099068189934837</v>
      </c>
      <c r="G29" s="30">
        <v>0.22850224030731414</v>
      </c>
      <c r="H29" s="30">
        <v>0.23514530696936128</v>
      </c>
      <c r="I29" s="30">
        <v>0.24754692045300308</v>
      </c>
      <c r="J29" s="30">
        <v>0.27291085205567789</v>
      </c>
      <c r="K29" s="30">
        <v>0.24467475923970172</v>
      </c>
      <c r="L29" s="30">
        <v>0.26542581575056146</v>
      </c>
      <c r="M29" s="30">
        <v>0.26347232725841946</v>
      </c>
      <c r="N29" s="30">
        <v>0.27824936580027593</v>
      </c>
      <c r="O29" s="30">
        <v>0.25186516803938913</v>
      </c>
      <c r="P29" s="30">
        <v>0.25626112955068892</v>
      </c>
      <c r="Q29" s="30">
        <v>0.27049822573692994</v>
      </c>
      <c r="R29" s="30">
        <v>0.26386326729939252</v>
      </c>
      <c r="S29" s="30">
        <v>0.25756332316801395</v>
      </c>
      <c r="T29" s="30">
        <v>0.23971897690273827</v>
      </c>
      <c r="U29" s="30">
        <v>0.26000321925162606</v>
      </c>
      <c r="V29" s="30">
        <v>0.24735470923359199</v>
      </c>
      <c r="W29" s="30">
        <v>0.26755777789579394</v>
      </c>
      <c r="X29" s="30">
        <v>0.252258479581143</v>
      </c>
      <c r="Y29" s="30">
        <v>0.25273847361104024</v>
      </c>
      <c r="Z29" s="30">
        <v>0.27683953211983686</v>
      </c>
      <c r="AA29" s="30">
        <v>0.26920436077821019</v>
      </c>
      <c r="AB29" s="30">
        <v>0.26885934095167335</v>
      </c>
      <c r="AC29" s="30">
        <v>0.2539480104208684</v>
      </c>
      <c r="AD29" s="30">
        <v>0.27193717290281272</v>
      </c>
      <c r="AE29" s="30">
        <v>0.27584373729124756</v>
      </c>
    </row>
    <row r="30" spans="1:31" s="28" customFormat="1">
      <c r="A30" s="29" t="s">
        <v>130</v>
      </c>
      <c r="B30" s="29" t="s">
        <v>56</v>
      </c>
      <c r="C30" s="30">
        <v>7.1973550282093041E-2</v>
      </c>
      <c r="D30" s="30">
        <v>8.8302747913708693E-2</v>
      </c>
      <c r="E30" s="30">
        <v>7.4047236261225141E-2</v>
      </c>
      <c r="F30" s="30">
        <v>9.2790729452104925E-2</v>
      </c>
      <c r="G30" s="30">
        <v>8.6184102206376859E-2</v>
      </c>
      <c r="H30" s="30">
        <v>8.566039511352537E-2</v>
      </c>
      <c r="I30" s="30">
        <v>8.1912069950686922E-2</v>
      </c>
      <c r="J30" s="30">
        <v>7.6802136523058076E-2</v>
      </c>
      <c r="K30" s="30">
        <v>6.9909880791666296E-2</v>
      </c>
      <c r="L30" s="30">
        <v>6.9597126898598746E-2</v>
      </c>
      <c r="M30" s="30">
        <v>6.6736950146053076E-2</v>
      </c>
      <c r="N30" s="30">
        <v>6.9176748603879776E-2</v>
      </c>
      <c r="O30" s="30">
        <v>6.8538751964107719E-2</v>
      </c>
      <c r="P30" s="30">
        <v>6.5562373701408425E-2</v>
      </c>
      <c r="Q30" s="30">
        <v>6.8053068077535347E-2</v>
      </c>
      <c r="R30" s="30">
        <v>6.7316132458530839E-2</v>
      </c>
      <c r="S30" s="30">
        <v>6.2657043646788646E-2</v>
      </c>
      <c r="T30" s="30">
        <v>6.0910334151784769E-2</v>
      </c>
      <c r="U30" s="30">
        <v>6.2015289259745698E-2</v>
      </c>
      <c r="V30" s="30">
        <v>5.9055057866536198E-2</v>
      </c>
      <c r="W30" s="30">
        <v>6.0535299510448518E-2</v>
      </c>
      <c r="X30" s="30">
        <v>5.8529865432603204E-2</v>
      </c>
      <c r="Y30" s="30">
        <v>5.8615975630163061E-2</v>
      </c>
      <c r="Z30" s="30">
        <v>6.0553649110551083E-2</v>
      </c>
      <c r="AA30" s="30">
        <v>5.8415058609183675E-2</v>
      </c>
      <c r="AB30" s="30">
        <v>5.5323776828470526E-2</v>
      </c>
      <c r="AC30" s="30">
        <v>5.2741893434517739E-2</v>
      </c>
      <c r="AD30" s="30">
        <v>5.4506162470165133E-2</v>
      </c>
      <c r="AE30" s="30">
        <v>4.967943210340782E-2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0.62176804133414687</v>
      </c>
      <c r="D34" s="30">
        <v>0.56703401745004778</v>
      </c>
      <c r="E34" s="30">
        <v>0.60383180475434262</v>
      </c>
      <c r="F34" s="30">
        <v>0.70756263094000904</v>
      </c>
      <c r="G34" s="30">
        <v>0.70899027570447493</v>
      </c>
      <c r="H34" s="30">
        <v>0.68894982556172513</v>
      </c>
      <c r="I34" s="30">
        <v>0.63091283414233901</v>
      </c>
      <c r="J34" s="30">
        <v>0.70791139094515276</v>
      </c>
      <c r="K34" s="30">
        <v>0.66498867737579426</v>
      </c>
      <c r="L34" s="30">
        <v>0.64124721647732141</v>
      </c>
      <c r="M34" s="30">
        <v>0.62691989494690059</v>
      </c>
      <c r="N34" s="30">
        <v>0.66851566546828334</v>
      </c>
      <c r="O34" s="30">
        <v>0.69709841893206759</v>
      </c>
      <c r="P34" s="30">
        <v>0.66965656274725616</v>
      </c>
      <c r="Q34" s="30">
        <v>0.66443651338276177</v>
      </c>
      <c r="R34" s="30">
        <v>0.66943241592208635</v>
      </c>
      <c r="S34" s="30">
        <v>0.70336065323994645</v>
      </c>
      <c r="T34" s="30">
        <v>0.70894344861372849</v>
      </c>
      <c r="U34" s="30">
        <v>0.66497936063683161</v>
      </c>
      <c r="V34" s="30">
        <v>0.67075681474032567</v>
      </c>
      <c r="W34" s="30">
        <v>0.64546745051709742</v>
      </c>
      <c r="X34" s="30">
        <v>0.68534639527269769</v>
      </c>
      <c r="Y34" s="30">
        <v>0.63748402563762263</v>
      </c>
      <c r="Z34" s="30">
        <v>0.6232432722871396</v>
      </c>
      <c r="AA34" s="30">
        <v>0.61846100185800568</v>
      </c>
      <c r="AB34" s="30">
        <v>0.61907159126482947</v>
      </c>
      <c r="AC34" s="30">
        <v>0.58651513434156977</v>
      </c>
      <c r="AD34" s="30">
        <v>0.56975767646836584</v>
      </c>
      <c r="AE34" s="30">
        <v>0.51044148126558497</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8.3303758271265071E-2</v>
      </c>
      <c r="D36" s="30">
        <v>8.3303758323534524E-2</v>
      </c>
      <c r="E36" s="30">
        <v>9.2980896595538487E-2</v>
      </c>
      <c r="F36" s="30">
        <v>0.10977208384649607</v>
      </c>
      <c r="G36" s="30">
        <v>9.1661977438662695E-2</v>
      </c>
      <c r="H36" s="30">
        <v>9.4566211611551446E-2</v>
      </c>
      <c r="I36" s="30">
        <v>9.7510246283306345E-2</v>
      </c>
      <c r="J36" s="30">
        <v>0.11233818394479796</v>
      </c>
      <c r="K36" s="30">
        <v>9.2748420031067452E-2</v>
      </c>
      <c r="L36" s="30">
        <v>9.8586378737409275E-2</v>
      </c>
      <c r="M36" s="30">
        <v>0.12195655017310124</v>
      </c>
      <c r="N36" s="30">
        <v>0.24900593337713098</v>
      </c>
      <c r="O36" s="30">
        <v>0.2883405473802918</v>
      </c>
      <c r="P36" s="30">
        <v>0.25546782488480069</v>
      </c>
      <c r="Q36" s="30">
        <v>0.24558156888679922</v>
      </c>
      <c r="R36" s="30">
        <v>0.28628886961290406</v>
      </c>
      <c r="S36" s="30">
        <v>0.4000347360114655</v>
      </c>
      <c r="T36" s="30">
        <v>0.37808388444238267</v>
      </c>
      <c r="U36" s="30">
        <v>0.33271297791942461</v>
      </c>
      <c r="V36" s="30">
        <v>0.35156035088843973</v>
      </c>
      <c r="W36" s="30">
        <v>0.37931488092014221</v>
      </c>
      <c r="X36" s="30">
        <v>0.42370020557333649</v>
      </c>
      <c r="Y36" s="30">
        <v>0.40031003087068284</v>
      </c>
      <c r="Z36" s="30">
        <v>0.37780573205445128</v>
      </c>
      <c r="AA36" s="30">
        <v>0.51700643035549287</v>
      </c>
      <c r="AB36" s="30">
        <v>0.60916013600104013</v>
      </c>
      <c r="AC36" s="30">
        <v>0.6108291209979515</v>
      </c>
      <c r="AD36" s="30">
        <v>0.60916013003023217</v>
      </c>
      <c r="AE36" s="30">
        <v>0.60916012649817985</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0.11584317242878887</v>
      </c>
      <c r="P37" s="30">
        <v>0.10224164220482715</v>
      </c>
      <c r="Q37" s="30">
        <v>0.1047684415090237</v>
      </c>
      <c r="R37" s="30">
        <v>0.12325537616873233</v>
      </c>
      <c r="S37" s="30">
        <v>0.30537120841487281</v>
      </c>
      <c r="T37" s="30">
        <v>0.25399146553598606</v>
      </c>
      <c r="U37" s="30">
        <v>0.22907352141769952</v>
      </c>
      <c r="V37" s="30">
        <v>0.23949800228310505</v>
      </c>
      <c r="W37" s="30">
        <v>0.29249400684931509</v>
      </c>
      <c r="X37" s="30">
        <v>0.32646737062404868</v>
      </c>
      <c r="Y37" s="30">
        <v>0.3066101869971733</v>
      </c>
      <c r="Z37" s="30">
        <v>0.27674569199826049</v>
      </c>
      <c r="AA37" s="30">
        <v>0.35738579038921509</v>
      </c>
      <c r="AB37" s="30" t="s">
        <v>169</v>
      </c>
      <c r="AC37" s="30" t="s">
        <v>169</v>
      </c>
      <c r="AD37" s="30" t="s">
        <v>169</v>
      </c>
      <c r="AE37" s="30" t="s">
        <v>169</v>
      </c>
    </row>
    <row r="38" spans="1:31" s="28" customFormat="1">
      <c r="A38" s="29" t="s">
        <v>131</v>
      </c>
      <c r="B38" s="29" t="s">
        <v>66</v>
      </c>
      <c r="C38" s="30">
        <v>2.1762907731478148E-9</v>
      </c>
      <c r="D38" s="30">
        <v>2.2511871907050119E-9</v>
      </c>
      <c r="E38" s="30">
        <v>3.4165275847282979E-5</v>
      </c>
      <c r="F38" s="30">
        <v>1.7781099414449545E-3</v>
      </c>
      <c r="G38" s="30">
        <v>3.510405688945409E-4</v>
      </c>
      <c r="H38" s="30">
        <v>6.5979350667202778E-4</v>
      </c>
      <c r="I38" s="30">
        <v>9.3397613305015639E-4</v>
      </c>
      <c r="J38" s="30">
        <v>3.2809978137752337E-3</v>
      </c>
      <c r="K38" s="30">
        <v>3.6960210602687133E-4</v>
      </c>
      <c r="L38" s="30">
        <v>2.8886430700730896E-4</v>
      </c>
      <c r="M38" s="30">
        <v>2.2330854499862116E-3</v>
      </c>
      <c r="N38" s="30">
        <v>1.5871887758601985E-2</v>
      </c>
      <c r="O38" s="30">
        <v>1.0695661520716415E-2</v>
      </c>
      <c r="P38" s="30">
        <v>7.4418700463805259E-3</v>
      </c>
      <c r="Q38" s="30">
        <v>7.2901895068995101E-3</v>
      </c>
      <c r="R38" s="30">
        <v>1.8500312816406437E-2</v>
      </c>
      <c r="S38" s="30">
        <v>8.9831185228821872E-2</v>
      </c>
      <c r="T38" s="30">
        <v>7.0830084318476358E-2</v>
      </c>
      <c r="U38" s="30">
        <v>0.10074104524091913</v>
      </c>
      <c r="V38" s="30">
        <v>0.10488901004764785</v>
      </c>
      <c r="W38" s="30">
        <v>0.10195324626552174</v>
      </c>
      <c r="X38" s="30">
        <v>0.13661629376107495</v>
      </c>
      <c r="Y38" s="30">
        <v>0.13361038842738562</v>
      </c>
      <c r="Z38" s="30">
        <v>0.13718609524618264</v>
      </c>
      <c r="AA38" s="30">
        <v>0.17022063716845817</v>
      </c>
      <c r="AB38" s="30">
        <v>0.18557532381538067</v>
      </c>
      <c r="AC38" s="30">
        <v>0.16846142530257263</v>
      </c>
      <c r="AD38" s="30">
        <v>0.15586535283214142</v>
      </c>
      <c r="AE38" s="30">
        <v>0.15731669334737472</v>
      </c>
    </row>
    <row r="39" spans="1:31" s="28" customFormat="1">
      <c r="A39" s="29" t="s">
        <v>131</v>
      </c>
      <c r="B39" s="29" t="s">
        <v>65</v>
      </c>
      <c r="C39" s="30">
        <v>0.51157687289659581</v>
      </c>
      <c r="D39" s="30">
        <v>0.50999535827299391</v>
      </c>
      <c r="E39" s="30">
        <v>0.51010604542058124</v>
      </c>
      <c r="F39" s="30">
        <v>0.50578645270744538</v>
      </c>
      <c r="G39" s="30">
        <v>0.50367239335589664</v>
      </c>
      <c r="H39" s="30">
        <v>0.50155833400434646</v>
      </c>
      <c r="I39" s="30">
        <v>0.50145757177186812</v>
      </c>
      <c r="J39" s="30">
        <v>0.49746691696217399</v>
      </c>
      <c r="K39" s="30">
        <v>0.49521617842120685</v>
      </c>
      <c r="L39" s="30">
        <v>0.48346177562179554</v>
      </c>
      <c r="M39" s="30">
        <v>0.49338184437516724</v>
      </c>
      <c r="N39" s="30">
        <v>0.48940898699814933</v>
      </c>
      <c r="O39" s="30">
        <v>0.48728850828641362</v>
      </c>
      <c r="P39" s="30">
        <v>0.48517432908683339</v>
      </c>
      <c r="Q39" s="30">
        <v>0.4840664239216888</v>
      </c>
      <c r="R39" s="30">
        <v>0.4807845428797517</v>
      </c>
      <c r="S39" s="30">
        <v>0.41250351113878342</v>
      </c>
      <c r="T39" s="30">
        <v>0.41342368894423687</v>
      </c>
      <c r="U39" s="30">
        <v>0.41069299155942995</v>
      </c>
      <c r="V39" s="30">
        <v>0.4090115193026152</v>
      </c>
      <c r="W39" s="30">
        <v>0.40918610765186109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0.36020039088908479</v>
      </c>
      <c r="D40" s="30">
        <v>0.34941079659363733</v>
      </c>
      <c r="E40" s="30">
        <v>0.34765474434152122</v>
      </c>
      <c r="F40" s="30">
        <v>0.3423185512530374</v>
      </c>
      <c r="G40" s="30">
        <v>0.41898674921998202</v>
      </c>
      <c r="H40" s="30">
        <v>0.43005970425007534</v>
      </c>
      <c r="I40" s="30">
        <v>0.45396801180537621</v>
      </c>
      <c r="J40" s="30">
        <v>0.45358955239605159</v>
      </c>
      <c r="K40" s="30">
        <v>0.43031108441323551</v>
      </c>
      <c r="L40" s="30">
        <v>0.44057428800705156</v>
      </c>
      <c r="M40" s="30">
        <v>0.41681290322681136</v>
      </c>
      <c r="N40" s="30">
        <v>0.39674307308046175</v>
      </c>
      <c r="O40" s="30">
        <v>0.35101050630059427</v>
      </c>
      <c r="P40" s="30">
        <v>0.41964058237107343</v>
      </c>
      <c r="Q40" s="30">
        <v>0.41332243464352725</v>
      </c>
      <c r="R40" s="30">
        <v>0.43299306410897626</v>
      </c>
      <c r="S40" s="30">
        <v>0.42855477403617454</v>
      </c>
      <c r="T40" s="30">
        <v>0.42348628782098235</v>
      </c>
      <c r="U40" s="30">
        <v>0.43066403439307738</v>
      </c>
      <c r="V40" s="30">
        <v>0.40288793491589819</v>
      </c>
      <c r="W40" s="30">
        <v>0.37974120066993045</v>
      </c>
      <c r="X40" s="30">
        <v>0.32995846732994449</v>
      </c>
      <c r="Y40" s="30">
        <v>0.38854285437964758</v>
      </c>
      <c r="Z40" s="30">
        <v>0.39005776669938974</v>
      </c>
      <c r="AA40" s="30">
        <v>0.41600098007227415</v>
      </c>
      <c r="AB40" s="30">
        <v>0.41930348736262257</v>
      </c>
      <c r="AC40" s="30">
        <v>0.41654344119526854</v>
      </c>
      <c r="AD40" s="30">
        <v>0.41866701804832446</v>
      </c>
      <c r="AE40" s="30">
        <v>0.36426054308296152</v>
      </c>
    </row>
    <row r="41" spans="1:31" s="28" customFormat="1">
      <c r="A41" s="29" t="s">
        <v>131</v>
      </c>
      <c r="B41" s="29" t="s">
        <v>68</v>
      </c>
      <c r="C41" s="30">
        <v>0.31430043883600661</v>
      </c>
      <c r="D41" s="30">
        <v>0.30433471795869438</v>
      </c>
      <c r="E41" s="30">
        <v>0.31010147674846356</v>
      </c>
      <c r="F41" s="30">
        <v>0.29642742240169423</v>
      </c>
      <c r="G41" s="30">
        <v>0.30069358346310998</v>
      </c>
      <c r="H41" s="30">
        <v>0.31492078892657499</v>
      </c>
      <c r="I41" s="30">
        <v>0.31866008843135701</v>
      </c>
      <c r="J41" s="30">
        <v>0.26615736073606278</v>
      </c>
      <c r="K41" s="30">
        <v>0.28832057781604947</v>
      </c>
      <c r="L41" s="30">
        <v>0.29984936565735681</v>
      </c>
      <c r="M41" s="30">
        <v>0.30464305096675742</v>
      </c>
      <c r="N41" s="30">
        <v>0.30922204563006539</v>
      </c>
      <c r="O41" s="30">
        <v>0.29574753310179763</v>
      </c>
      <c r="P41" s="30">
        <v>0.30044795169854938</v>
      </c>
      <c r="Q41" s="30">
        <v>0.3151548631233565</v>
      </c>
      <c r="R41" s="30">
        <v>0.317639633142762</v>
      </c>
      <c r="S41" s="30">
        <v>0.26489704764718058</v>
      </c>
      <c r="T41" s="30">
        <v>0.28723377180202792</v>
      </c>
      <c r="U41" s="30">
        <v>0.29933727772964097</v>
      </c>
      <c r="V41" s="30">
        <v>0.30247121955953382</v>
      </c>
      <c r="W41" s="30">
        <v>0.30537325772831614</v>
      </c>
      <c r="X41" s="30">
        <v>0.28220760429875347</v>
      </c>
      <c r="Y41" s="30">
        <v>0.28179747921835696</v>
      </c>
      <c r="Z41" s="30">
        <v>0.29097707083127822</v>
      </c>
      <c r="AA41" s="30">
        <v>0.29105274361733646</v>
      </c>
      <c r="AB41" s="30">
        <v>0.25113978204170745</v>
      </c>
      <c r="AC41" s="30">
        <v>0.26453200109640218</v>
      </c>
      <c r="AD41" s="30">
        <v>0.27169894813606904</v>
      </c>
      <c r="AE41" s="30">
        <v>0.26839068017801204</v>
      </c>
    </row>
    <row r="42" spans="1:31" s="28" customFormat="1">
      <c r="A42" s="29" t="s">
        <v>131</v>
      </c>
      <c r="B42" s="29" t="s">
        <v>36</v>
      </c>
      <c r="C42" s="30" t="s">
        <v>169</v>
      </c>
      <c r="D42" s="30">
        <v>0.14728037407406391</v>
      </c>
      <c r="E42" s="30">
        <v>0.14994833232804794</v>
      </c>
      <c r="F42" s="30">
        <v>0.18220030865591894</v>
      </c>
      <c r="G42" s="30">
        <v>0.18451030905713467</v>
      </c>
      <c r="H42" s="30">
        <v>0.17937247805848744</v>
      </c>
      <c r="I42" s="30">
        <v>0.17498456996963471</v>
      </c>
      <c r="J42" s="30">
        <v>0.16978135690644922</v>
      </c>
      <c r="K42" s="30">
        <v>0.16446758277111873</v>
      </c>
      <c r="L42" s="30">
        <v>0.16498448719805936</v>
      </c>
      <c r="M42" s="30">
        <v>0.16223956269880135</v>
      </c>
      <c r="N42" s="30">
        <v>0.16544178192357306</v>
      </c>
      <c r="O42" s="30">
        <v>0.1646441755302506</v>
      </c>
      <c r="P42" s="30">
        <v>0.16372142789897204</v>
      </c>
      <c r="Q42" s="30">
        <v>0.1629809706558219</v>
      </c>
      <c r="R42" s="30">
        <v>0.16354744845936073</v>
      </c>
      <c r="S42" s="30">
        <v>0.15162101011703177</v>
      </c>
      <c r="T42" s="30">
        <v>0.15165609966943039</v>
      </c>
      <c r="U42" s="30">
        <v>0.15579011392957767</v>
      </c>
      <c r="V42" s="30" t="s">
        <v>169</v>
      </c>
      <c r="W42" s="30" t="s">
        <v>169</v>
      </c>
      <c r="X42" s="30" t="s">
        <v>169</v>
      </c>
      <c r="Y42" s="30" t="s">
        <v>169</v>
      </c>
      <c r="Z42" s="30">
        <v>0.15819423034716104</v>
      </c>
      <c r="AA42" s="30">
        <v>0.15344889600168704</v>
      </c>
      <c r="AB42" s="30">
        <v>0.14750482369042456</v>
      </c>
      <c r="AC42" s="30">
        <v>0.14768376611921047</v>
      </c>
      <c r="AD42" s="30">
        <v>0.14608125438248737</v>
      </c>
      <c r="AE42" s="30">
        <v>0.1491129003798059</v>
      </c>
    </row>
    <row r="43" spans="1:31" s="28" customFormat="1">
      <c r="A43" s="29" t="s">
        <v>131</v>
      </c>
      <c r="B43" s="29" t="s">
        <v>73</v>
      </c>
      <c r="C43" s="30">
        <v>5.9573592085235714E-3</v>
      </c>
      <c r="D43" s="30">
        <v>1.4922380437394855E-2</v>
      </c>
      <c r="E43" s="30">
        <v>2.3581910463681608E-2</v>
      </c>
      <c r="F43" s="30">
        <v>0.10121221621339022</v>
      </c>
      <c r="G43" s="30">
        <v>9.8982990435035653E-2</v>
      </c>
      <c r="H43" s="30">
        <v>8.7633115451145549E-2</v>
      </c>
      <c r="I43" s="30">
        <v>8.271829215891012E-2</v>
      </c>
      <c r="J43" s="30">
        <v>0.11520980302363515</v>
      </c>
      <c r="K43" s="30">
        <v>9.2547872863007696E-2</v>
      </c>
      <c r="L43" s="30">
        <v>0.10281219553417849</v>
      </c>
      <c r="M43" s="30">
        <v>0.10724074831027075</v>
      </c>
      <c r="N43" s="30">
        <v>0.14116763145916447</v>
      </c>
      <c r="O43" s="30">
        <v>0.13318039979167404</v>
      </c>
      <c r="P43" s="30">
        <v>0.1248109769512051</v>
      </c>
      <c r="Q43" s="30">
        <v>0.13637117817953887</v>
      </c>
      <c r="R43" s="30">
        <v>0.13095086069378994</v>
      </c>
      <c r="S43" s="30">
        <v>0.19072890252047653</v>
      </c>
      <c r="T43" s="30">
        <v>0.1951187272102394</v>
      </c>
      <c r="U43" s="30">
        <v>0.20359046051220386</v>
      </c>
      <c r="V43" s="30">
        <v>0.19146272034151945</v>
      </c>
      <c r="W43" s="30">
        <v>0.21383909068030399</v>
      </c>
      <c r="X43" s="30">
        <v>0.22443387579178148</v>
      </c>
      <c r="Y43" s="30">
        <v>0.21747360294927787</v>
      </c>
      <c r="Z43" s="30">
        <v>0.22869245888704889</v>
      </c>
      <c r="AA43" s="30">
        <v>0.22046955992219622</v>
      </c>
      <c r="AB43" s="30">
        <v>0.19050252074701698</v>
      </c>
      <c r="AC43" s="30">
        <v>0.19611458201137197</v>
      </c>
      <c r="AD43" s="30">
        <v>0.20712732665198513</v>
      </c>
      <c r="AE43" s="30">
        <v>0.18170012255359388</v>
      </c>
    </row>
    <row r="44" spans="1:31" s="28" customFormat="1">
      <c r="A44" s="29" t="s">
        <v>131</v>
      </c>
      <c r="B44" s="29" t="s">
        <v>56</v>
      </c>
      <c r="C44" s="30">
        <v>6.8012680459113892E-2</v>
      </c>
      <c r="D44" s="30">
        <v>7.8378737337593457E-2</v>
      </c>
      <c r="E44" s="30">
        <v>7.5692127623008462E-2</v>
      </c>
      <c r="F44" s="30">
        <v>9.6006095477915082E-2</v>
      </c>
      <c r="G44" s="30">
        <v>9.7730471610365965E-2</v>
      </c>
      <c r="H44" s="30">
        <v>9.3334483734679799E-2</v>
      </c>
      <c r="I44" s="30">
        <v>8.6478008935581524E-2</v>
      </c>
      <c r="J44" s="30">
        <v>8.2563980116484845E-2</v>
      </c>
      <c r="K44" s="30">
        <v>7.6000716301188168E-2</v>
      </c>
      <c r="L44" s="30">
        <v>7.4807471470364165E-2</v>
      </c>
      <c r="M44" s="30">
        <v>7.0667403928361711E-2</v>
      </c>
      <c r="N44" s="30">
        <v>7.259216090388812E-2</v>
      </c>
      <c r="O44" s="30">
        <v>7.2914425925917264E-2</v>
      </c>
      <c r="P44" s="30">
        <v>7.1763452333315408E-2</v>
      </c>
      <c r="Q44" s="30">
        <v>7.1315537189967956E-2</v>
      </c>
      <c r="R44" s="30">
        <v>7.0561955150620137E-2</v>
      </c>
      <c r="S44" s="30">
        <v>6.5429668566434798E-2</v>
      </c>
      <c r="T44" s="30">
        <v>6.4907554363757336E-2</v>
      </c>
      <c r="U44" s="30">
        <v>6.4467024502029749E-2</v>
      </c>
      <c r="V44" s="30">
        <v>6.3876957797282516E-2</v>
      </c>
      <c r="W44" s="30">
        <v>6.4931103648672397E-2</v>
      </c>
      <c r="X44" s="30">
        <v>6.3903589067218519E-2</v>
      </c>
      <c r="Y44" s="30">
        <v>6.2741685828060417E-2</v>
      </c>
      <c r="Z44" s="30">
        <v>6.2275659420610252E-2</v>
      </c>
      <c r="AA44" s="30">
        <v>5.7326898295884755E-2</v>
      </c>
      <c r="AB44" s="30">
        <v>4.9747716329895109E-2</v>
      </c>
      <c r="AC44" s="30">
        <v>5.047687227307103E-2</v>
      </c>
      <c r="AD44" s="30">
        <v>4.751116228634826E-2</v>
      </c>
      <c r="AE44" s="30">
        <v>3.7128035035098469E-2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0.7082974471168052</v>
      </c>
      <c r="D49" s="30">
        <v>0.67148485953422754</v>
      </c>
      <c r="E49" s="30">
        <v>0.67940930973012648</v>
      </c>
      <c r="F49" s="30">
        <v>0.68385438783652908</v>
      </c>
      <c r="G49" s="30">
        <v>0.71970254396348443</v>
      </c>
      <c r="H49" s="30">
        <v>0.74097612255087786</v>
      </c>
      <c r="I49" s="30">
        <v>0.71813639557264264</v>
      </c>
      <c r="J49" s="30">
        <v>0.70650044161171899</v>
      </c>
      <c r="K49" s="30">
        <v>0.69065531780422662</v>
      </c>
      <c r="L49" s="30">
        <v>0.73275657505516167</v>
      </c>
      <c r="M49" s="30">
        <v>0.71472839403911248</v>
      </c>
      <c r="N49" s="30">
        <v>0.70387828110901485</v>
      </c>
      <c r="O49" s="30">
        <v>0.72018887909113283</v>
      </c>
      <c r="P49" s="30">
        <v>0.70186181746096854</v>
      </c>
      <c r="Q49" s="30">
        <v>0.74078974585076407</v>
      </c>
      <c r="R49" s="30">
        <v>0.69646436578896997</v>
      </c>
      <c r="S49" s="30">
        <v>0.61723230251825112</v>
      </c>
      <c r="T49" s="30">
        <v>0.65320259481037835</v>
      </c>
      <c r="U49" s="30">
        <v>0.5762911642468489</v>
      </c>
      <c r="V49" s="30">
        <v>0.61127775954939434</v>
      </c>
      <c r="W49" s="30">
        <v>0.67882962841440408</v>
      </c>
      <c r="X49" s="30">
        <v>0.67022169018128119</v>
      </c>
      <c r="Y49" s="30">
        <v>0.63447984852213379</v>
      </c>
      <c r="Z49" s="30">
        <v>0.62535618830831452</v>
      </c>
      <c r="AA49" s="30">
        <v>0.61814443031744726</v>
      </c>
      <c r="AB49" s="30">
        <v>0.63507829888168865</v>
      </c>
      <c r="AC49" s="30">
        <v>0.64273237904673952</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1.6749529680365296E-3</v>
      </c>
      <c r="D51" s="30">
        <v>5.508974200913242E-4</v>
      </c>
      <c r="E51" s="30">
        <v>1.8919716894977168E-3</v>
      </c>
      <c r="F51" s="30">
        <v>2.7846381278538814E-3</v>
      </c>
      <c r="G51" s="30">
        <v>7.3939520547944976E-4</v>
      </c>
      <c r="H51" s="30">
        <v>2.7767584474885846E-3</v>
      </c>
      <c r="I51" s="30">
        <v>1.9562968036529681E-3</v>
      </c>
      <c r="J51" s="30">
        <v>4.3531657534246577E-3</v>
      </c>
      <c r="K51" s="30">
        <v>1.781617123287671E-9</v>
      </c>
      <c r="L51" s="30">
        <v>2.0317192922374429E-4</v>
      </c>
      <c r="M51" s="30">
        <v>2.153183333333331E-9</v>
      </c>
      <c r="N51" s="30">
        <v>1.0135842465753424E-2</v>
      </c>
      <c r="O51" s="30">
        <v>5.1686436073059361E-3</v>
      </c>
      <c r="P51" s="30">
        <v>1.8194924657534247E-2</v>
      </c>
      <c r="Q51" s="30">
        <v>1.3948541552511415E-2</v>
      </c>
      <c r="R51" s="30">
        <v>1.1263114840182649E-2</v>
      </c>
      <c r="S51" s="30">
        <v>6.5221205479452052E-2</v>
      </c>
      <c r="T51" s="30">
        <v>5.454890867579909E-2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3.9934298638008884E-4</v>
      </c>
      <c r="D52" s="30">
        <v>2.1429128394616674E-9</v>
      </c>
      <c r="E52" s="30">
        <v>4.1020888388933489E-4</v>
      </c>
      <c r="F52" s="30">
        <v>1.1698274027096252E-4</v>
      </c>
      <c r="G52" s="30">
        <v>2.886599471280942E-9</v>
      </c>
      <c r="H52" s="30">
        <v>2.8142978756875146E-4</v>
      </c>
      <c r="I52" s="30">
        <v>2.6930287354616018E-4</v>
      </c>
      <c r="J52" s="30">
        <v>2.3202040001550106E-5</v>
      </c>
      <c r="K52" s="30">
        <v>3.3481528478731052E-9</v>
      </c>
      <c r="L52" s="30">
        <v>3.3876295061283335E-9</v>
      </c>
      <c r="M52" s="30">
        <v>3.6851177781783227E-9</v>
      </c>
      <c r="N52" s="30">
        <v>2.299477067776068E-3</v>
      </c>
      <c r="O52" s="30">
        <v>1.4289597403467549E-3</v>
      </c>
      <c r="P52" s="30">
        <v>1.3299084525448702E-3</v>
      </c>
      <c r="Q52" s="30">
        <v>1.9963570498099346E-3</v>
      </c>
      <c r="R52" s="30">
        <v>8.4593879134673496E-4</v>
      </c>
      <c r="S52" s="30">
        <v>5.3969515089359148E-3</v>
      </c>
      <c r="T52" s="30">
        <v>1.6574703843455537E-3</v>
      </c>
      <c r="U52" s="30">
        <v>4.1386229208445008E-2</v>
      </c>
      <c r="V52" s="30">
        <v>4.328440723806555E-2</v>
      </c>
      <c r="W52" s="30">
        <v>1.9791824935860416E-2</v>
      </c>
      <c r="X52" s="30">
        <v>1.3020167441858797E-2</v>
      </c>
      <c r="Y52" s="30">
        <v>5.0243637694683665E-2</v>
      </c>
      <c r="Z52" s="30">
        <v>1.7050810284751736E-2</v>
      </c>
      <c r="AA52" s="30">
        <v>1.8744317696094862E-2</v>
      </c>
      <c r="AB52" s="30">
        <v>1.4255448327766693E-2</v>
      </c>
      <c r="AC52" s="30">
        <v>2.2983707906003445E-2</v>
      </c>
      <c r="AD52" s="30">
        <v>0.18219730804674744</v>
      </c>
      <c r="AE52" s="30">
        <v>0.19089103832203327</v>
      </c>
    </row>
    <row r="53" spans="1:31" s="28" customFormat="1">
      <c r="A53" s="29" t="s">
        <v>132</v>
      </c>
      <c r="B53" s="29" t="s">
        <v>65</v>
      </c>
      <c r="C53" s="30">
        <v>0.14064168986811698</v>
      </c>
      <c r="D53" s="30">
        <v>0.1410468482038682</v>
      </c>
      <c r="E53" s="30">
        <v>0.1275337678332211</v>
      </c>
      <c r="F53" s="30">
        <v>0.15740079800642434</v>
      </c>
      <c r="G53" s="30">
        <v>0.16059668625671608</v>
      </c>
      <c r="H53" s="30">
        <v>0.1518942492298764</v>
      </c>
      <c r="I53" s="30">
        <v>0.15397136354563429</v>
      </c>
      <c r="J53" s="30">
        <v>0.19309687901909817</v>
      </c>
      <c r="K53" s="30">
        <v>0.16042886944631354</v>
      </c>
      <c r="L53" s="30">
        <v>0.13702632243122384</v>
      </c>
      <c r="M53" s="30">
        <v>0.13779761076506139</v>
      </c>
      <c r="N53" s="30">
        <v>0.12428576320939333</v>
      </c>
      <c r="O53" s="30">
        <v>0.1524235383086297</v>
      </c>
      <c r="P53" s="30">
        <v>0.15692410718144051</v>
      </c>
      <c r="Q53" s="30">
        <v>0.14845201240428749</v>
      </c>
      <c r="R53" s="30">
        <v>0.14886675155002149</v>
      </c>
      <c r="S53" s="30">
        <v>0.18680343757009307</v>
      </c>
      <c r="T53" s="30">
        <v>0.15509366595261762</v>
      </c>
      <c r="U53" s="30">
        <v>0.13322892372021619</v>
      </c>
      <c r="V53" s="30">
        <v>0.13296717997946339</v>
      </c>
      <c r="W53" s="30">
        <v>0.12058868870135661</v>
      </c>
      <c r="X53" s="30">
        <v>0.14744572758925095</v>
      </c>
      <c r="Y53" s="30">
        <v>0.15258046849438539</v>
      </c>
      <c r="Z53" s="30">
        <v>0.14370070190817774</v>
      </c>
      <c r="AA53" s="30">
        <v>0.14450039313854396</v>
      </c>
      <c r="AB53" s="30">
        <v>0.18109131566113321</v>
      </c>
      <c r="AC53" s="30">
        <v>0.15051938648368896</v>
      </c>
      <c r="AD53" s="30">
        <v>0.1289951676677758</v>
      </c>
      <c r="AE53" s="30">
        <v>0.12914811769874537</v>
      </c>
    </row>
    <row r="54" spans="1:31" s="28" customFormat="1">
      <c r="A54" s="29" t="s">
        <v>132</v>
      </c>
      <c r="B54" s="29" t="s">
        <v>69</v>
      </c>
      <c r="C54" s="30">
        <v>0.35802209831357301</v>
      </c>
      <c r="D54" s="30">
        <v>0.3633892220477043</v>
      </c>
      <c r="E54" s="30">
        <v>0.31252882787093939</v>
      </c>
      <c r="F54" s="30">
        <v>0.32292211964144846</v>
      </c>
      <c r="G54" s="30">
        <v>0.331751705832805</v>
      </c>
      <c r="H54" s="30">
        <v>0.34365880263953608</v>
      </c>
      <c r="I54" s="30">
        <v>0.35709913599623688</v>
      </c>
      <c r="J54" s="30">
        <v>0.3224302730887893</v>
      </c>
      <c r="K54" s="30">
        <v>0.32429142815170336</v>
      </c>
      <c r="L54" s="30">
        <v>0.31305776726758172</v>
      </c>
      <c r="M54" s="30">
        <v>0.34653292492805465</v>
      </c>
      <c r="N54" s="30">
        <v>0.30999201746438332</v>
      </c>
      <c r="O54" s="30">
        <v>0.32001568106382666</v>
      </c>
      <c r="P54" s="30">
        <v>0.32294166011413528</v>
      </c>
      <c r="Q54" s="30">
        <v>0.33793722492525369</v>
      </c>
      <c r="R54" s="30">
        <v>0.34231457322972392</v>
      </c>
      <c r="S54" s="30">
        <v>0.32023102055826252</v>
      </c>
      <c r="T54" s="30">
        <v>0.34177504054125823</v>
      </c>
      <c r="U54" s="30">
        <v>0.32362768706254258</v>
      </c>
      <c r="V54" s="30">
        <v>0.33257133026613939</v>
      </c>
      <c r="W54" s="30">
        <v>0.29032049262018317</v>
      </c>
      <c r="X54" s="30">
        <v>0.28715800067116282</v>
      </c>
      <c r="Y54" s="30">
        <v>0.30327517859850245</v>
      </c>
      <c r="Z54" s="30">
        <v>0.31960760721586995</v>
      </c>
      <c r="AA54" s="30">
        <v>0.32642956809317303</v>
      </c>
      <c r="AB54" s="30">
        <v>0.31285533365391266</v>
      </c>
      <c r="AC54" s="30">
        <v>0.31650100495491296</v>
      </c>
      <c r="AD54" s="30">
        <v>0.30021436067741075</v>
      </c>
      <c r="AE54" s="30">
        <v>0.30449250113223381</v>
      </c>
    </row>
    <row r="55" spans="1:31" s="28" customFormat="1">
      <c r="A55" s="29" t="s">
        <v>132</v>
      </c>
      <c r="B55" s="29" t="s">
        <v>68</v>
      </c>
      <c r="C55" s="30">
        <v>0.27589073027287675</v>
      </c>
      <c r="D55" s="30">
        <v>0.27385117159612032</v>
      </c>
      <c r="E55" s="30">
        <v>0.28404741307299081</v>
      </c>
      <c r="F55" s="30">
        <v>0.27266434071057133</v>
      </c>
      <c r="G55" s="30">
        <v>0.25897690698717246</v>
      </c>
      <c r="H55" s="30">
        <v>0.2720675983573323</v>
      </c>
      <c r="I55" s="30">
        <v>0.27859720615232575</v>
      </c>
      <c r="J55" s="30">
        <v>0.26088861968569715</v>
      </c>
      <c r="K55" s="30">
        <v>0.27047966769613374</v>
      </c>
      <c r="L55" s="30">
        <v>0.27589280486025175</v>
      </c>
      <c r="M55" s="30">
        <v>0.27430594530967167</v>
      </c>
      <c r="N55" s="30">
        <v>0.28475033870850919</v>
      </c>
      <c r="O55" s="30">
        <v>0.2724579011906415</v>
      </c>
      <c r="P55" s="30">
        <v>0.25897716698695461</v>
      </c>
      <c r="Q55" s="30">
        <v>0.27360206079114135</v>
      </c>
      <c r="R55" s="30">
        <v>0.27803664988646049</v>
      </c>
      <c r="S55" s="30">
        <v>0.25974875819580667</v>
      </c>
      <c r="T55" s="30">
        <v>0.26880700776619376</v>
      </c>
      <c r="U55" s="30">
        <v>0.2751065011229023</v>
      </c>
      <c r="V55" s="30">
        <v>0.27300741903374415</v>
      </c>
      <c r="W55" s="30">
        <v>0.28306014389804052</v>
      </c>
      <c r="X55" s="30">
        <v>0.27197831088953561</v>
      </c>
      <c r="Y55" s="30">
        <v>0.25920906084898993</v>
      </c>
      <c r="Z55" s="30">
        <v>0.27655002213572083</v>
      </c>
      <c r="AA55" s="30">
        <v>0.28273539638266471</v>
      </c>
      <c r="AB55" s="30">
        <v>0.26234314857066188</v>
      </c>
      <c r="AC55" s="30">
        <v>0.24446201488665351</v>
      </c>
      <c r="AD55" s="30">
        <v>0.20608886239183613</v>
      </c>
      <c r="AE55" s="30">
        <v>0.21075296249921435</v>
      </c>
    </row>
    <row r="56" spans="1:31" s="28" customFormat="1">
      <c r="A56" s="29" t="s">
        <v>132</v>
      </c>
      <c r="B56" s="29" t="s">
        <v>36</v>
      </c>
      <c r="C56" s="30">
        <v>0.23411816997874207</v>
      </c>
      <c r="D56" s="30">
        <v>5.1040876810445571E-2</v>
      </c>
      <c r="E56" s="30">
        <v>4.9640352425604412E-2</v>
      </c>
      <c r="F56" s="30">
        <v>5.6032100111668322E-2</v>
      </c>
      <c r="G56" s="30">
        <v>5.0014257895730989E-2</v>
      </c>
      <c r="H56" s="30">
        <v>5.1388280417182526E-2</v>
      </c>
      <c r="I56" s="30">
        <v>5.170247645626172E-2</v>
      </c>
      <c r="J56" s="30">
        <v>4.7262071072984822E-2</v>
      </c>
      <c r="K56" s="30">
        <v>4.4400798791910737E-2</v>
      </c>
      <c r="L56" s="30">
        <v>4.5114053297135144E-2</v>
      </c>
      <c r="M56" s="30">
        <v>4.3634658650064523E-2</v>
      </c>
      <c r="N56" s="30">
        <v>4.4965253859666141E-2</v>
      </c>
      <c r="O56" s="30">
        <v>4.0992324669006854E-2</v>
      </c>
      <c r="P56" s="30">
        <v>3.6498232625920342E-2</v>
      </c>
      <c r="Q56" s="30">
        <v>4.1502758691862873E-2</v>
      </c>
      <c r="R56" s="30">
        <v>4.1665639733971888E-2</v>
      </c>
      <c r="S56" s="30">
        <v>3.7163799434458349E-2</v>
      </c>
      <c r="T56" s="30">
        <v>3.6714949032527845E-2</v>
      </c>
      <c r="U56" s="30">
        <v>4.0116372081277697E-2</v>
      </c>
      <c r="V56" s="30">
        <v>3.6750084727401648E-2</v>
      </c>
      <c r="W56" s="30">
        <v>1.4926679063471233E-2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v>0.29238131853452176</v>
      </c>
      <c r="X57" s="30">
        <v>0.27634062667811432</v>
      </c>
      <c r="Y57" s="30">
        <v>0.25689398235814381</v>
      </c>
      <c r="Z57" s="30">
        <v>0.28026765450949437</v>
      </c>
      <c r="AA57" s="30">
        <v>0.27344966981601659</v>
      </c>
      <c r="AB57" s="30">
        <v>0.27089516636962341</v>
      </c>
      <c r="AC57" s="30">
        <v>0.27152912060220169</v>
      </c>
      <c r="AD57" s="30">
        <v>0.27564590483211138</v>
      </c>
      <c r="AE57" s="30">
        <v>0.26765400474253948</v>
      </c>
    </row>
    <row r="58" spans="1:31" s="28" customFormat="1">
      <c r="A58" s="29" t="s">
        <v>132</v>
      </c>
      <c r="B58" s="29" t="s">
        <v>56</v>
      </c>
      <c r="C58" s="30">
        <v>8.4380283503274048E-2</v>
      </c>
      <c r="D58" s="30">
        <v>9.3054516235725956E-2</v>
      </c>
      <c r="E58" s="30">
        <v>8.7481978038499192E-2</v>
      </c>
      <c r="F58" s="30">
        <v>9.9019054065087625E-2</v>
      </c>
      <c r="G58" s="30">
        <v>9.2098469132841337E-2</v>
      </c>
      <c r="H58" s="30">
        <v>9.1456701597871018E-2</v>
      </c>
      <c r="I58" s="30">
        <v>8.2784386229723228E-2</v>
      </c>
      <c r="J58" s="30">
        <v>7.5527340390702219E-2</v>
      </c>
      <c r="K58" s="30">
        <v>6.7526180448339052E-2</v>
      </c>
      <c r="L58" s="30">
        <v>6.7348416076882495E-2</v>
      </c>
      <c r="M58" s="30">
        <v>6.390886779351912E-2</v>
      </c>
      <c r="N58" s="30">
        <v>6.6859584387273699E-2</v>
      </c>
      <c r="O58" s="30">
        <v>6.5304182554492565E-2</v>
      </c>
      <c r="P58" s="30">
        <v>6.1237176303657416E-2</v>
      </c>
      <c r="Q58" s="30">
        <v>6.4900449496412008E-2</v>
      </c>
      <c r="R58" s="30">
        <v>6.5497168353267868E-2</v>
      </c>
      <c r="S58" s="30">
        <v>5.999608514778762E-2</v>
      </c>
      <c r="T58" s="30">
        <v>5.8813546748233768E-2</v>
      </c>
      <c r="U58" s="30">
        <v>6.0028742466196855E-2</v>
      </c>
      <c r="V58" s="30">
        <v>5.6376186158167613E-2</v>
      </c>
      <c r="W58" s="30">
        <v>5.8113283116667934E-2</v>
      </c>
      <c r="X58" s="30">
        <v>5.4846471474010179E-2</v>
      </c>
      <c r="Y58" s="30">
        <v>5.1525131548272769E-2</v>
      </c>
      <c r="Z58" s="30">
        <v>5.6207310817159635E-2</v>
      </c>
      <c r="AA58" s="30">
        <v>5.3656166386266281E-2</v>
      </c>
      <c r="AB58" s="30">
        <v>4.9896985843272228E-2</v>
      </c>
      <c r="AC58" s="30">
        <v>4.9162398852570163E-2</v>
      </c>
      <c r="AD58" s="30">
        <v>5.041456457240584E-2</v>
      </c>
      <c r="AE58" s="30">
        <v>4.3462730358950333E-2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0.17949788267695141</v>
      </c>
      <c r="D64" s="30">
        <v>0.17949788265726924</v>
      </c>
      <c r="E64" s="30">
        <v>0.12113424253484777</v>
      </c>
      <c r="F64" s="30">
        <v>9.7000001094103422E-2</v>
      </c>
      <c r="G64" s="30">
        <v>9.7000001154779206E-2</v>
      </c>
      <c r="H64" s="30">
        <v>9.7000001127490479E-2</v>
      </c>
      <c r="I64" s="30">
        <v>9.726576069042607E-2</v>
      </c>
      <c r="J64" s="30">
        <v>9.7000001893069968E-2</v>
      </c>
      <c r="K64" s="30">
        <v>9.7000001860321011E-2</v>
      </c>
      <c r="L64" s="30">
        <v>9.7000001991150483E-2</v>
      </c>
      <c r="M64" s="30">
        <v>9.7265762130911246E-2</v>
      </c>
      <c r="N64" s="30">
        <v>0.21290585629087447</v>
      </c>
      <c r="O64" s="30">
        <v>0.21501306731958292</v>
      </c>
      <c r="P64" s="30">
        <v>0.27656961497055832</v>
      </c>
      <c r="Q64" s="30">
        <v>0.1962199199671798</v>
      </c>
      <c r="R64" s="30">
        <v>0.19977880182206736</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9.3081021689497709E-2</v>
      </c>
      <c r="D65" s="30">
        <v>9.5853424657534256E-2</v>
      </c>
      <c r="E65" s="30">
        <v>9.161087328767123E-2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3.7331232876712327E-2</v>
      </c>
      <c r="O65" s="30">
        <v>2.8147398687214612E-2</v>
      </c>
      <c r="P65" s="30">
        <v>9.2259768835616429E-2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3.4999541301057417E-3</v>
      </c>
      <c r="D66" s="30">
        <v>1.8123078407370704E-3</v>
      </c>
      <c r="E66" s="30">
        <v>7.2321111678388186E-3</v>
      </c>
      <c r="F66" s="30">
        <v>9.8821351538908595E-4</v>
      </c>
      <c r="G66" s="30">
        <v>3.075836710690108E-4</v>
      </c>
      <c r="H66" s="30">
        <v>1.2155139324385596E-3</v>
      </c>
      <c r="I66" s="30">
        <v>5.6230288048872152E-4</v>
      </c>
      <c r="J66" s="30">
        <v>1.3251343372471774E-3</v>
      </c>
      <c r="K66" s="30">
        <v>7.8775234565474362E-9</v>
      </c>
      <c r="L66" s="30">
        <v>1.8540882834759684E-4</v>
      </c>
      <c r="M66" s="30">
        <v>1.3355886930535669E-4</v>
      </c>
      <c r="N66" s="30">
        <v>3.895458229091138E-2</v>
      </c>
      <c r="O66" s="30">
        <v>2.8690380325616816E-2</v>
      </c>
      <c r="P66" s="30">
        <v>6.3585100549591128E-2</v>
      </c>
      <c r="Q66" s="30">
        <v>4.2761869807659697E-2</v>
      </c>
      <c r="R66" s="30">
        <v>3.8407012602234759E-2</v>
      </c>
      <c r="S66" s="30">
        <v>0.12290027438420638</v>
      </c>
      <c r="T66" s="30">
        <v>0.12893837018012419</v>
      </c>
      <c r="U66" s="30">
        <v>0.15011443232930075</v>
      </c>
      <c r="V66" s="30">
        <v>0.14316947595648599</v>
      </c>
      <c r="W66" s="30">
        <v>0.13359152987042416</v>
      </c>
      <c r="X66" s="30">
        <v>0.15641549733526419</v>
      </c>
      <c r="Y66" s="30">
        <v>0.19957193678132593</v>
      </c>
      <c r="Z66" s="30">
        <v>7.3584360943778598E-2</v>
      </c>
      <c r="AA66" s="30">
        <v>8.6189428662746079E-2</v>
      </c>
      <c r="AB66" s="30">
        <v>9.1110585241075112E-2</v>
      </c>
      <c r="AC66" s="30">
        <v>0.1328723687446329</v>
      </c>
      <c r="AD66" s="30">
        <v>0.16624290896684879</v>
      </c>
      <c r="AE66" s="30">
        <v>0.16292950662227976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0.34725887118341853</v>
      </c>
      <c r="D68" s="30">
        <v>0.34267683402579074</v>
      </c>
      <c r="E68" s="30">
        <v>0.30312204928443193</v>
      </c>
      <c r="F68" s="30">
        <v>0.33675978045378474</v>
      </c>
      <c r="G68" s="30">
        <v>0.32883979298681476</v>
      </c>
      <c r="H68" s="30">
        <v>0.36116420763609791</v>
      </c>
      <c r="I68" s="30">
        <v>0.36569487411291435</v>
      </c>
      <c r="J68" s="30">
        <v>0.34355547735799702</v>
      </c>
      <c r="K68" s="30">
        <v>0.33445424433906107</v>
      </c>
      <c r="L68" s="30">
        <v>0.33799996921958081</v>
      </c>
      <c r="M68" s="30">
        <v>0.35510364485537887</v>
      </c>
      <c r="N68" s="30">
        <v>0.32317610873320624</v>
      </c>
      <c r="O68" s="30">
        <v>0.32875223392361852</v>
      </c>
      <c r="P68" s="30">
        <v>0.31439327096761188</v>
      </c>
      <c r="Q68" s="30">
        <v>0.35536582380728365</v>
      </c>
      <c r="R68" s="30">
        <v>0.35653189092422033</v>
      </c>
      <c r="S68" s="30">
        <v>0.34262124394881777</v>
      </c>
      <c r="T68" s="30">
        <v>0.35001421736085336</v>
      </c>
      <c r="U68" s="30">
        <v>0.34751715215200168</v>
      </c>
      <c r="V68" s="30">
        <v>0.3682135611903839</v>
      </c>
      <c r="W68" s="30">
        <v>0.32520212186798442</v>
      </c>
      <c r="X68" s="30">
        <v>0.31511627548831761</v>
      </c>
      <c r="Y68" s="30">
        <v>0.29804457501755638</v>
      </c>
      <c r="Z68" s="30">
        <v>0.33191552840529959</v>
      </c>
      <c r="AA68" s="30">
        <v>0.3370256249420619</v>
      </c>
      <c r="AB68" s="30">
        <v>0.32420075731399495</v>
      </c>
      <c r="AC68" s="30">
        <v>0.32816516353339487</v>
      </c>
      <c r="AD68" s="30">
        <v>0.30283171110650342</v>
      </c>
      <c r="AE68" s="30">
        <v>0.31648634891968003</v>
      </c>
    </row>
    <row r="69" spans="1:31" s="28" customFormat="1">
      <c r="A69" s="29" t="s">
        <v>133</v>
      </c>
      <c r="B69" s="29" t="s">
        <v>68</v>
      </c>
      <c r="C69" s="30">
        <v>0.30629108909660158</v>
      </c>
      <c r="D69" s="30">
        <v>0.29094104396639531</v>
      </c>
      <c r="E69" s="30">
        <v>0.29194089674367191</v>
      </c>
      <c r="F69" s="30">
        <v>0.28184704641838809</v>
      </c>
      <c r="G69" s="30">
        <v>0.2750856160845937</v>
      </c>
      <c r="H69" s="30">
        <v>0.28162997679242119</v>
      </c>
      <c r="I69" s="30">
        <v>0.29034648710830274</v>
      </c>
      <c r="J69" s="30">
        <v>0.27606678452569666</v>
      </c>
      <c r="K69" s="30">
        <v>0.28770118148387097</v>
      </c>
      <c r="L69" s="30">
        <v>0.29025708999980421</v>
      </c>
      <c r="M69" s="30">
        <v>0.29150712761599912</v>
      </c>
      <c r="N69" s="30">
        <v>0.29610058878097051</v>
      </c>
      <c r="O69" s="30">
        <v>0.28180360145613259</v>
      </c>
      <c r="P69" s="30">
        <v>0.27512055690238713</v>
      </c>
      <c r="Q69" s="30">
        <v>0.28205445471140439</v>
      </c>
      <c r="R69" s="30">
        <v>0.28985986811082037</v>
      </c>
      <c r="S69" s="30">
        <v>0.27535558471084481</v>
      </c>
      <c r="T69" s="30">
        <v>0.28713501165357969</v>
      </c>
      <c r="U69" s="30">
        <v>0.29028464489633038</v>
      </c>
      <c r="V69" s="30">
        <v>0.2907949088018924</v>
      </c>
      <c r="W69" s="30">
        <v>0.29358444544565088</v>
      </c>
      <c r="X69" s="30">
        <v>0.28084231896082734</v>
      </c>
      <c r="Y69" s="30">
        <v>0.23952209280751532</v>
      </c>
      <c r="Z69" s="30">
        <v>0.22554116241503641</v>
      </c>
      <c r="AA69" s="30">
        <v>0.23234399914044171</v>
      </c>
      <c r="AB69" s="30">
        <v>0.21052156162336982</v>
      </c>
      <c r="AC69" s="30">
        <v>0.21040815702103352</v>
      </c>
      <c r="AD69" s="30">
        <v>0.20322041113904676</v>
      </c>
      <c r="AE69" s="30">
        <v>0.15870272092402085</v>
      </c>
    </row>
    <row r="70" spans="1:31" s="28" customFormat="1">
      <c r="A70" s="29" t="s">
        <v>133</v>
      </c>
      <c r="B70" s="29" t="s">
        <v>36</v>
      </c>
      <c r="C70" s="30">
        <v>5.7313510707498613E-2</v>
      </c>
      <c r="D70" s="30">
        <v>5.6684673839025437E-2</v>
      </c>
      <c r="E70" s="30">
        <v>5.9185655864076182E-2</v>
      </c>
      <c r="F70" s="30">
        <v>6.098522379739503E-2</v>
      </c>
      <c r="G70" s="30">
        <v>5.5966576644238153E-2</v>
      </c>
      <c r="H70" s="30">
        <v>5.4787195557893978E-2</v>
      </c>
      <c r="I70" s="30">
        <v>5.2866742874209213E-2</v>
      </c>
      <c r="J70" s="30">
        <v>5.0901864859307831E-2</v>
      </c>
      <c r="K70" s="30">
        <v>4.7973586772705704E-2</v>
      </c>
      <c r="L70" s="30">
        <v>5.5186450560322245E-2</v>
      </c>
      <c r="M70" s="30">
        <v>5.3237680294142137E-2</v>
      </c>
      <c r="N70" s="30">
        <v>5.4486392063659489E-2</v>
      </c>
      <c r="O70" s="30">
        <v>5.2995171169210702E-2</v>
      </c>
      <c r="P70" s="30">
        <v>4.6312866440547946E-2</v>
      </c>
      <c r="Q70" s="30">
        <v>4.9161120120129298E-2</v>
      </c>
      <c r="R70" s="30">
        <v>4.9070423436270924E-2</v>
      </c>
      <c r="S70" s="30">
        <v>4.7360259811580971E-2</v>
      </c>
      <c r="T70" s="30">
        <v>4.6730904397323622E-2</v>
      </c>
      <c r="U70" s="30">
        <v>4.8927349820218222E-2</v>
      </c>
      <c r="V70" s="30">
        <v>4.5320332406754808E-2</v>
      </c>
      <c r="W70" s="30">
        <v>4.726189228530784E-2</v>
      </c>
      <c r="X70" s="30">
        <v>4.5457570439155014E-2</v>
      </c>
      <c r="Y70" s="30">
        <v>4.4312013939747284E-2</v>
      </c>
      <c r="Z70" s="30">
        <v>7.7442386933128354E-2</v>
      </c>
      <c r="AA70" s="30">
        <v>7.6457441814920063E-2</v>
      </c>
      <c r="AB70" s="30">
        <v>7.4086351727610508E-2</v>
      </c>
      <c r="AC70" s="30">
        <v>7.2929493889133293E-2</v>
      </c>
      <c r="AD70" s="30">
        <v>7.4218856089692725E-2</v>
      </c>
      <c r="AE70" s="30">
        <v>7.2724287367804188E-2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9.4184327540740118E-2</v>
      </c>
      <c r="D72" s="30">
        <v>9.8247662754635784E-2</v>
      </c>
      <c r="E72" s="30">
        <v>9.8729378611735474E-2</v>
      </c>
      <c r="F72" s="30">
        <v>9.9513339971165266E-2</v>
      </c>
      <c r="G72" s="30">
        <v>9.318257813807157E-2</v>
      </c>
      <c r="H72" s="30">
        <v>9.1254894581313542E-2</v>
      </c>
      <c r="I72" s="30">
        <v>8.3167978050540478E-2</v>
      </c>
      <c r="J72" s="30">
        <v>7.9639187921618892E-2</v>
      </c>
      <c r="K72" s="30">
        <v>7.0153249667390241E-2</v>
      </c>
      <c r="L72" s="30">
        <v>7.0934550478755728E-2</v>
      </c>
      <c r="M72" s="30">
        <v>6.8296717348377431E-2</v>
      </c>
      <c r="N72" s="30">
        <v>7.0016393833531004E-2</v>
      </c>
      <c r="O72" s="30">
        <v>6.9816340425367482E-2</v>
      </c>
      <c r="P72" s="30">
        <v>6.5770913423911323E-2</v>
      </c>
      <c r="Q72" s="30">
        <v>6.934532769471502E-2</v>
      </c>
      <c r="R72" s="30">
        <v>6.7997743572082381E-2</v>
      </c>
      <c r="S72" s="30">
        <v>6.5956107374386522E-2</v>
      </c>
      <c r="T72" s="30">
        <v>6.4934612164306266E-2</v>
      </c>
      <c r="U72" s="30">
        <v>6.4707201660303387E-2</v>
      </c>
      <c r="V72" s="30">
        <v>6.147022950378335E-2</v>
      </c>
      <c r="W72" s="30">
        <v>6.1928683358630429E-2</v>
      </c>
      <c r="X72" s="30">
        <v>5.9572014470679176E-2</v>
      </c>
      <c r="Y72" s="30">
        <v>5.8231661856349398E-2</v>
      </c>
      <c r="Z72" s="30">
        <v>5.8166726950239417E-2</v>
      </c>
      <c r="AA72" s="30">
        <v>5.6319315195932244E-2</v>
      </c>
      <c r="AB72" s="30">
        <v>5.3117748440059918E-2</v>
      </c>
      <c r="AC72" s="30">
        <v>5.0587950128386974E-2</v>
      </c>
      <c r="AD72" s="30">
        <v>5.0157310672832786E-2</v>
      </c>
      <c r="AE72" s="30">
        <v>4.4716744099457501E-2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9.6743523884791005E-9</v>
      </c>
      <c r="D78" s="30">
        <v>9.5705660563751306E-9</v>
      </c>
      <c r="E78" s="30">
        <v>9.7776810019318563E-9</v>
      </c>
      <c r="F78" s="30">
        <v>9.7847953986652619E-9</v>
      </c>
      <c r="G78" s="30">
        <v>9.7064739199157016E-9</v>
      </c>
      <c r="H78" s="30">
        <v>9.791697949596066E-9</v>
      </c>
      <c r="I78" s="30">
        <v>1.0175836406743941E-8</v>
      </c>
      <c r="J78" s="30">
        <v>1.0566421891464699E-8</v>
      </c>
      <c r="K78" s="30">
        <v>1.0991624407270811E-8</v>
      </c>
      <c r="L78" s="30">
        <v>1.1259923823322796E-8</v>
      </c>
      <c r="M78" s="30">
        <v>1.1266455369687335E-8</v>
      </c>
      <c r="N78" s="30">
        <v>1.1650051589392287E-8</v>
      </c>
      <c r="O78" s="30">
        <v>1.2089210682297155E-8</v>
      </c>
      <c r="P78" s="30">
        <v>1.245712921496312E-8</v>
      </c>
      <c r="Q78" s="30">
        <v>1.2942695161573587E-8</v>
      </c>
      <c r="R78" s="30">
        <v>1.3407561687741482E-8</v>
      </c>
      <c r="S78" s="30">
        <v>1.4042493743414121E-8</v>
      </c>
      <c r="T78" s="30">
        <v>1.4630777463119074E-8</v>
      </c>
      <c r="U78" s="30">
        <v>1.6089200254653967E-8</v>
      </c>
      <c r="V78" s="30">
        <v>1.6192123287671232E-8</v>
      </c>
      <c r="W78" s="30">
        <v>1.7413209079733E-8</v>
      </c>
      <c r="X78" s="30">
        <v>1.7667264884088518E-8</v>
      </c>
      <c r="Y78" s="30">
        <v>1.8459430979978873E-8</v>
      </c>
      <c r="Z78" s="30">
        <v>1.9283334430979984E-8</v>
      </c>
      <c r="AA78" s="30">
        <v>2.0085649367755477E-8</v>
      </c>
      <c r="AB78" s="30">
        <v>2.1093371311907271E-8</v>
      </c>
      <c r="AC78" s="30">
        <v>2.214946434843695E-8</v>
      </c>
      <c r="AD78" s="30">
        <v>2.3415120082543023E-8</v>
      </c>
      <c r="AE78" s="30">
        <v>2.4161240450474181E-8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9.0250259093940782E-9</v>
      </c>
      <c r="D80" s="30">
        <v>8.7275248191472984E-9</v>
      </c>
      <c r="E80" s="30">
        <v>9.1418330254989407E-9</v>
      </c>
      <c r="F80" s="30">
        <v>9.2846617669693644E-9</v>
      </c>
      <c r="G80" s="30">
        <v>9.0889786952952574E-9</v>
      </c>
      <c r="H80" s="30">
        <v>9.5504618798419703E-9</v>
      </c>
      <c r="I80" s="30">
        <v>9.9509581986557827E-9</v>
      </c>
      <c r="J80" s="30">
        <v>1.0352235775486122E-8</v>
      </c>
      <c r="K80" s="30">
        <v>1.0803697475758029E-8</v>
      </c>
      <c r="L80" s="30">
        <v>1.1113750128264314E-8</v>
      </c>
      <c r="M80" s="30">
        <v>1.0996496780565389E-8</v>
      </c>
      <c r="N80" s="30">
        <v>1.146260748550613E-8</v>
      </c>
      <c r="O80" s="30">
        <v>1.1856480875788819E-8</v>
      </c>
      <c r="P80" s="30">
        <v>1.225422066594838E-8</v>
      </c>
      <c r="Q80" s="30">
        <v>1.2710250692627369E-8</v>
      </c>
      <c r="R80" s="30">
        <v>1.3134283066543533E-8</v>
      </c>
      <c r="S80" s="30">
        <v>1.3818259004155759E-8</v>
      </c>
      <c r="T80" s="30">
        <v>1.4227651480170328E-8</v>
      </c>
      <c r="U80" s="30">
        <v>1.5113155430711602E-8</v>
      </c>
      <c r="V80" s="30">
        <v>3.9221234451267502E-8</v>
      </c>
      <c r="W80" s="30">
        <v>1.1339730797315383E-4</v>
      </c>
      <c r="X80" s="30">
        <v>4.2625468430168471E-8</v>
      </c>
      <c r="Y80" s="30">
        <v>4.4690998661628088E-8</v>
      </c>
      <c r="Z80" s="30">
        <v>4.6461822153991495E-8</v>
      </c>
      <c r="AA80" s="30">
        <v>4.8030129703983633E-8</v>
      </c>
      <c r="AB80" s="30">
        <v>5.0679519563848197E-8</v>
      </c>
      <c r="AC80" s="30">
        <v>5.3300741812313029E-8</v>
      </c>
      <c r="AD80" s="30">
        <v>4.4721132071327347E-4</v>
      </c>
      <c r="AE80" s="30">
        <v>5.7903958431743036E-8</v>
      </c>
    </row>
    <row r="81" spans="1:31" s="28" customFormat="1">
      <c r="A81" s="29" t="s">
        <v>134</v>
      </c>
      <c r="B81" s="29" t="s">
        <v>65</v>
      </c>
      <c r="C81" s="30">
        <v>0.36561210177157488</v>
      </c>
      <c r="D81" s="30">
        <v>0.37490746359178234</v>
      </c>
      <c r="E81" s="30">
        <v>0.39505748332820873</v>
      </c>
      <c r="F81" s="30">
        <v>0.45751817766640257</v>
      </c>
      <c r="G81" s="30">
        <v>0.48654226241755777</v>
      </c>
      <c r="H81" s="30">
        <v>0.43530532671150335</v>
      </c>
      <c r="I81" s="30">
        <v>0.44559695504288799</v>
      </c>
      <c r="J81" s="30">
        <v>0.45121902085157739</v>
      </c>
      <c r="K81" s="30">
        <v>0.40771199362291849</v>
      </c>
      <c r="L81" s="30">
        <v>0.38779190272213493</v>
      </c>
      <c r="M81" s="30">
        <v>0.35924065737233979</v>
      </c>
      <c r="N81" s="30">
        <v>0.36190320149109362</v>
      </c>
      <c r="O81" s="30">
        <v>0.34438228443632157</v>
      </c>
      <c r="P81" s="30">
        <v>0.31534399291148602</v>
      </c>
      <c r="Q81" s="30">
        <v>0.29030899286065942</v>
      </c>
      <c r="R81" s="30">
        <v>0.26326162670809966</v>
      </c>
      <c r="S81" s="30">
        <v>0.27601021695219369</v>
      </c>
      <c r="T81" s="30">
        <v>0.26674104322999459</v>
      </c>
      <c r="U81" s="30">
        <v>0.26825040563250363</v>
      </c>
      <c r="V81" s="30">
        <v>0.23250019394076496</v>
      </c>
      <c r="W81" s="30">
        <v>0.25600449369014849</v>
      </c>
      <c r="X81" s="30">
        <v>0.24672134728745637</v>
      </c>
      <c r="Y81" s="30">
        <v>0.22741425125922463</v>
      </c>
      <c r="Z81" s="30">
        <v>0.22268792184966343</v>
      </c>
      <c r="AA81" s="30">
        <v>0.21114448542274167</v>
      </c>
      <c r="AB81" s="30">
        <v>0.23440651854647113</v>
      </c>
      <c r="AC81" s="30">
        <v>0.22073626221436352</v>
      </c>
      <c r="AD81" s="30">
        <v>0.22763586652744561</v>
      </c>
      <c r="AE81" s="30">
        <v>0.20125227749702901</v>
      </c>
    </row>
    <row r="82" spans="1:31" s="28" customFormat="1">
      <c r="A82" s="29" t="s">
        <v>134</v>
      </c>
      <c r="B82" s="29" t="s">
        <v>69</v>
      </c>
      <c r="C82" s="30">
        <v>0.26664340799597869</v>
      </c>
      <c r="D82" s="30">
        <v>0.32224457601145856</v>
      </c>
      <c r="E82" s="30">
        <v>0.32490062711272705</v>
      </c>
      <c r="F82" s="30">
        <v>0.34763789327386901</v>
      </c>
      <c r="G82" s="30">
        <v>0.37948418935812034</v>
      </c>
      <c r="H82" s="30">
        <v>0.39420237990885409</v>
      </c>
      <c r="I82" s="30">
        <v>0.41072362293468512</v>
      </c>
      <c r="J82" s="30">
        <v>0.39166225641256242</v>
      </c>
      <c r="K82" s="30">
        <v>0.39286815274334819</v>
      </c>
      <c r="L82" s="30">
        <v>0.38120625312932577</v>
      </c>
      <c r="M82" s="30">
        <v>0.42172983055159735</v>
      </c>
      <c r="N82" s="30">
        <v>0.39056556658453689</v>
      </c>
      <c r="O82" s="30">
        <v>0.38493806455286589</v>
      </c>
      <c r="P82" s="30">
        <v>0.40129306225070577</v>
      </c>
      <c r="Q82" s="30">
        <v>0.39668232430178202</v>
      </c>
      <c r="R82" s="30">
        <v>0.39968087190917989</v>
      </c>
      <c r="S82" s="30">
        <v>0.36777015392530427</v>
      </c>
      <c r="T82" s="30">
        <v>0.35540564147482462</v>
      </c>
      <c r="U82" s="30">
        <v>0.33416163402949711</v>
      </c>
      <c r="V82" s="30">
        <v>0.345969236522848</v>
      </c>
      <c r="W82" s="30">
        <v>0.32833399140919911</v>
      </c>
      <c r="X82" s="30">
        <v>0.32641668469023999</v>
      </c>
      <c r="Y82" s="30">
        <v>0.33866567201523379</v>
      </c>
      <c r="Z82" s="30">
        <v>0.34782403767743281</v>
      </c>
      <c r="AA82" s="30">
        <v>0.3575709859416118</v>
      </c>
      <c r="AB82" s="30">
        <v>0.33699466101752118</v>
      </c>
      <c r="AC82" s="30">
        <v>0.33614281048680844</v>
      </c>
      <c r="AD82" s="30">
        <v>0.31618668682361145</v>
      </c>
      <c r="AE82" s="30">
        <v>0.32393678533733061</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1.6221979735548418E-2</v>
      </c>
      <c r="D86" s="30">
        <v>3.335844668573567E-2</v>
      </c>
      <c r="E86" s="30">
        <v>1.4563226161818543E-2</v>
      </c>
      <c r="F86" s="30">
        <v>1.9614751245220045E-2</v>
      </c>
      <c r="G86" s="30">
        <v>2.3213015209064883E-2</v>
      </c>
      <c r="H86" s="30">
        <v>2.601126388092594E-2</v>
      </c>
      <c r="I86" s="30">
        <v>2.4150715463371577E-2</v>
      </c>
      <c r="J86" s="30">
        <v>2.3823024719790916E-2</v>
      </c>
      <c r="K86" s="30">
        <v>2.913440215996076E-2</v>
      </c>
      <c r="L86" s="30">
        <v>3.1331659355376941E-2</v>
      </c>
      <c r="M86" s="30">
        <v>4.1404808871860245E-2</v>
      </c>
      <c r="N86" s="30">
        <v>4.5867980679631583E-2</v>
      </c>
      <c r="O86" s="30">
        <v>4.7460822893155778E-2</v>
      </c>
      <c r="P86" s="30">
        <v>5.106650871820765E-2</v>
      </c>
      <c r="Q86" s="30">
        <v>5.3981341217843794E-2</v>
      </c>
      <c r="R86" s="30">
        <v>6.0372026280129519E-2</v>
      </c>
      <c r="S86" s="30">
        <v>5.9232035669207553E-2</v>
      </c>
      <c r="T86" s="30">
        <v>5.8699673244925768E-2</v>
      </c>
      <c r="U86" s="30">
        <v>5.6432378029679577E-2</v>
      </c>
      <c r="V86" s="30">
        <v>5.9596931069335217E-2</v>
      </c>
      <c r="W86" s="30">
        <v>5.9224873544370206E-2</v>
      </c>
      <c r="X86" s="30">
        <v>5.9115855011240934E-2</v>
      </c>
      <c r="Y86" s="30">
        <v>5.6927059362537814E-2</v>
      </c>
      <c r="Z86" s="30">
        <v>5.7116830398035369E-2</v>
      </c>
      <c r="AA86" s="30">
        <v>5.9305379570554061E-2</v>
      </c>
      <c r="AB86" s="30">
        <v>5.470629699078404E-2</v>
      </c>
      <c r="AC86" s="30">
        <v>5.2080173888701085E-2</v>
      </c>
      <c r="AD86" s="30">
        <v>5.1684269143179168E-2</v>
      </c>
      <c r="AE86" s="30">
        <v>4.7134593096703259E-2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0.11681443656448832</v>
      </c>
      <c r="D92" s="31">
        <v>6.9521047475705186E-2</v>
      </c>
      <c r="E92" s="31">
        <v>6.924537238166327E-2</v>
      </c>
      <c r="F92" s="31">
        <v>7.6534728839607366E-2</v>
      </c>
      <c r="G92" s="31">
        <v>6.9723619827424213E-2</v>
      </c>
      <c r="H92" s="31">
        <v>7.012087265306842E-2</v>
      </c>
      <c r="I92" s="31">
        <v>6.9561901891641797E-2</v>
      </c>
      <c r="J92" s="31">
        <v>6.4751633345205187E-2</v>
      </c>
      <c r="K92" s="31">
        <v>6.1260411912504878E-2</v>
      </c>
      <c r="L92" s="31">
        <v>6.4701606172898662E-2</v>
      </c>
      <c r="M92" s="31">
        <v>6.2839318970897756E-2</v>
      </c>
      <c r="N92" s="31">
        <v>6.4256454830039278E-2</v>
      </c>
      <c r="O92" s="31">
        <v>6.1549856933362151E-2</v>
      </c>
      <c r="P92" s="31">
        <v>5.5065624547581772E-2</v>
      </c>
      <c r="Q92" s="31">
        <v>6.0253715300146747E-2</v>
      </c>
      <c r="R92" s="31">
        <v>6.0379385505302148E-2</v>
      </c>
      <c r="S92" s="31">
        <v>5.5525638839156226E-2</v>
      </c>
      <c r="T92" s="31">
        <v>5.5049648345184721E-2</v>
      </c>
      <c r="U92" s="31">
        <v>5.8517514271309953E-2</v>
      </c>
      <c r="V92" s="31">
        <v>4.8916874412955301E-2</v>
      </c>
      <c r="W92" s="31">
        <v>3.1559308919655076E-2</v>
      </c>
      <c r="X92" s="31">
        <v>5.6299524593341296E-2</v>
      </c>
      <c r="Y92" s="31">
        <v>5.4534202620554258E-2</v>
      </c>
      <c r="Z92" s="31">
        <v>0.10912442882210147</v>
      </c>
      <c r="AA92" s="31">
        <v>0.10733447412420281</v>
      </c>
      <c r="AB92" s="31">
        <v>0.13261401673498149</v>
      </c>
      <c r="AC92" s="31">
        <v>0.1320337680235073</v>
      </c>
      <c r="AD92" s="31">
        <v>0.13184727661865908</v>
      </c>
      <c r="AE92" s="31">
        <v>0.13266132169428085</v>
      </c>
    </row>
    <row r="93" spans="1:31" collapsed="1">
      <c r="A93" s="29" t="s">
        <v>40</v>
      </c>
      <c r="B93" s="29" t="s">
        <v>72</v>
      </c>
      <c r="C93" s="31">
        <v>1.2134495227795505E-2</v>
      </c>
      <c r="D93" s="31">
        <v>4.3704336783740173E-2</v>
      </c>
      <c r="E93" s="31">
        <v>5.8000341965513867E-2</v>
      </c>
      <c r="F93" s="31">
        <v>0.32555534166712702</v>
      </c>
      <c r="G93" s="31">
        <v>0.23099812053448127</v>
      </c>
      <c r="H93" s="31">
        <v>0.25127032855108361</v>
      </c>
      <c r="I93" s="31">
        <v>0.27741127972462842</v>
      </c>
      <c r="J93" s="31">
        <v>0.29876012027857513</v>
      </c>
      <c r="K93" s="31">
        <v>0.28395485197255887</v>
      </c>
      <c r="L93" s="31">
        <v>0.310159500895614</v>
      </c>
      <c r="M93" s="31">
        <v>0.31760146281413187</v>
      </c>
      <c r="N93" s="31">
        <v>0.33699097634621861</v>
      </c>
      <c r="O93" s="31">
        <v>0.32069926240207175</v>
      </c>
      <c r="P93" s="31">
        <v>0.30705171768928841</v>
      </c>
      <c r="Q93" s="31">
        <v>0.33687726845186317</v>
      </c>
      <c r="R93" s="31">
        <v>0.33489204951624785</v>
      </c>
      <c r="S93" s="31">
        <v>0.30771899163718702</v>
      </c>
      <c r="T93" s="31">
        <v>0.29541676394653943</v>
      </c>
      <c r="U93" s="31">
        <v>0.31572402549682321</v>
      </c>
      <c r="V93" s="31">
        <v>0.30534899336301674</v>
      </c>
      <c r="W93" s="31">
        <v>0.32712501801675375</v>
      </c>
      <c r="X93" s="31">
        <v>0.32143074885697875</v>
      </c>
      <c r="Y93" s="31">
        <v>0.3059982530530358</v>
      </c>
      <c r="Z93" s="31">
        <v>0.34429040750812984</v>
      </c>
      <c r="AA93" s="31">
        <v>0.33501772822895953</v>
      </c>
      <c r="AB93" s="31">
        <v>0.30499880616666736</v>
      </c>
      <c r="AC93" s="31">
        <v>0.29721037033135489</v>
      </c>
      <c r="AD93" s="31">
        <v>0.32051157105115141</v>
      </c>
      <c r="AE93" s="31">
        <v>0.30386744580764258</v>
      </c>
    </row>
    <row r="94" spans="1:31">
      <c r="A94" s="29" t="s">
        <v>40</v>
      </c>
      <c r="B94" s="29" t="s">
        <v>76</v>
      </c>
      <c r="C94" s="31">
        <v>9.2469912540741731E-2</v>
      </c>
      <c r="D94" s="31">
        <v>0.10576247471486387</v>
      </c>
      <c r="E94" s="31">
        <v>9.740977546995358E-2</v>
      </c>
      <c r="F94" s="31">
        <v>0.11501456842585699</v>
      </c>
      <c r="G94" s="31">
        <v>0.10943510039885782</v>
      </c>
      <c r="H94" s="31">
        <v>0.10758067262740273</v>
      </c>
      <c r="I94" s="31">
        <v>9.9728355733364124E-2</v>
      </c>
      <c r="J94" s="31">
        <v>9.2921995093656076E-2</v>
      </c>
      <c r="K94" s="31">
        <v>8.4262641511687358E-2</v>
      </c>
      <c r="L94" s="31">
        <v>8.3847104054761382E-2</v>
      </c>
      <c r="M94" s="31">
        <v>8.0186739757776224E-2</v>
      </c>
      <c r="N94" s="31">
        <v>8.2765472607451707E-2</v>
      </c>
      <c r="O94" s="31">
        <v>8.2194492265839539E-2</v>
      </c>
      <c r="P94" s="31">
        <v>7.8653348687491118E-2</v>
      </c>
      <c r="Q94" s="31">
        <v>8.1304678833375152E-2</v>
      </c>
      <c r="R94" s="31">
        <v>8.1040605122406406E-2</v>
      </c>
      <c r="S94" s="31">
        <v>7.5381194261255308E-2</v>
      </c>
      <c r="T94" s="31">
        <v>7.3901572816112357E-2</v>
      </c>
      <c r="U94" s="31">
        <v>7.44289787258368E-2</v>
      </c>
      <c r="V94" s="31">
        <v>7.1706168367942941E-2</v>
      </c>
      <c r="W94" s="31">
        <v>7.3042944089510911E-2</v>
      </c>
      <c r="X94" s="31">
        <v>7.0612414195753204E-2</v>
      </c>
      <c r="Y94" s="31">
        <v>6.8649645171690934E-2</v>
      </c>
      <c r="Z94" s="31">
        <v>7.1161372495976899E-2</v>
      </c>
      <c r="AA94" s="31">
        <v>6.7817446187767624E-2</v>
      </c>
      <c r="AB94" s="31">
        <v>6.2168692952819522E-2</v>
      </c>
      <c r="AC94" s="31">
        <v>6.1058116316484431E-2</v>
      </c>
      <c r="AD94" s="31">
        <v>6.1054415097526307E-2</v>
      </c>
      <c r="AE94" s="31">
        <v>5.2697411328212915E-2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t="s">
        <v>169</v>
      </c>
      <c r="Z97" s="31" t="s">
        <v>169</v>
      </c>
      <c r="AA97" s="31" t="s">
        <v>169</v>
      </c>
      <c r="AB97" s="31" t="s">
        <v>169</v>
      </c>
      <c r="AC97" s="31" t="s">
        <v>169</v>
      </c>
      <c r="AD97" s="31" t="s">
        <v>169</v>
      </c>
      <c r="AE97" s="31" t="s">
        <v>169</v>
      </c>
    </row>
    <row r="98" spans="1:31">
      <c r="A98" s="29" t="s">
        <v>130</v>
      </c>
      <c r="B98" s="29" t="s">
        <v>72</v>
      </c>
      <c r="C98" s="31">
        <v>1.3592659137856053E-2</v>
      </c>
      <c r="D98" s="31">
        <v>5.4215335127201572E-2</v>
      </c>
      <c r="E98" s="31">
        <v>6.9170182957677476E-2</v>
      </c>
      <c r="F98" s="31">
        <v>0.41685486818780382</v>
      </c>
      <c r="G98" s="31">
        <v>0.24211037684291919</v>
      </c>
      <c r="H98" s="31">
        <v>0.26912964766024583</v>
      </c>
      <c r="I98" s="31">
        <v>0.30102512560267275</v>
      </c>
      <c r="J98" s="31">
        <v>0.31687681323258815</v>
      </c>
      <c r="K98" s="31">
        <v>0.29693106052090001</v>
      </c>
      <c r="L98" s="31">
        <v>0.32404388454646255</v>
      </c>
      <c r="M98" s="31">
        <v>0.3314389163616448</v>
      </c>
      <c r="N98" s="31">
        <v>0.34718169473760635</v>
      </c>
      <c r="O98" s="31">
        <v>0.33054415110081914</v>
      </c>
      <c r="P98" s="31">
        <v>0.31693118839286555</v>
      </c>
      <c r="Q98" s="31">
        <v>0.34781097412506978</v>
      </c>
      <c r="R98" s="31">
        <v>0.34653629610422271</v>
      </c>
      <c r="S98" s="31">
        <v>0.32211163522360098</v>
      </c>
      <c r="T98" s="31">
        <v>0.3050320498312305</v>
      </c>
      <c r="U98" s="31">
        <v>0.32792167256248161</v>
      </c>
      <c r="V98" s="31">
        <v>0.31916254760993651</v>
      </c>
      <c r="W98" s="31">
        <v>0.33915726759911402</v>
      </c>
      <c r="X98" s="31">
        <v>0.33472117216847097</v>
      </c>
      <c r="Y98" s="31">
        <v>0.31705918393308274</v>
      </c>
      <c r="Z98" s="31">
        <v>0.36716450686092605</v>
      </c>
      <c r="AA98" s="31">
        <v>0.35806131673717079</v>
      </c>
      <c r="AB98" s="31">
        <v>0.34850974194801454</v>
      </c>
      <c r="AC98" s="31">
        <v>0.33006281575961732</v>
      </c>
      <c r="AD98" s="31">
        <v>0.35630534828017441</v>
      </c>
      <c r="AE98" s="31">
        <v>0.35216601215256754</v>
      </c>
    </row>
    <row r="99" spans="1:31">
      <c r="A99" s="29" t="s">
        <v>130</v>
      </c>
      <c r="B99" s="29" t="s">
        <v>76</v>
      </c>
      <c r="C99" s="31">
        <v>8.6385368292024187E-2</v>
      </c>
      <c r="D99" s="31">
        <v>0.10623336124167695</v>
      </c>
      <c r="E99" s="31">
        <v>8.8737166721760616E-2</v>
      </c>
      <c r="F99" s="31">
        <v>0.11142303480453762</v>
      </c>
      <c r="G99" s="31">
        <v>0.10340775310014416</v>
      </c>
      <c r="H99" s="31">
        <v>0.10281252202570634</v>
      </c>
      <c r="I99" s="31">
        <v>9.8489659124356962E-2</v>
      </c>
      <c r="J99" s="31">
        <v>9.2045168218439485E-2</v>
      </c>
      <c r="K99" s="31">
        <v>8.3908470164229004E-2</v>
      </c>
      <c r="L99" s="31">
        <v>8.3533086362016784E-2</v>
      </c>
      <c r="M99" s="31">
        <v>8.0320778820094085E-2</v>
      </c>
      <c r="N99" s="31">
        <v>8.2836662423894605E-2</v>
      </c>
      <c r="O99" s="31">
        <v>8.2263109701924866E-2</v>
      </c>
      <c r="P99" s="31">
        <v>7.8862757934479735E-2</v>
      </c>
      <c r="Q99" s="31">
        <v>8.1524429843668964E-2</v>
      </c>
      <c r="R99" s="31">
        <v>8.0795357359410333E-2</v>
      </c>
      <c r="S99" s="31">
        <v>7.5420929718825358E-2</v>
      </c>
      <c r="T99" s="31">
        <v>7.3115705161519245E-2</v>
      </c>
      <c r="U99" s="31">
        <v>7.4228488917877186E-2</v>
      </c>
      <c r="V99" s="31">
        <v>7.1091559079320965E-2</v>
      </c>
      <c r="W99" s="31">
        <v>7.260066932294329E-2</v>
      </c>
      <c r="X99" s="31">
        <v>7.016126646156963E-2</v>
      </c>
      <c r="Y99" s="31">
        <v>7.0305355327390476E-2</v>
      </c>
      <c r="Z99" s="31">
        <v>7.2678773144432565E-2</v>
      </c>
      <c r="AA99" s="31">
        <v>7.0313921596096257E-2</v>
      </c>
      <c r="AB99" s="31">
        <v>6.6208502865116328E-2</v>
      </c>
      <c r="AC99" s="31">
        <v>6.3495943962846038E-2</v>
      </c>
      <c r="AD99" s="31">
        <v>6.5235277481173873E-2</v>
      </c>
      <c r="AE99" s="31">
        <v>5.9627121653541844E-2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0.18182756173761416</v>
      </c>
      <c r="E102" s="31">
        <v>0.18455769488436075</v>
      </c>
      <c r="F102" s="31">
        <v>0.22493863158784247</v>
      </c>
      <c r="G102" s="31">
        <v>0.2277904996349315</v>
      </c>
      <c r="H102" s="31">
        <v>0.22144748112596971</v>
      </c>
      <c r="I102" s="31">
        <v>0.21603888117425799</v>
      </c>
      <c r="J102" s="31">
        <v>0.2095980110798516</v>
      </c>
      <c r="K102" s="31">
        <v>0.20304635716775113</v>
      </c>
      <c r="L102" s="31">
        <v>0.20368452975787671</v>
      </c>
      <c r="M102" s="31">
        <v>0.20085944442819634</v>
      </c>
      <c r="N102" s="31">
        <v>0.20368532693710048</v>
      </c>
      <c r="O102" s="31">
        <v>0.20326433562488586</v>
      </c>
      <c r="P102" s="31">
        <v>0.20212692900867579</v>
      </c>
      <c r="Q102" s="31">
        <v>0.20120920870376713</v>
      </c>
      <c r="R102" s="31">
        <v>0.20191032408304793</v>
      </c>
      <c r="S102" s="31">
        <v>0.18774982500695578</v>
      </c>
      <c r="T102" s="31">
        <v>0.18666570813596323</v>
      </c>
      <c r="U102" s="31">
        <v>0.19233310571440118</v>
      </c>
      <c r="V102" s="31" t="s">
        <v>169</v>
      </c>
      <c r="W102" s="31" t="s">
        <v>169</v>
      </c>
      <c r="X102" s="31" t="s">
        <v>169</v>
      </c>
      <c r="Y102" s="31" t="s">
        <v>169</v>
      </c>
      <c r="Z102" s="31">
        <v>0.18628383492443334</v>
      </c>
      <c r="AA102" s="31">
        <v>0.18035511590111802</v>
      </c>
      <c r="AB102" s="31">
        <v>0.17378376709744661</v>
      </c>
      <c r="AC102" s="31">
        <v>0.17349691874380607</v>
      </c>
      <c r="AD102" s="31">
        <v>0.17212047050271065</v>
      </c>
      <c r="AE102" s="31">
        <v>0.17516676619565702</v>
      </c>
    </row>
    <row r="103" spans="1:31">
      <c r="A103" s="29" t="s">
        <v>131</v>
      </c>
      <c r="B103" s="29" t="s">
        <v>72</v>
      </c>
      <c r="C103" s="31">
        <v>9.6347856676917108E-3</v>
      </c>
      <c r="D103" s="31">
        <v>2.5685482480663498E-2</v>
      </c>
      <c r="E103" s="31">
        <v>3.8851970761862829E-2</v>
      </c>
      <c r="F103" s="31">
        <v>0.16904179129076183</v>
      </c>
      <c r="G103" s="31">
        <v>0.16568518424869771</v>
      </c>
      <c r="H103" s="31">
        <v>0.14630118114884447</v>
      </c>
      <c r="I103" s="31">
        <v>0.13861960573459137</v>
      </c>
      <c r="J103" s="31">
        <v>0.19227823838341396</v>
      </c>
      <c r="K103" s="31">
        <v>0.15472231177497323</v>
      </c>
      <c r="L103" s="31">
        <v>0.17188227295337571</v>
      </c>
      <c r="M103" s="31">
        <v>0.17979160862642579</v>
      </c>
      <c r="N103" s="31">
        <v>0.23549959735383003</v>
      </c>
      <c r="O103" s="31">
        <v>0.22265208701685629</v>
      </c>
      <c r="P103" s="31">
        <v>0.20866013073480844</v>
      </c>
      <c r="Q103" s="31">
        <v>0.22798635300448869</v>
      </c>
      <c r="R103" s="31">
        <v>0.21892471301609834</v>
      </c>
      <c r="S103" s="31">
        <v>0.25863674322023544</v>
      </c>
      <c r="T103" s="31">
        <v>0.26262638656065795</v>
      </c>
      <c r="U103" s="31">
        <v>0.27412719288837362</v>
      </c>
      <c r="V103" s="31">
        <v>0.25824154858961568</v>
      </c>
      <c r="W103" s="31">
        <v>0.28694472723369097</v>
      </c>
      <c r="X103" s="31">
        <v>0.29352621206966278</v>
      </c>
      <c r="Y103" s="31">
        <v>0.28307204860640633</v>
      </c>
      <c r="Z103" s="31">
        <v>0.29773431917171128</v>
      </c>
      <c r="AA103" s="31">
        <v>0.28804983477802032</v>
      </c>
      <c r="AB103" s="31">
        <v>0.24501194655371974</v>
      </c>
      <c r="AC103" s="31">
        <v>0.25139547957924724</v>
      </c>
      <c r="AD103" s="31">
        <v>0.26673508222993858</v>
      </c>
      <c r="AE103" s="31">
        <v>0.23161807214357488</v>
      </c>
    </row>
    <row r="104" spans="1:31">
      <c r="A104" s="29" t="s">
        <v>131</v>
      </c>
      <c r="B104" s="29" t="s">
        <v>76</v>
      </c>
      <c r="C104" s="31">
        <v>8.1631380351868135E-2</v>
      </c>
      <c r="D104" s="31">
        <v>9.4326402440771159E-2</v>
      </c>
      <c r="E104" s="31">
        <v>9.071795623857852E-2</v>
      </c>
      <c r="F104" s="31">
        <v>0.11523012596884087</v>
      </c>
      <c r="G104" s="31">
        <v>0.11729978885537214</v>
      </c>
      <c r="H104" s="31">
        <v>0.11202355827991511</v>
      </c>
      <c r="I104" s="31">
        <v>0.10380736736363647</v>
      </c>
      <c r="J104" s="31">
        <v>9.9086340552318408E-2</v>
      </c>
      <c r="K104" s="31">
        <v>9.1218920978367923E-2</v>
      </c>
      <c r="L104" s="31">
        <v>8.9786748748877696E-2</v>
      </c>
      <c r="M104" s="31">
        <v>8.5038086995625733E-2</v>
      </c>
      <c r="N104" s="31">
        <v>8.6936868033561779E-2</v>
      </c>
      <c r="O104" s="31">
        <v>8.7514644567697322E-2</v>
      </c>
      <c r="P104" s="31">
        <v>8.6133238778139554E-2</v>
      </c>
      <c r="Q104" s="31">
        <v>8.5595554060675483E-2</v>
      </c>
      <c r="R104" s="31">
        <v>8.4691118952890929E-2</v>
      </c>
      <c r="S104" s="31">
        <v>7.8748464561011686E-2</v>
      </c>
      <c r="T104" s="31">
        <v>7.7697690700233274E-2</v>
      </c>
      <c r="U104" s="31">
        <v>7.7375743543570116E-2</v>
      </c>
      <c r="V104" s="31">
        <v>7.6730296831033828E-2</v>
      </c>
      <c r="W104" s="31">
        <v>7.7872876042131417E-2</v>
      </c>
      <c r="X104" s="31">
        <v>7.6779991138230766E-2</v>
      </c>
      <c r="Y104" s="31">
        <v>7.5371669166371377E-2</v>
      </c>
      <c r="Z104" s="31">
        <v>7.4635469312175087E-2</v>
      </c>
      <c r="AA104" s="31">
        <v>6.8779793123614208E-2</v>
      </c>
      <c r="AB104" s="31">
        <v>5.9848927080513627E-2</v>
      </c>
      <c r="AC104" s="31">
        <v>6.0450258330406015E-2</v>
      </c>
      <c r="AD104" s="31">
        <v>5.7160655784475718E-2</v>
      </c>
      <c r="AE104" s="31">
        <v>4.4431953921465268E-2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0.28808635541948052</v>
      </c>
      <c r="D107" s="31">
        <v>6.3192577702414487E-2</v>
      </c>
      <c r="E107" s="31">
        <v>6.1105236601167442E-2</v>
      </c>
      <c r="F107" s="31">
        <v>6.9306392139711556E-2</v>
      </c>
      <c r="G107" s="31">
        <v>6.1644356817648294E-2</v>
      </c>
      <c r="H107" s="31">
        <v>6.3412994038214751E-2</v>
      </c>
      <c r="I107" s="31">
        <v>6.4009363270864927E-2</v>
      </c>
      <c r="J107" s="31">
        <v>5.8169088304710861E-2</v>
      </c>
      <c r="K107" s="31">
        <v>5.481579697505623E-2</v>
      </c>
      <c r="L107" s="31">
        <v>5.5696362638100315E-2</v>
      </c>
      <c r="M107" s="31">
        <v>5.4049090366213776E-2</v>
      </c>
      <c r="N107" s="31">
        <v>5.5422850140987363E-2</v>
      </c>
      <c r="O107" s="31">
        <v>5.0677906848084334E-2</v>
      </c>
      <c r="P107" s="31">
        <v>4.4884656948612309E-2</v>
      </c>
      <c r="Q107" s="31">
        <v>5.1237972493264852E-2</v>
      </c>
      <c r="R107" s="31">
        <v>5.143905761151861E-2</v>
      </c>
      <c r="S107" s="31">
        <v>4.5881228978863153E-2</v>
      </c>
      <c r="T107" s="31">
        <v>4.5501977667471293E-2</v>
      </c>
      <c r="U107" s="31">
        <v>4.9351493857094954E-2</v>
      </c>
      <c r="V107" s="31">
        <v>4.553654532276772E-2</v>
      </c>
      <c r="W107" s="31">
        <v>1.8250827997416418E-2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v>0.36547666324765249</v>
      </c>
      <c r="X108" s="31">
        <v>0.34691207319083389</v>
      </c>
      <c r="Y108" s="31">
        <v>0.31963114588189084</v>
      </c>
      <c r="Z108" s="31">
        <v>0.35069073988887633</v>
      </c>
      <c r="AA108" s="31">
        <v>0.34316825303124426</v>
      </c>
      <c r="AB108" s="31">
        <v>0.33690661743289618</v>
      </c>
      <c r="AC108" s="31">
        <v>0.34112373826598674</v>
      </c>
      <c r="AD108" s="31">
        <v>0.34434730099380928</v>
      </c>
      <c r="AE108" s="31">
        <v>0.33456751332861628</v>
      </c>
    </row>
    <row r="109" spans="1:31">
      <c r="A109" s="29" t="s">
        <v>132</v>
      </c>
      <c r="B109" s="29" t="s">
        <v>76</v>
      </c>
      <c r="C109" s="31">
        <v>0.1012763931373539</v>
      </c>
      <c r="D109" s="31">
        <v>0.11194076631277966</v>
      </c>
      <c r="E109" s="31">
        <v>0.10489736833362244</v>
      </c>
      <c r="F109" s="31">
        <v>0.1189039057443938</v>
      </c>
      <c r="G109" s="31">
        <v>0.11053148188143845</v>
      </c>
      <c r="H109" s="31">
        <v>0.10975015439748417</v>
      </c>
      <c r="I109" s="31">
        <v>9.9597905956123681E-2</v>
      </c>
      <c r="J109" s="31">
        <v>9.0465763764774942E-2</v>
      </c>
      <c r="K109" s="31">
        <v>8.104745624431034E-2</v>
      </c>
      <c r="L109" s="31">
        <v>8.0834100003315007E-2</v>
      </c>
      <c r="M109" s="31">
        <v>7.6922568809339009E-2</v>
      </c>
      <c r="N109" s="31">
        <v>8.0136850640855808E-2</v>
      </c>
      <c r="O109" s="31">
        <v>7.8528624324584226E-2</v>
      </c>
      <c r="P109" s="31">
        <v>7.3300204974174624E-2</v>
      </c>
      <c r="Q109" s="31">
        <v>7.7895954485286883E-2</v>
      </c>
      <c r="R109" s="31">
        <v>7.8612168889551554E-2</v>
      </c>
      <c r="S109" s="31">
        <v>7.2009563630402076E-2</v>
      </c>
      <c r="T109" s="31">
        <v>7.0807576161784416E-2</v>
      </c>
      <c r="U109" s="31">
        <v>7.1841117822450951E-2</v>
      </c>
      <c r="V109" s="31">
        <v>6.7876086374642819E-2</v>
      </c>
      <c r="W109" s="31">
        <v>6.9547630991271883E-2</v>
      </c>
      <c r="X109" s="31">
        <v>6.6035649973352595E-2</v>
      </c>
      <c r="Y109" s="31">
        <v>6.164422288465167E-2</v>
      </c>
      <c r="Z109" s="31">
        <v>6.7462132210591316E-2</v>
      </c>
      <c r="AA109" s="31">
        <v>6.4600207977646776E-2</v>
      </c>
      <c r="AB109" s="31">
        <v>5.9696229516163116E-2</v>
      </c>
      <c r="AC109" s="31">
        <v>5.9195239321608292E-2</v>
      </c>
      <c r="AD109" s="31">
        <v>6.0328077038956526E-2</v>
      </c>
      <c r="AE109" s="31">
        <v>5.2165605637342301E-2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7.0587611858848417E-2</v>
      </c>
      <c r="D112" s="31">
        <v>7.0150884605741176E-2</v>
      </c>
      <c r="E112" s="31">
        <v>7.2898900048735948E-2</v>
      </c>
      <c r="F112" s="31">
        <v>7.5290417065920462E-2</v>
      </c>
      <c r="G112" s="31">
        <v>6.9094518825559642E-2</v>
      </c>
      <c r="H112" s="31">
        <v>6.7638515820709441E-2</v>
      </c>
      <c r="I112" s="31">
        <v>6.543738206752979E-2</v>
      </c>
      <c r="J112" s="31">
        <v>6.2671997441521882E-2</v>
      </c>
      <c r="K112" s="31">
        <v>5.92266498950774E-2</v>
      </c>
      <c r="L112" s="31">
        <v>6.8131415635479448E-2</v>
      </c>
      <c r="M112" s="31">
        <v>6.5917999349373771E-2</v>
      </c>
      <c r="N112" s="31">
        <v>6.726714083013699E-2</v>
      </c>
      <c r="O112" s="31">
        <v>6.5233657682120028E-2</v>
      </c>
      <c r="P112" s="31">
        <v>5.7176371174162854E-2</v>
      </c>
      <c r="Q112" s="31">
        <v>6.0692728833561568E-2</v>
      </c>
      <c r="R112" s="31">
        <v>6.0580758256735166E-2</v>
      </c>
      <c r="S112" s="31">
        <v>5.8469439538213167E-2</v>
      </c>
      <c r="T112" s="31">
        <v>5.7868154172913827E-2</v>
      </c>
      <c r="U112" s="31">
        <v>6.0228411484657463E-2</v>
      </c>
      <c r="V112" s="31">
        <v>5.6126701964966087E-2</v>
      </c>
      <c r="W112" s="31">
        <v>5.8171995358276551E-2</v>
      </c>
      <c r="X112" s="31">
        <v>5.629582388729281E-2</v>
      </c>
      <c r="Y112" s="31">
        <v>5.4530152080631347E-2</v>
      </c>
      <c r="Z112" s="31">
        <v>9.3043274300266487E-2</v>
      </c>
      <c r="AA112" s="31">
        <v>9.2115903561800674E-2</v>
      </c>
      <c r="AB112" s="31">
        <v>8.8742378402736188E-2</v>
      </c>
      <c r="AC112" s="31">
        <v>8.7849497377686575E-2</v>
      </c>
      <c r="AD112" s="31">
        <v>8.8930726424236481E-2</v>
      </c>
      <c r="AE112" s="31">
        <v>8.7366084161829602E-2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0.11304357872340402</v>
      </c>
      <c r="D114" s="31">
        <v>0.11816816871567232</v>
      </c>
      <c r="E114" s="31">
        <v>0.11834773834459378</v>
      </c>
      <c r="F114" s="31">
        <v>0.11957957266276631</v>
      </c>
      <c r="G114" s="31">
        <v>0.11174237768623577</v>
      </c>
      <c r="H114" s="31">
        <v>0.10952755931910671</v>
      </c>
      <c r="I114" s="31">
        <v>0.10005094377836611</v>
      </c>
      <c r="J114" s="31">
        <v>9.5402750135458181E-2</v>
      </c>
      <c r="K114" s="31">
        <v>8.4200570341059766E-2</v>
      </c>
      <c r="L114" s="31">
        <v>8.5138320340039639E-2</v>
      </c>
      <c r="M114" s="31">
        <v>8.2192117536746143E-2</v>
      </c>
      <c r="N114" s="31">
        <v>8.3921871995415204E-2</v>
      </c>
      <c r="O114" s="31">
        <v>8.3723713163990729E-2</v>
      </c>
      <c r="P114" s="31">
        <v>7.8940726775625289E-2</v>
      </c>
      <c r="Q114" s="31">
        <v>8.3230867202247746E-2</v>
      </c>
      <c r="R114" s="31">
        <v>8.1613454206293054E-2</v>
      </c>
      <c r="S114" s="31">
        <v>7.9163000929805591E-2</v>
      </c>
      <c r="T114" s="31">
        <v>7.8151159556694549E-2</v>
      </c>
      <c r="U114" s="31">
        <v>7.7459374153261012E-2</v>
      </c>
      <c r="V114" s="31">
        <v>7.3987852274480431E-2</v>
      </c>
      <c r="W114" s="31">
        <v>7.4129120324779196E-2</v>
      </c>
      <c r="X114" s="31">
        <v>7.1578075557492626E-2</v>
      </c>
      <c r="Y114" s="31">
        <v>6.9817540546545084E-2</v>
      </c>
      <c r="Z114" s="31">
        <v>6.9813897237385847E-2</v>
      </c>
      <c r="AA114" s="31">
        <v>6.7794352621760215E-2</v>
      </c>
      <c r="AB114" s="31">
        <v>6.3563920143130115E-2</v>
      </c>
      <c r="AC114" s="31">
        <v>6.0904503144091661E-2</v>
      </c>
      <c r="AD114" s="31">
        <v>6.0020890067735595E-2</v>
      </c>
      <c r="AE114" s="31">
        <v>5.3670719053518508E-2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1.9470233268923474E-2</v>
      </c>
      <c r="D119" s="31">
        <v>4.0264189076278996E-2</v>
      </c>
      <c r="E119" s="31">
        <v>1.7345500325488278E-2</v>
      </c>
      <c r="F119" s="31">
        <v>2.3749820163761513E-2</v>
      </c>
      <c r="G119" s="31">
        <v>2.7716626753978731E-2</v>
      </c>
      <c r="H119" s="31">
        <v>3.1207007685140526E-2</v>
      </c>
      <c r="I119" s="31">
        <v>2.9219663798099253E-2</v>
      </c>
      <c r="J119" s="31">
        <v>2.8418545407054258E-2</v>
      </c>
      <c r="K119" s="31">
        <v>3.5006601435080262E-2</v>
      </c>
      <c r="L119" s="31">
        <v>3.7573313526805138E-2</v>
      </c>
      <c r="M119" s="31">
        <v>4.9702055999624552E-2</v>
      </c>
      <c r="N119" s="31">
        <v>5.5273879288510276E-2</v>
      </c>
      <c r="O119" s="31">
        <v>5.694448998849444E-2</v>
      </c>
      <c r="P119" s="31">
        <v>6.1360258507315267E-2</v>
      </c>
      <c r="Q119" s="31">
        <v>6.4592265800578752E-2</v>
      </c>
      <c r="R119" s="31">
        <v>7.2679458182980022E-2</v>
      </c>
      <c r="S119" s="31">
        <v>7.088726929675937E-2</v>
      </c>
      <c r="T119" s="31">
        <v>7.0453563101760916E-2</v>
      </c>
      <c r="U119" s="31">
        <v>6.7732264452849217E-2</v>
      </c>
      <c r="V119" s="31">
        <v>7.1629974899766635E-2</v>
      </c>
      <c r="W119" s="31">
        <v>7.0989841720574917E-2</v>
      </c>
      <c r="X119" s="31">
        <v>7.1099908370096762E-2</v>
      </c>
      <c r="Y119" s="31">
        <v>6.8236237542825803E-2</v>
      </c>
      <c r="Z119" s="31">
        <v>6.8506795438102105E-2</v>
      </c>
      <c r="AA119" s="31">
        <v>7.1388206013675362E-2</v>
      </c>
      <c r="AB119" s="31">
        <v>6.5462900154831152E-2</v>
      </c>
      <c r="AC119" s="31">
        <v>6.270691528745273E-2</v>
      </c>
      <c r="AD119" s="31">
        <v>6.184413035833556E-2</v>
      </c>
      <c r="AE119" s="31">
        <v>5.6572706441015377E-2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0.15730230160615744</v>
      </c>
      <c r="D124" s="31">
        <v>0.16090841083970139</v>
      </c>
      <c r="E124" s="31">
        <v>0.16229268289232532</v>
      </c>
      <c r="F124" s="31">
        <v>0.1581764784414513</v>
      </c>
      <c r="G124" s="31">
        <v>0.15340652367920546</v>
      </c>
      <c r="H124" s="31">
        <v>0.16508854552035399</v>
      </c>
      <c r="I124" s="31">
        <v>0.16552708315534348</v>
      </c>
      <c r="J124" s="31">
        <v>0.14978861532770146</v>
      </c>
      <c r="K124" s="31">
        <v>0.15758477656480491</v>
      </c>
      <c r="L124" s="31">
        <v>0.16423594390912508</v>
      </c>
      <c r="M124" s="31">
        <v>0.16681688249596016</v>
      </c>
      <c r="N124" s="31">
        <v>0.16824351509810861</v>
      </c>
      <c r="O124" s="31">
        <v>0.16416042490742511</v>
      </c>
      <c r="P124" s="31">
        <v>0.15972999246582509</v>
      </c>
      <c r="Q124" s="31">
        <v>0.17123807903678842</v>
      </c>
      <c r="R124" s="31">
        <v>0.17168848340997098</v>
      </c>
      <c r="S124" s="31">
        <v>0.15455505973214473</v>
      </c>
      <c r="T124" s="31">
        <v>0.16303234532146746</v>
      </c>
      <c r="U124" s="31">
        <v>0.16997037252256231</v>
      </c>
      <c r="V124" s="31">
        <v>0.1729087859633478</v>
      </c>
      <c r="W124" s="31">
        <v>0.1733808105857918</v>
      </c>
      <c r="X124" s="31">
        <v>0.16882234175787517</v>
      </c>
      <c r="Y124" s="31">
        <v>0.16368125085996163</v>
      </c>
      <c r="Z124" s="31">
        <v>0.17525995434072386</v>
      </c>
      <c r="AA124" s="31">
        <v>0.17492048887758949</v>
      </c>
      <c r="AB124" s="31">
        <v>0.1572138113343072</v>
      </c>
      <c r="AC124" s="31">
        <v>0.16535290510945277</v>
      </c>
      <c r="AD124" s="31">
        <v>0.17242190942604782</v>
      </c>
      <c r="AE124" s="31">
        <v>0.17497996836120169</v>
      </c>
    </row>
    <row r="125" spans="1:31" collapsed="1">
      <c r="A125" s="29" t="s">
        <v>40</v>
      </c>
      <c r="B125" s="29" t="s">
        <v>77</v>
      </c>
      <c r="C125" s="31">
        <v>5.6672319867165998E-2</v>
      </c>
      <c r="D125" s="31">
        <v>5.7228758071750326E-2</v>
      </c>
      <c r="E125" s="31">
        <v>5.6968999076640277E-2</v>
      </c>
      <c r="F125" s="31">
        <v>5.6008204222620372E-2</v>
      </c>
      <c r="G125" s="31">
        <v>5.5154035008729486E-2</v>
      </c>
      <c r="H125" s="31">
        <v>5.4156238724462277E-2</v>
      </c>
      <c r="I125" s="31">
        <v>5.3470406976073082E-2</v>
      </c>
      <c r="J125" s="31">
        <v>5.2355518632616282E-2</v>
      </c>
      <c r="K125" s="31">
        <v>5.1398513505589882E-2</v>
      </c>
      <c r="L125" s="31">
        <v>5.0396011431391663E-2</v>
      </c>
      <c r="M125" s="31">
        <v>4.9666791732178882E-2</v>
      </c>
      <c r="N125" s="31">
        <v>4.9754321557374234E-2</v>
      </c>
      <c r="O125" s="31">
        <v>5.0111050699585491E-2</v>
      </c>
      <c r="P125" s="31">
        <v>5.0195491824594922E-2</v>
      </c>
      <c r="Q125" s="31">
        <v>5.0421259879968774E-2</v>
      </c>
      <c r="R125" s="31">
        <v>4.9697178199441486E-2</v>
      </c>
      <c r="S125" s="31">
        <v>4.9148417106008188E-2</v>
      </c>
      <c r="T125" s="31">
        <v>4.862568492253188E-2</v>
      </c>
      <c r="U125" s="31">
        <v>4.8283516761730622E-2</v>
      </c>
      <c r="V125" s="31">
        <v>4.7512808812875743E-2</v>
      </c>
      <c r="W125" s="31">
        <v>4.7132933556185704E-2</v>
      </c>
      <c r="X125" s="31">
        <v>4.6803462232470582E-2</v>
      </c>
      <c r="Y125" s="31">
        <v>4.6669918627391525E-2</v>
      </c>
      <c r="Z125" s="31">
        <v>4.6062673518927309E-2</v>
      </c>
      <c r="AA125" s="31">
        <v>4.558708553777633E-2</v>
      </c>
      <c r="AB125" s="31">
        <v>4.4214246828014232E-2</v>
      </c>
      <c r="AC125" s="31">
        <v>4.312199698732129E-2</v>
      </c>
      <c r="AD125" s="31">
        <v>4.1847423815068924E-2</v>
      </c>
      <c r="AE125" s="31">
        <v>4.0686492333211005E-2</v>
      </c>
    </row>
    <row r="126" spans="1:31" collapsed="1">
      <c r="A126" s="29" t="s">
        <v>40</v>
      </c>
      <c r="B126" s="29" t="s">
        <v>78</v>
      </c>
      <c r="C126" s="31">
        <v>4.8145015678086177E-2</v>
      </c>
      <c r="D126" s="31">
        <v>4.860726902889468E-2</v>
      </c>
      <c r="E126" s="31">
        <v>4.8398320839765897E-2</v>
      </c>
      <c r="F126" s="31">
        <v>4.7575533313188846E-2</v>
      </c>
      <c r="G126" s="31">
        <v>4.6851105161943282E-2</v>
      </c>
      <c r="H126" s="31">
        <v>4.6012372611231943E-2</v>
      </c>
      <c r="I126" s="31">
        <v>4.5424083553832893E-2</v>
      </c>
      <c r="J126" s="31">
        <v>4.4474899152291872E-2</v>
      </c>
      <c r="K126" s="31">
        <v>4.3669703217726341E-2</v>
      </c>
      <c r="L126" s="31">
        <v>4.2813531988884164E-2</v>
      </c>
      <c r="M126" s="31">
        <v>4.2205976652757118E-2</v>
      </c>
      <c r="N126" s="31">
        <v>4.2265034836490217E-2</v>
      </c>
      <c r="O126" s="31">
        <v>4.2560910755575103E-2</v>
      </c>
      <c r="P126" s="31">
        <v>4.2642010310902208E-2</v>
      </c>
      <c r="Q126" s="31">
        <v>4.2842437522613665E-2</v>
      </c>
      <c r="R126" s="31">
        <v>4.2221930051777663E-2</v>
      </c>
      <c r="S126" s="31">
        <v>4.1749464638287416E-2</v>
      </c>
      <c r="T126" s="31">
        <v>4.1303476230558238E-2</v>
      </c>
      <c r="U126" s="31">
        <v>4.1002526460829705E-2</v>
      </c>
      <c r="V126" s="31">
        <v>4.0374928248993178E-2</v>
      </c>
      <c r="W126" s="31">
        <v>4.0040244386151717E-2</v>
      </c>
      <c r="X126" s="31">
        <v>3.9743296711201782E-2</v>
      </c>
      <c r="Y126" s="31">
        <v>3.9643500598371954E-2</v>
      </c>
      <c r="Z126" s="31">
        <v>3.9121754604137297E-2</v>
      </c>
      <c r="AA126" s="31">
        <v>3.8728194478426646E-2</v>
      </c>
      <c r="AB126" s="31">
        <v>3.7549534305568899E-2</v>
      </c>
      <c r="AC126" s="31">
        <v>3.661925338893629E-2</v>
      </c>
      <c r="AD126" s="31">
        <v>3.5543779116377905E-2</v>
      </c>
      <c r="AE126" s="31">
        <v>3.4556232516289642E-2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0.15887119742456843</v>
      </c>
      <c r="D129" s="31">
        <v>0.16649853254336569</v>
      </c>
      <c r="E129" s="31">
        <v>0.16194548928017144</v>
      </c>
      <c r="F129" s="31">
        <v>0.15982429479354451</v>
      </c>
      <c r="G129" s="31">
        <v>0.15400002091448758</v>
      </c>
      <c r="H129" s="31">
        <v>0.17096895666540438</v>
      </c>
      <c r="I129" s="31">
        <v>0.16862257347365639</v>
      </c>
      <c r="J129" s="31">
        <v>0.15015183761039799</v>
      </c>
      <c r="K129" s="31">
        <v>0.15415706476464897</v>
      </c>
      <c r="L129" s="31">
        <v>0.16361488749249403</v>
      </c>
      <c r="M129" s="31">
        <v>0.1706084993878666</v>
      </c>
      <c r="N129" s="31">
        <v>0.16643072722539479</v>
      </c>
      <c r="O129" s="31">
        <v>0.16456679129972476</v>
      </c>
      <c r="P129" s="31">
        <v>0.15933529546374972</v>
      </c>
      <c r="Q129" s="31">
        <v>0.17534906892126997</v>
      </c>
      <c r="R129" s="31">
        <v>0.17310742078032193</v>
      </c>
      <c r="S129" s="31">
        <v>0.1542103930079107</v>
      </c>
      <c r="T129" s="31">
        <v>0.15926225185499576</v>
      </c>
      <c r="U129" s="31">
        <v>0.1688863888712048</v>
      </c>
      <c r="V129" s="31">
        <v>0.17604374911928128</v>
      </c>
      <c r="W129" s="31">
        <v>0.1711209571347978</v>
      </c>
      <c r="X129" s="31">
        <v>0.16872111144067481</v>
      </c>
      <c r="Y129" s="31">
        <v>0.16271667349291799</v>
      </c>
      <c r="Z129" s="31">
        <v>0.17874706935634674</v>
      </c>
      <c r="AA129" s="31">
        <v>0.175829615264568</v>
      </c>
      <c r="AB129" s="31">
        <v>0.15659695697934672</v>
      </c>
      <c r="AC129" s="31">
        <v>0.16114576747818909</v>
      </c>
      <c r="AD129" s="31">
        <v>0.17095777187038194</v>
      </c>
      <c r="AE129" s="31">
        <v>0.17769601862248682</v>
      </c>
    </row>
    <row r="130" spans="1:31">
      <c r="A130" s="29" t="s">
        <v>130</v>
      </c>
      <c r="B130" s="29" t="s">
        <v>77</v>
      </c>
      <c r="C130" s="31">
        <v>5.6383177311186097E-2</v>
      </c>
      <c r="D130" s="31">
        <v>5.7025147188183682E-2</v>
      </c>
      <c r="E130" s="31">
        <v>5.6601298734797259E-2</v>
      </c>
      <c r="F130" s="31">
        <v>5.5673227014963134E-2</v>
      </c>
      <c r="G130" s="31">
        <v>5.4985584670116772E-2</v>
      </c>
      <c r="H130" s="31">
        <v>5.4129149337918375E-2</v>
      </c>
      <c r="I130" s="31">
        <v>5.3539022439608279E-2</v>
      </c>
      <c r="J130" s="31">
        <v>5.2525534398550962E-2</v>
      </c>
      <c r="K130" s="31">
        <v>5.1612914629051557E-2</v>
      </c>
      <c r="L130" s="31">
        <v>5.0732870552141276E-2</v>
      </c>
      <c r="M130" s="31">
        <v>5.0109926708132149E-2</v>
      </c>
      <c r="N130" s="31">
        <v>5.0316298911112972E-2</v>
      </c>
      <c r="O130" s="31">
        <v>5.04341414411522E-2</v>
      </c>
      <c r="P130" s="31">
        <v>5.0324829207537058E-2</v>
      </c>
      <c r="Q130" s="31">
        <v>5.0622736492054538E-2</v>
      </c>
      <c r="R130" s="31">
        <v>4.9764689407563442E-2</v>
      </c>
      <c r="S130" s="31">
        <v>4.9100073699207311E-2</v>
      </c>
      <c r="T130" s="31">
        <v>4.8531312904441244E-2</v>
      </c>
      <c r="U130" s="31">
        <v>4.8342014381788229E-2</v>
      </c>
      <c r="V130" s="31">
        <v>4.7600876926036914E-2</v>
      </c>
      <c r="W130" s="31">
        <v>4.7382127266488626E-2</v>
      </c>
      <c r="X130" s="31">
        <v>4.7101599627517442E-2</v>
      </c>
      <c r="Y130" s="31">
        <v>4.6937858144749961E-2</v>
      </c>
      <c r="Z130" s="31">
        <v>4.6470290678511807E-2</v>
      </c>
      <c r="AA130" s="31">
        <v>4.6067436212279475E-2</v>
      </c>
      <c r="AB130" s="31">
        <v>4.4719855053148849E-2</v>
      </c>
      <c r="AC130" s="31">
        <v>4.3695355647074642E-2</v>
      </c>
      <c r="AD130" s="31">
        <v>4.2446041503070776E-2</v>
      </c>
      <c r="AE130" s="31">
        <v>4.1362872293411942E-2</v>
      </c>
    </row>
    <row r="131" spans="1:31">
      <c r="A131" s="29" t="s">
        <v>130</v>
      </c>
      <c r="B131" s="29" t="s">
        <v>78</v>
      </c>
      <c r="C131" s="31">
        <v>4.7897438062572469E-2</v>
      </c>
      <c r="D131" s="31">
        <v>4.843455412323848E-2</v>
      </c>
      <c r="E131" s="31">
        <v>4.8105433551302916E-2</v>
      </c>
      <c r="F131" s="31">
        <v>4.7288135932177441E-2</v>
      </c>
      <c r="G131" s="31">
        <v>4.6716680301177642E-2</v>
      </c>
      <c r="H131" s="31">
        <v>4.598950521104609E-2</v>
      </c>
      <c r="I131" s="31">
        <v>4.5484661068998337E-2</v>
      </c>
      <c r="J131" s="31">
        <v>4.4596285450658725E-2</v>
      </c>
      <c r="K131" s="31">
        <v>4.3829106281900891E-2</v>
      </c>
      <c r="L131" s="31">
        <v>4.3113125841529099E-2</v>
      </c>
      <c r="M131" s="31">
        <v>4.2579679066649181E-2</v>
      </c>
      <c r="N131" s="31">
        <v>4.2753173755984926E-2</v>
      </c>
      <c r="O131" s="31">
        <v>4.2836654782099109E-2</v>
      </c>
      <c r="P131" s="31">
        <v>4.276925941974636E-2</v>
      </c>
      <c r="Q131" s="31">
        <v>4.3022602101743239E-2</v>
      </c>
      <c r="R131" s="31">
        <v>4.2282322397248821E-2</v>
      </c>
      <c r="S131" s="31">
        <v>4.1719931800599595E-2</v>
      </c>
      <c r="T131" s="31">
        <v>4.1211091739064142E-2</v>
      </c>
      <c r="U131" s="31">
        <v>4.1039215600877997E-2</v>
      </c>
      <c r="V131" s="31">
        <v>4.0453200675791771E-2</v>
      </c>
      <c r="W131" s="31">
        <v>4.0252904924157715E-2</v>
      </c>
      <c r="X131" s="31">
        <v>3.9995134065572105E-2</v>
      </c>
      <c r="Y131" s="31">
        <v>3.9877132647652705E-2</v>
      </c>
      <c r="Z131" s="31">
        <v>3.9467257768924228E-2</v>
      </c>
      <c r="AA131" s="31">
        <v>3.9114848016070382E-2</v>
      </c>
      <c r="AB131" s="31">
        <v>3.7969846431955619E-2</v>
      </c>
      <c r="AC131" s="31">
        <v>3.7126825581009201E-2</v>
      </c>
      <c r="AD131" s="31">
        <v>3.6042157854560206E-2</v>
      </c>
      <c r="AE131" s="31">
        <v>3.5148580234177045E-2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0.16097173545129992</v>
      </c>
      <c r="D134" s="31">
        <v>0.17062564723501472</v>
      </c>
      <c r="E134" s="31">
        <v>0.17043933953694729</v>
      </c>
      <c r="F134" s="31">
        <v>0.16377458710244619</v>
      </c>
      <c r="G134" s="31">
        <v>0.16504745443046526</v>
      </c>
      <c r="H134" s="31">
        <v>0.17648789299333126</v>
      </c>
      <c r="I134" s="31">
        <v>0.17743490490475866</v>
      </c>
      <c r="J134" s="31">
        <v>0.14956462893897102</v>
      </c>
      <c r="K134" s="31">
        <v>0.16273609815335011</v>
      </c>
      <c r="L134" s="31">
        <v>0.16886857891333787</v>
      </c>
      <c r="M134" s="31">
        <v>0.17759086281438416</v>
      </c>
      <c r="N134" s="31">
        <v>0.17604192073224198</v>
      </c>
      <c r="O134" s="31">
        <v>0.16964894171140393</v>
      </c>
      <c r="P134" s="31">
        <v>0.17189297391358427</v>
      </c>
      <c r="Q134" s="31">
        <v>0.18264150555495443</v>
      </c>
      <c r="R134" s="31">
        <v>0.18339720718982327</v>
      </c>
      <c r="S134" s="31">
        <v>0.15462072818079994</v>
      </c>
      <c r="T134" s="31">
        <v>0.16891621083550681</v>
      </c>
      <c r="U134" s="31">
        <v>0.17521896915650839</v>
      </c>
      <c r="V134" s="31">
        <v>0.1842128734688401</v>
      </c>
      <c r="W134" s="31">
        <v>0.18185211046190555</v>
      </c>
      <c r="X134" s="31">
        <v>0.17484098170252044</v>
      </c>
      <c r="Y134" s="31">
        <v>0.17642609133858397</v>
      </c>
      <c r="Z134" s="31">
        <v>0.18683889410821325</v>
      </c>
      <c r="AA134" s="31">
        <v>0.1869786603359371</v>
      </c>
      <c r="AB134" s="31">
        <v>0.15738717888218332</v>
      </c>
      <c r="AC134" s="31">
        <v>0.17143980795316396</v>
      </c>
      <c r="AD134" s="31">
        <v>0.17771058927481462</v>
      </c>
      <c r="AE134" s="31">
        <v>0.18655752674071521</v>
      </c>
    </row>
    <row r="135" spans="1:31">
      <c r="A135" s="29" t="s">
        <v>131</v>
      </c>
      <c r="B135" s="29" t="s">
        <v>77</v>
      </c>
      <c r="C135" s="31">
        <v>5.683856500897793E-2</v>
      </c>
      <c r="D135" s="31">
        <v>5.775051477870953E-2</v>
      </c>
      <c r="E135" s="31">
        <v>5.7186269065428751E-2</v>
      </c>
      <c r="F135" s="31">
        <v>5.6203818062998616E-2</v>
      </c>
      <c r="G135" s="31">
        <v>5.544690437171601E-2</v>
      </c>
      <c r="H135" s="31">
        <v>5.4385800132656793E-2</v>
      </c>
      <c r="I135" s="31">
        <v>5.3610195412687189E-2</v>
      </c>
      <c r="J135" s="31">
        <v>5.2612529645000329E-2</v>
      </c>
      <c r="K135" s="31">
        <v>5.1726295161984293E-2</v>
      </c>
      <c r="L135" s="31">
        <v>5.0694518580949012E-2</v>
      </c>
      <c r="M135" s="31">
        <v>5.0030174390385158E-2</v>
      </c>
      <c r="N135" s="31">
        <v>5.0227314666488401E-2</v>
      </c>
      <c r="O135" s="31">
        <v>5.0398411082862249E-2</v>
      </c>
      <c r="P135" s="31">
        <v>5.0343219213818326E-2</v>
      </c>
      <c r="Q135" s="31">
        <v>5.0561083895805638E-2</v>
      </c>
      <c r="R135" s="31">
        <v>4.9692851702756113E-2</v>
      </c>
      <c r="S135" s="31">
        <v>4.9075061229335908E-2</v>
      </c>
      <c r="T135" s="31">
        <v>4.8609316724324295E-2</v>
      </c>
      <c r="U135" s="31">
        <v>4.8366391152965177E-2</v>
      </c>
      <c r="V135" s="31">
        <v>4.7752582252371036E-2</v>
      </c>
      <c r="W135" s="31">
        <v>4.7411339777707791E-2</v>
      </c>
      <c r="X135" s="31">
        <v>4.7169852654985675E-2</v>
      </c>
      <c r="Y135" s="31">
        <v>4.713072382311842E-2</v>
      </c>
      <c r="Z135" s="31">
        <v>4.6543403654016775E-2</v>
      </c>
      <c r="AA135" s="31">
        <v>4.6083408462278326E-2</v>
      </c>
      <c r="AB135" s="31">
        <v>4.4712697380219317E-2</v>
      </c>
      <c r="AC135" s="31">
        <v>4.3557027773131245E-2</v>
      </c>
      <c r="AD135" s="31">
        <v>4.2231842338947605E-2</v>
      </c>
      <c r="AE135" s="31">
        <v>4.109582224787247E-2</v>
      </c>
    </row>
    <row r="136" spans="1:31">
      <c r="A136" s="29" t="s">
        <v>131</v>
      </c>
      <c r="B136" s="29" t="s">
        <v>78</v>
      </c>
      <c r="C136" s="31">
        <v>4.8297450129721788E-2</v>
      </c>
      <c r="D136" s="31">
        <v>4.9062980889010274E-2</v>
      </c>
      <c r="E136" s="31">
        <v>4.8568002383643671E-2</v>
      </c>
      <c r="F136" s="31">
        <v>4.77601182688909E-2</v>
      </c>
      <c r="G136" s="31">
        <v>4.7088443836324746E-2</v>
      </c>
      <c r="H136" s="31">
        <v>4.6197893922653499E-2</v>
      </c>
      <c r="I136" s="31">
        <v>4.5538396934028377E-2</v>
      </c>
      <c r="J136" s="31">
        <v>4.469040428377799E-2</v>
      </c>
      <c r="K136" s="31">
        <v>4.3958366043371909E-2</v>
      </c>
      <c r="L136" s="31">
        <v>4.3068382625591921E-2</v>
      </c>
      <c r="M136" s="31">
        <v>4.2513340687066373E-2</v>
      </c>
      <c r="N136" s="31">
        <v>4.2645419343629934E-2</v>
      </c>
      <c r="O136" s="31">
        <v>4.2813361750112681E-2</v>
      </c>
      <c r="P136" s="31">
        <v>4.275743499900643E-2</v>
      </c>
      <c r="Q136" s="31">
        <v>4.2975101043703265E-2</v>
      </c>
      <c r="R136" s="31">
        <v>4.218783531120282E-2</v>
      </c>
      <c r="S136" s="31">
        <v>4.1668250430275493E-2</v>
      </c>
      <c r="T136" s="31">
        <v>4.1301722087053384E-2</v>
      </c>
      <c r="U136" s="31">
        <v>4.1099838463605924E-2</v>
      </c>
      <c r="V136" s="31">
        <v>4.0572898044713479E-2</v>
      </c>
      <c r="W136" s="31">
        <v>4.02513916540434E-2</v>
      </c>
      <c r="X136" s="31">
        <v>4.0051064118410272E-2</v>
      </c>
      <c r="Y136" s="31">
        <v>4.0056321975417641E-2</v>
      </c>
      <c r="Z136" s="31">
        <v>3.9529205905856686E-2</v>
      </c>
      <c r="AA136" s="31">
        <v>3.9166007703763821E-2</v>
      </c>
      <c r="AB136" s="31">
        <v>3.7968200596344856E-2</v>
      </c>
      <c r="AC136" s="31">
        <v>3.6975800235130904E-2</v>
      </c>
      <c r="AD136" s="31">
        <v>3.5885616996790264E-2</v>
      </c>
      <c r="AE136" s="31">
        <v>3.4895601453827155E-2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0.14638798054908841</v>
      </c>
      <c r="D139" s="31">
        <v>0.1422641960722523</v>
      </c>
      <c r="E139" s="31">
        <v>0.15089952923329661</v>
      </c>
      <c r="F139" s="31">
        <v>0.14834376646347644</v>
      </c>
      <c r="G139" s="31">
        <v>0.14081226169551747</v>
      </c>
      <c r="H139" s="31">
        <v>0.15016839366180948</v>
      </c>
      <c r="I139" s="31">
        <v>0.15132582012323345</v>
      </c>
      <c r="J139" s="31">
        <v>0.14555356988220322</v>
      </c>
      <c r="K139" s="31">
        <v>0.15276605855452216</v>
      </c>
      <c r="L139" s="31">
        <v>0.15887140162516922</v>
      </c>
      <c r="M139" s="31">
        <v>0.15284248639020453</v>
      </c>
      <c r="N139" s="31">
        <v>0.16111509761244652</v>
      </c>
      <c r="O139" s="31">
        <v>0.15730592160230208</v>
      </c>
      <c r="P139" s="31">
        <v>0.14891044660845756</v>
      </c>
      <c r="Q139" s="31">
        <v>0.15834401850552179</v>
      </c>
      <c r="R139" s="31">
        <v>0.15945266856881835</v>
      </c>
      <c r="S139" s="31">
        <v>0.15171320393787716</v>
      </c>
      <c r="T139" s="31">
        <v>0.15875695698765135</v>
      </c>
      <c r="U139" s="31">
        <v>0.16517092334883635</v>
      </c>
      <c r="V139" s="31">
        <v>0.15912026789346601</v>
      </c>
      <c r="W139" s="31">
        <v>0.16662316578009667</v>
      </c>
      <c r="X139" s="31">
        <v>0.16244989678088526</v>
      </c>
      <c r="Y139" s="31">
        <v>0.15308254044780964</v>
      </c>
      <c r="Z139" s="31">
        <v>0.16273730849815118</v>
      </c>
      <c r="AA139" s="31">
        <v>0.16300700841075705</v>
      </c>
      <c r="AB139" s="31">
        <v>0.1549356281300254</v>
      </c>
      <c r="AC139" s="31">
        <v>0.16177619452600589</v>
      </c>
      <c r="AD139" s="31">
        <v>0.16826101950962552</v>
      </c>
      <c r="AE139" s="31">
        <v>0.16149186504224242</v>
      </c>
    </row>
    <row r="140" spans="1:31">
      <c r="A140" s="29" t="s">
        <v>132</v>
      </c>
      <c r="B140" s="29" t="s">
        <v>77</v>
      </c>
      <c r="C140" s="31">
        <v>5.6857208661512407E-2</v>
      </c>
      <c r="D140" s="31">
        <v>5.7585294185397769E-2</v>
      </c>
      <c r="E140" s="31">
        <v>5.7685799723240033E-2</v>
      </c>
      <c r="F140" s="31">
        <v>5.6614826012516994E-2</v>
      </c>
      <c r="G140" s="31">
        <v>5.550410254679225E-2</v>
      </c>
      <c r="H140" s="31">
        <v>5.4413318532870868E-2</v>
      </c>
      <c r="I140" s="31">
        <v>5.3655675310577348E-2</v>
      </c>
      <c r="J140" s="31">
        <v>5.2297055419121038E-2</v>
      </c>
      <c r="K140" s="31">
        <v>5.1037817572570594E-2</v>
      </c>
      <c r="L140" s="31">
        <v>4.9826059326022784E-2</v>
      </c>
      <c r="M140" s="31">
        <v>4.8893556846934152E-2</v>
      </c>
      <c r="N140" s="31">
        <v>4.8754687284184091E-2</v>
      </c>
      <c r="O140" s="31">
        <v>4.9520689868723586E-2</v>
      </c>
      <c r="P140" s="31">
        <v>4.9875641709103441E-2</v>
      </c>
      <c r="Q140" s="31">
        <v>5.0108647081383156E-2</v>
      </c>
      <c r="R140" s="31">
        <v>4.9658782255038426E-2</v>
      </c>
      <c r="S140" s="31">
        <v>4.9359461443577571E-2</v>
      </c>
      <c r="T140" s="31">
        <v>4.8791974871201904E-2</v>
      </c>
      <c r="U140" s="31">
        <v>4.82630959375112E-2</v>
      </c>
      <c r="V140" s="31">
        <v>4.734891551643293E-2</v>
      </c>
      <c r="W140" s="31">
        <v>4.679392194356341E-2</v>
      </c>
      <c r="X140" s="31">
        <v>4.638205758748877E-2</v>
      </c>
      <c r="Y140" s="31">
        <v>4.6202182160947493E-2</v>
      </c>
      <c r="Z140" s="31">
        <v>4.5464480880016575E-2</v>
      </c>
      <c r="AA140" s="31">
        <v>4.4913523020782886E-2</v>
      </c>
      <c r="AB140" s="31">
        <v>4.3527558735159448E-2</v>
      </c>
      <c r="AC140" s="31">
        <v>4.2384285532754661E-2</v>
      </c>
      <c r="AD140" s="31">
        <v>4.1127012902292398E-2</v>
      </c>
      <c r="AE140" s="31">
        <v>3.9849979327592315E-2</v>
      </c>
    </row>
    <row r="141" spans="1:31">
      <c r="A141" s="29" t="s">
        <v>132</v>
      </c>
      <c r="B141" s="29" t="s">
        <v>78</v>
      </c>
      <c r="C141" s="31">
        <v>4.8307698319224351E-2</v>
      </c>
      <c r="D141" s="31">
        <v>4.8906392359894302E-2</v>
      </c>
      <c r="E141" s="31">
        <v>4.9005328523472134E-2</v>
      </c>
      <c r="F141" s="31">
        <v>4.8071638549207242E-2</v>
      </c>
      <c r="G141" s="31">
        <v>4.7149839622644803E-2</v>
      </c>
      <c r="H141" s="31">
        <v>4.6236891738367834E-2</v>
      </c>
      <c r="I141" s="31">
        <v>4.5583335792726644E-2</v>
      </c>
      <c r="J141" s="31">
        <v>4.4447472888527052E-2</v>
      </c>
      <c r="K141" s="31">
        <v>4.3379663280460209E-2</v>
      </c>
      <c r="L141" s="31">
        <v>4.2314804639421666E-2</v>
      </c>
      <c r="M141" s="31">
        <v>4.1550119537614762E-2</v>
      </c>
      <c r="N141" s="31">
        <v>4.141806749713417E-2</v>
      </c>
      <c r="O141" s="31">
        <v>4.2049045405529166E-2</v>
      </c>
      <c r="P141" s="31">
        <v>4.2362736518234266E-2</v>
      </c>
      <c r="Q141" s="31">
        <v>4.2558379820374824E-2</v>
      </c>
      <c r="R141" s="31">
        <v>4.2208747348947168E-2</v>
      </c>
      <c r="S141" s="31">
        <v>4.1926595253624903E-2</v>
      </c>
      <c r="T141" s="31">
        <v>4.1441067758342658E-2</v>
      </c>
      <c r="U141" s="31">
        <v>4.0971527257648299E-2</v>
      </c>
      <c r="V141" s="31">
        <v>4.0237512653449478E-2</v>
      </c>
      <c r="W141" s="31">
        <v>3.9770158179510108E-2</v>
      </c>
      <c r="X141" s="31">
        <v>3.9381917480162398E-2</v>
      </c>
      <c r="Y141" s="31">
        <v>3.9223930713229875E-2</v>
      </c>
      <c r="Z141" s="31">
        <v>3.8618328898721833E-2</v>
      </c>
      <c r="AA141" s="31">
        <v>3.8165381203772233E-2</v>
      </c>
      <c r="AB141" s="31">
        <v>3.6979261723037268E-2</v>
      </c>
      <c r="AC141" s="31">
        <v>3.5978802819038369E-2</v>
      </c>
      <c r="AD141" s="31">
        <v>3.4923301718570568E-2</v>
      </c>
      <c r="AE141" s="31">
        <v>3.3841496023589483E-2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0.16996430394612205</v>
      </c>
      <c r="D144" s="31">
        <v>0.17028090820228922</v>
      </c>
      <c r="E144" s="31">
        <v>0.173973980589468</v>
      </c>
      <c r="F144" s="31">
        <v>0.16792041792583676</v>
      </c>
      <c r="G144" s="31">
        <v>0.15951814958460489</v>
      </c>
      <c r="H144" s="31">
        <v>0.16620334438920731</v>
      </c>
      <c r="I144" s="31">
        <v>0.1714313758050077</v>
      </c>
      <c r="J144" s="31">
        <v>0.16320753978288466</v>
      </c>
      <c r="K144" s="31">
        <v>0.17018025168602624</v>
      </c>
      <c r="L144" s="31">
        <v>0.1725364213761669</v>
      </c>
      <c r="M144" s="31">
        <v>0.17225836680661383</v>
      </c>
      <c r="N144" s="31">
        <v>0.17684107565975749</v>
      </c>
      <c r="O144" s="31">
        <v>0.17102898463187069</v>
      </c>
      <c r="P144" s="31">
        <v>0.16257017812003213</v>
      </c>
      <c r="Q144" s="31">
        <v>0.16894984760063322</v>
      </c>
      <c r="R144" s="31">
        <v>0.17461005771001734</v>
      </c>
      <c r="S144" s="31">
        <v>0.16600483050163622</v>
      </c>
      <c r="T144" s="31">
        <v>0.17389847458014099</v>
      </c>
      <c r="U144" s="31">
        <v>0.17625377137487783</v>
      </c>
      <c r="V144" s="31">
        <v>0.17621045623268436</v>
      </c>
      <c r="W144" s="31">
        <v>0.18025053149482534</v>
      </c>
      <c r="X144" s="31">
        <v>0.17411646598001021</v>
      </c>
      <c r="Y144" s="31">
        <v>0.16521426393192673</v>
      </c>
      <c r="Z144" s="31">
        <v>0.17175735950624843</v>
      </c>
      <c r="AA144" s="31">
        <v>0.17672539150226685</v>
      </c>
      <c r="AB144" s="31">
        <v>0.16791329904988272</v>
      </c>
      <c r="AC144" s="31">
        <v>0.17562389778085866</v>
      </c>
      <c r="AD144" s="31">
        <v>0.17811371619856223</v>
      </c>
      <c r="AE144" s="31">
        <v>0.17748795330166228</v>
      </c>
    </row>
    <row r="145" spans="1:31">
      <c r="A145" s="29" t="s">
        <v>133</v>
      </c>
      <c r="B145" s="29" t="s">
        <v>77</v>
      </c>
      <c r="C145" s="31">
        <v>5.6865145263449213E-2</v>
      </c>
      <c r="D145" s="31">
        <v>5.6493510220656108E-2</v>
      </c>
      <c r="E145" s="31">
        <v>5.5831554493745252E-2</v>
      </c>
      <c r="F145" s="31">
        <v>5.4815661336967345E-2</v>
      </c>
      <c r="G145" s="31">
        <v>5.3953321000338582E-2</v>
      </c>
      <c r="H145" s="31">
        <v>5.2837813594343308E-2</v>
      </c>
      <c r="I145" s="31">
        <v>5.21926396842659E-2</v>
      </c>
      <c r="J145" s="31">
        <v>5.1269880112497737E-2</v>
      </c>
      <c r="K145" s="31">
        <v>5.1085821609203677E-2</v>
      </c>
      <c r="L145" s="31">
        <v>5.0492117981154848E-2</v>
      </c>
      <c r="M145" s="31">
        <v>4.9932339054031813E-2</v>
      </c>
      <c r="N145" s="31">
        <v>5.0220762729278341E-2</v>
      </c>
      <c r="O145" s="31">
        <v>5.0367903748864531E-2</v>
      </c>
      <c r="P145" s="31">
        <v>5.0513912958092121E-2</v>
      </c>
      <c r="Q145" s="31">
        <v>5.0518217108226363E-2</v>
      </c>
      <c r="R145" s="31">
        <v>4.9638561211598833E-2</v>
      </c>
      <c r="S145" s="31">
        <v>4.8711717966015748E-2</v>
      </c>
      <c r="T145" s="31">
        <v>4.8341462007201415E-2</v>
      </c>
      <c r="U145" s="31">
        <v>4.7843383482448772E-2</v>
      </c>
      <c r="V145" s="31">
        <v>4.6989812458277311E-2</v>
      </c>
      <c r="W145" s="31">
        <v>4.6569923247676219E-2</v>
      </c>
      <c r="X145" s="31">
        <v>4.6071874964656076E-2</v>
      </c>
      <c r="Y145" s="31">
        <v>4.5922744434602099E-2</v>
      </c>
      <c r="Z145" s="31">
        <v>4.5194319807916779E-2</v>
      </c>
      <c r="AA145" s="31">
        <v>4.4639201200084994E-2</v>
      </c>
      <c r="AB145" s="31">
        <v>4.315562904165083E-2</v>
      </c>
      <c r="AC145" s="31">
        <v>4.2174635260771108E-2</v>
      </c>
      <c r="AD145" s="31">
        <v>4.0858709172515287E-2</v>
      </c>
      <c r="AE145" s="31">
        <v>3.9740004854279795E-2</v>
      </c>
    </row>
    <row r="146" spans="1:31">
      <c r="A146" s="29" t="s">
        <v>133</v>
      </c>
      <c r="B146" s="29" t="s">
        <v>78</v>
      </c>
      <c r="C146" s="31">
        <v>4.82938134425712E-2</v>
      </c>
      <c r="D146" s="31">
        <v>4.7968802043886496E-2</v>
      </c>
      <c r="E146" s="31">
        <v>4.7418327615127973E-2</v>
      </c>
      <c r="F146" s="31">
        <v>4.6590858101913227E-2</v>
      </c>
      <c r="G146" s="31">
        <v>4.5829498995273069E-2</v>
      </c>
      <c r="H146" s="31">
        <v>4.4892967411769701E-2</v>
      </c>
      <c r="I146" s="31">
        <v>4.4334205405102758E-2</v>
      </c>
      <c r="J146" s="31">
        <v>4.3543476323946534E-2</v>
      </c>
      <c r="K146" s="31">
        <v>4.3384070618053473E-2</v>
      </c>
      <c r="L146" s="31">
        <v>4.2906126546110403E-2</v>
      </c>
      <c r="M146" s="31">
        <v>4.2442526463033918E-2</v>
      </c>
      <c r="N146" s="31">
        <v>4.2678945350966078E-2</v>
      </c>
      <c r="O146" s="31">
        <v>4.2792772930730423E-2</v>
      </c>
      <c r="P146" s="31">
        <v>4.2913065407238611E-2</v>
      </c>
      <c r="Q146" s="31">
        <v>4.2925226028176777E-2</v>
      </c>
      <c r="R146" s="31">
        <v>4.2180071643992248E-2</v>
      </c>
      <c r="S146" s="31">
        <v>4.1404522314959648E-2</v>
      </c>
      <c r="T146" s="31">
        <v>4.1086559105667289E-2</v>
      </c>
      <c r="U146" s="31">
        <v>4.0643712885392237E-2</v>
      </c>
      <c r="V146" s="31">
        <v>3.9930243221781438E-2</v>
      </c>
      <c r="W146" s="31">
        <v>3.9563847809940982E-2</v>
      </c>
      <c r="X146" s="31">
        <v>3.914974548886014E-2</v>
      </c>
      <c r="Y146" s="31">
        <v>3.9010984869795207E-2</v>
      </c>
      <c r="Z146" s="31">
        <v>3.837078148136891E-2</v>
      </c>
      <c r="AA146" s="31">
        <v>3.7915166195367132E-2</v>
      </c>
      <c r="AB146" s="31">
        <v>3.6646655660701931E-2</v>
      </c>
      <c r="AC146" s="31">
        <v>3.5830087201965441E-2</v>
      </c>
      <c r="AD146" s="31">
        <v>3.4728574312400791E-2</v>
      </c>
      <c r="AE146" s="31">
        <v>3.3727129545919589E-2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0.13667923851976152</v>
      </c>
      <c r="D149" s="31">
        <v>0.13555143699297437</v>
      </c>
      <c r="E149" s="31">
        <v>0.13984547016999516</v>
      </c>
      <c r="F149" s="31">
        <v>0.14010951817949771</v>
      </c>
      <c r="G149" s="31">
        <v>0.1336125463612183</v>
      </c>
      <c r="H149" s="31">
        <v>0.1426727586803925</v>
      </c>
      <c r="I149" s="31">
        <v>0.14301985256642738</v>
      </c>
      <c r="J149" s="31">
        <v>0.13885412591638513</v>
      </c>
      <c r="K149" s="31">
        <v>0.13996752821816455</v>
      </c>
      <c r="L149" s="31">
        <v>0.14268287030533544</v>
      </c>
      <c r="M149" s="31">
        <v>0.14081539203645488</v>
      </c>
      <c r="N149" s="31">
        <v>0.14545740799790946</v>
      </c>
      <c r="O149" s="31">
        <v>0.14570854993989135</v>
      </c>
      <c r="P149" s="31">
        <v>0.13879291792970211</v>
      </c>
      <c r="Q149" s="31">
        <v>0.14712135691452938</v>
      </c>
      <c r="R149" s="31">
        <v>0.14815909257627749</v>
      </c>
      <c r="S149" s="31">
        <v>0.14290455591921758</v>
      </c>
      <c r="T149" s="31">
        <v>0.1445070716176948</v>
      </c>
      <c r="U149" s="31">
        <v>0.1475831004644596</v>
      </c>
      <c r="V149" s="31">
        <v>0.14569902770265297</v>
      </c>
      <c r="W149" s="31">
        <v>0.14969128232109985</v>
      </c>
      <c r="X149" s="31">
        <v>0.14895131949129772</v>
      </c>
      <c r="Y149" s="31">
        <v>0.14167819673262727</v>
      </c>
      <c r="Z149" s="31">
        <v>0.15056618300888516</v>
      </c>
      <c r="AA149" s="31">
        <v>0.15021311174358584</v>
      </c>
      <c r="AB149" s="31">
        <v>0.14547301175270494</v>
      </c>
      <c r="AC149" s="31">
        <v>0.14598030738614931</v>
      </c>
      <c r="AD149" s="31">
        <v>0.1495459510413841</v>
      </c>
      <c r="AE149" s="31">
        <v>0.14687404629855702</v>
      </c>
    </row>
    <row r="150" spans="1:31">
      <c r="A150" s="29" t="s">
        <v>134</v>
      </c>
      <c r="B150" s="29" t="s">
        <v>77</v>
      </c>
      <c r="C150" s="31">
        <v>5.6208608925320917E-2</v>
      </c>
      <c r="D150" s="31">
        <v>5.5367229629146357E-2</v>
      </c>
      <c r="E150" s="31">
        <v>5.4827251155426783E-2</v>
      </c>
      <c r="F150" s="31">
        <v>5.3921255953881045E-2</v>
      </c>
      <c r="G150" s="31">
        <v>5.3245026317000226E-2</v>
      </c>
      <c r="H150" s="31">
        <v>5.3003165370466405E-2</v>
      </c>
      <c r="I150" s="31">
        <v>5.327132594486661E-2</v>
      </c>
      <c r="J150" s="31">
        <v>5.333761825144958E-2</v>
      </c>
      <c r="K150" s="31">
        <v>5.286244202966553E-2</v>
      </c>
      <c r="L150" s="31">
        <v>5.2387063349583762E-2</v>
      </c>
      <c r="M150" s="31">
        <v>5.2076004726066834E-2</v>
      </c>
      <c r="N150" s="31">
        <v>5.1510519866512915E-2</v>
      </c>
      <c r="O150" s="31">
        <v>5.1081449334489479E-2</v>
      </c>
      <c r="P150" s="31">
        <v>5.072291453583562E-2</v>
      </c>
      <c r="Q150" s="31">
        <v>5.0448670169198642E-2</v>
      </c>
      <c r="R150" s="31">
        <v>4.9529319939933474E-2</v>
      </c>
      <c r="S150" s="31">
        <v>4.8963652685072696E-2</v>
      </c>
      <c r="T150" s="31">
        <v>4.8648318798681575E-2</v>
      </c>
      <c r="U150" s="31">
        <v>4.8483424396997744E-2</v>
      </c>
      <c r="V150" s="31">
        <v>4.8070194307201129E-2</v>
      </c>
      <c r="W150" s="31">
        <v>4.776165292034823E-2</v>
      </c>
      <c r="X150" s="31">
        <v>4.757684936269295E-2</v>
      </c>
      <c r="Y150" s="31">
        <v>4.7473922292065832E-2</v>
      </c>
      <c r="Z150" s="31">
        <v>4.7100994771659445E-2</v>
      </c>
      <c r="AA150" s="31">
        <v>4.6882459310801892E-2</v>
      </c>
      <c r="AB150" s="31">
        <v>4.5784478263865766E-2</v>
      </c>
      <c r="AC150" s="31">
        <v>4.4869628443157263E-2</v>
      </c>
      <c r="AD150" s="31">
        <v>4.3730818616974379E-2</v>
      </c>
      <c r="AE150" s="31">
        <v>4.2761739557231143E-2</v>
      </c>
    </row>
    <row r="151" spans="1:31">
      <c r="A151" s="29" t="s">
        <v>134</v>
      </c>
      <c r="B151" s="29" t="s">
        <v>78</v>
      </c>
      <c r="C151" s="31">
        <v>4.7764900339886299E-2</v>
      </c>
      <c r="D151" s="31">
        <v>4.7033896516795334E-2</v>
      </c>
      <c r="E151" s="31">
        <v>4.6564423614298904E-2</v>
      </c>
      <c r="F151" s="31">
        <v>4.580750650939186E-2</v>
      </c>
      <c r="G151" s="31">
        <v>4.5212767138768664E-2</v>
      </c>
      <c r="H151" s="31">
        <v>4.5022794253006898E-2</v>
      </c>
      <c r="I151" s="31">
        <v>4.5268713984150805E-2</v>
      </c>
      <c r="J151" s="31">
        <v>4.5307792868905628E-2</v>
      </c>
      <c r="K151" s="31">
        <v>4.4912499189376821E-2</v>
      </c>
      <c r="L151" s="31">
        <v>4.4497056582092014E-2</v>
      </c>
      <c r="M151" s="31">
        <v>4.4238856270697548E-2</v>
      </c>
      <c r="N151" s="31">
        <v>4.3760356302897922E-2</v>
      </c>
      <c r="O151" s="31">
        <v>4.3373432296933412E-2</v>
      </c>
      <c r="P151" s="31">
        <v>4.3079557266941945E-2</v>
      </c>
      <c r="Q151" s="31">
        <v>4.2853221304711787E-2</v>
      </c>
      <c r="R151" s="31">
        <v>4.2061189745289995E-2</v>
      </c>
      <c r="S151" s="31">
        <v>4.1595389535135113E-2</v>
      </c>
      <c r="T151" s="31">
        <v>4.1309404745574117E-2</v>
      </c>
      <c r="U151" s="31">
        <v>4.1203343650041926E-2</v>
      </c>
      <c r="V151" s="31">
        <v>4.0835247943946308E-2</v>
      </c>
      <c r="W151" s="31">
        <v>4.059467965980728E-2</v>
      </c>
      <c r="X151" s="31">
        <v>4.0424247073587605E-2</v>
      </c>
      <c r="Y151" s="31">
        <v>4.0300927950463639E-2</v>
      </c>
      <c r="Z151" s="31">
        <v>4.0000851356917576E-2</v>
      </c>
      <c r="AA151" s="31">
        <v>3.9828125460021492E-2</v>
      </c>
      <c r="AB151" s="31">
        <v>3.8894536025800834E-2</v>
      </c>
      <c r="AC151" s="31">
        <v>3.812499990913374E-2</v>
      </c>
      <c r="AD151" s="31">
        <v>3.7147517689042224E-2</v>
      </c>
      <c r="AE151" s="31">
        <v>3.6308208638482081E-2</v>
      </c>
    </row>
  </sheetData>
  <sheetProtection algorithmName="SHA-512" hashValue="yLy/Xq54T+Q+IoQ8JcizSReiFc7pIRuAB8+kXTTP9ucogshBPj1coowFVc4up3kZ2puR7qjZWWJ71YFiwFT8Nw==" saltValue="pXsCkRRlrV0tlC9dfBxDA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90149.440829999978</v>
      </c>
      <c r="D6" s="33">
        <v>78769.779710000017</v>
      </c>
      <c r="E6" s="33">
        <v>78241.637969999982</v>
      </c>
      <c r="F6" s="33">
        <v>79042.852029149013</v>
      </c>
      <c r="G6" s="33">
        <v>72111.381796864182</v>
      </c>
      <c r="H6" s="33">
        <v>65402.092202610809</v>
      </c>
      <c r="I6" s="33">
        <v>59318.612766197868</v>
      </c>
      <c r="J6" s="33">
        <v>63000.711014395689</v>
      </c>
      <c r="K6" s="33">
        <v>49654.012429114853</v>
      </c>
      <c r="L6" s="33">
        <v>48369.720779559881</v>
      </c>
      <c r="M6" s="33">
        <v>46496.185074669964</v>
      </c>
      <c r="N6" s="33">
        <v>44864.06984906298</v>
      </c>
      <c r="O6" s="33">
        <v>48173.195800099107</v>
      </c>
      <c r="P6" s="33">
        <v>45573.912137810767</v>
      </c>
      <c r="Q6" s="33">
        <v>39152.964899999984</v>
      </c>
      <c r="R6" s="33">
        <v>36883.647999999986</v>
      </c>
      <c r="S6" s="33">
        <v>32041.884599999998</v>
      </c>
      <c r="T6" s="33">
        <v>32072.818699999993</v>
      </c>
      <c r="U6" s="33">
        <v>30039.352299999999</v>
      </c>
      <c r="V6" s="33">
        <v>29353.517399999982</v>
      </c>
      <c r="W6" s="33">
        <v>27618.579599999997</v>
      </c>
      <c r="X6" s="33">
        <v>18923.455699999999</v>
      </c>
      <c r="Y6" s="33">
        <v>15563.611499999995</v>
      </c>
      <c r="Z6" s="33">
        <v>13223.178</v>
      </c>
      <c r="AA6" s="33">
        <v>11144.2467</v>
      </c>
      <c r="AB6" s="33">
        <v>9175.8296000000009</v>
      </c>
      <c r="AC6" s="33">
        <v>8693.2803999999996</v>
      </c>
      <c r="AD6" s="33">
        <v>8444.9027000000006</v>
      </c>
      <c r="AE6" s="33">
        <v>7565.7227999999996</v>
      </c>
      <c r="AG6" s="32"/>
    </row>
    <row r="7" spans="1:35">
      <c r="A7" s="29" t="s">
        <v>40</v>
      </c>
      <c r="B7" s="29" t="s">
        <v>71</v>
      </c>
      <c r="C7" s="33">
        <v>29720.444199999991</v>
      </c>
      <c r="D7" s="33">
        <v>28175.773300000001</v>
      </c>
      <c r="E7" s="33">
        <v>28508.286399999997</v>
      </c>
      <c r="F7" s="33">
        <v>22173.860586888601</v>
      </c>
      <c r="G7" s="33">
        <v>23100.841480663501</v>
      </c>
      <c r="H7" s="33">
        <v>22493.931566787403</v>
      </c>
      <c r="I7" s="33">
        <v>21800.582294018499</v>
      </c>
      <c r="J7" s="33">
        <v>21447.347762105499</v>
      </c>
      <c r="K7" s="33">
        <v>20966.320265201899</v>
      </c>
      <c r="L7" s="33">
        <v>21439.287812877901</v>
      </c>
      <c r="M7" s="33">
        <v>20911.811126500801</v>
      </c>
      <c r="N7" s="33">
        <v>20594.352300000002</v>
      </c>
      <c r="O7" s="33">
        <v>21071.5743</v>
      </c>
      <c r="P7" s="33">
        <v>20535.353800000001</v>
      </c>
      <c r="Q7" s="33">
        <v>21674.322699999997</v>
      </c>
      <c r="R7" s="33">
        <v>20377.433000000001</v>
      </c>
      <c r="S7" s="33">
        <v>18059.229599999999</v>
      </c>
      <c r="T7" s="33">
        <v>19111.662799999976</v>
      </c>
      <c r="U7" s="33">
        <v>16861.357400000001</v>
      </c>
      <c r="V7" s="33">
        <v>17885.0092</v>
      </c>
      <c r="W7" s="33">
        <v>19861.468800000002</v>
      </c>
      <c r="X7" s="33">
        <v>19609.614299999997</v>
      </c>
      <c r="Y7" s="33">
        <v>18563.8652</v>
      </c>
      <c r="Z7" s="33">
        <v>18296.921499999989</v>
      </c>
      <c r="AA7" s="33">
        <v>18085.917000000001</v>
      </c>
      <c r="AB7" s="33">
        <v>18581.374899999999</v>
      </c>
      <c r="AC7" s="33">
        <v>12527.496800000001</v>
      </c>
      <c r="AD7" s="33">
        <v>0</v>
      </c>
      <c r="AE7" s="33">
        <v>0</v>
      </c>
    </row>
    <row r="8" spans="1:35">
      <c r="A8" s="29" t="s">
        <v>40</v>
      </c>
      <c r="B8" s="29" t="s">
        <v>20</v>
      </c>
      <c r="C8" s="33">
        <v>2252.5066430487486</v>
      </c>
      <c r="D8" s="33">
        <v>2252.5066439641664</v>
      </c>
      <c r="E8" s="33">
        <v>1894.840485983224</v>
      </c>
      <c r="F8" s="33">
        <v>1968.7637337911278</v>
      </c>
      <c r="G8" s="33">
        <v>1727.8575624300777</v>
      </c>
      <c r="H8" s="33">
        <v>1766.3473895167481</v>
      </c>
      <c r="I8" s="33">
        <v>1806.7703705903014</v>
      </c>
      <c r="J8" s="33">
        <v>2001.8794210034825</v>
      </c>
      <c r="K8" s="33">
        <v>1742.25620269963</v>
      </c>
      <c r="L8" s="33">
        <v>1819.6266942550587</v>
      </c>
      <c r="M8" s="33">
        <v>2130.7573524782038</v>
      </c>
      <c r="N8" s="33">
        <v>5339.9251861813646</v>
      </c>
      <c r="O8" s="33">
        <v>5838.7186024804723</v>
      </c>
      <c r="P8" s="33">
        <v>5765.5362948250558</v>
      </c>
      <c r="Q8" s="33">
        <v>5298.3431841862739</v>
      </c>
      <c r="R8" s="33">
        <v>4787.121784750997</v>
      </c>
      <c r="S8" s="33">
        <v>5605.044084526292</v>
      </c>
      <c r="T8" s="33">
        <v>5539.2183087408557</v>
      </c>
      <c r="U8" s="33">
        <v>4352.9093665965302</v>
      </c>
      <c r="V8" s="33">
        <v>4445.0823715582137</v>
      </c>
      <c r="W8" s="33">
        <v>4645.5468735059885</v>
      </c>
      <c r="X8" s="33">
        <v>5371.8981714636502</v>
      </c>
      <c r="Y8" s="33">
        <v>3516.3909089937802</v>
      </c>
      <c r="Z8" s="33">
        <v>3258.2803879694879</v>
      </c>
      <c r="AA8" s="33">
        <v>1539.8526251956698</v>
      </c>
      <c r="AB8" s="33">
        <v>960.52438932793007</v>
      </c>
      <c r="AC8" s="33">
        <v>963.15605368836589</v>
      </c>
      <c r="AD8" s="33">
        <v>960.52479231678205</v>
      </c>
      <c r="AE8" s="33">
        <v>960.52475394237308</v>
      </c>
    </row>
    <row r="9" spans="1:35">
      <c r="A9" s="29" t="s">
        <v>40</v>
      </c>
      <c r="B9" s="29" t="s">
        <v>32</v>
      </c>
      <c r="C9" s="33">
        <v>696.7638639999999</v>
      </c>
      <c r="D9" s="33">
        <v>711.26950069999998</v>
      </c>
      <c r="E9" s="33">
        <v>724.01502600000003</v>
      </c>
      <c r="F9" s="33">
        <v>166.57384499999981</v>
      </c>
      <c r="G9" s="33">
        <v>157.6156809999998</v>
      </c>
      <c r="H9" s="33">
        <v>166.5393319999998</v>
      </c>
      <c r="I9" s="33">
        <v>163.36865999999998</v>
      </c>
      <c r="J9" s="33">
        <v>173.4439959999998</v>
      </c>
      <c r="K9" s="33">
        <v>154.37713780348281</v>
      </c>
      <c r="L9" s="33">
        <v>155.26702304999981</v>
      </c>
      <c r="M9" s="33">
        <v>154.80008943094299</v>
      </c>
      <c r="N9" s="33">
        <v>378.81627999999989</v>
      </c>
      <c r="O9" s="33">
        <v>305.13766900000002</v>
      </c>
      <c r="P9" s="33">
        <v>801.48371999999995</v>
      </c>
      <c r="Q9" s="33">
        <v>138.187422</v>
      </c>
      <c r="R9" s="33">
        <v>140.02867900000001</v>
      </c>
      <c r="S9" s="33">
        <v>510.37323000000004</v>
      </c>
      <c r="T9" s="33">
        <v>425.82129999999995</v>
      </c>
      <c r="U9" s="33">
        <v>168.56146000000001</v>
      </c>
      <c r="V9" s="33">
        <v>176.23221000000001</v>
      </c>
      <c r="W9" s="33">
        <v>215.22879</v>
      </c>
      <c r="X9" s="33">
        <v>240.22774999999999</v>
      </c>
      <c r="Y9" s="33">
        <v>225.61604</v>
      </c>
      <c r="Z9" s="33">
        <v>203.64054999999999</v>
      </c>
      <c r="AA9" s="33">
        <v>262.97876000000002</v>
      </c>
      <c r="AB9" s="33">
        <v>0</v>
      </c>
      <c r="AC9" s="33">
        <v>0</v>
      </c>
      <c r="AD9" s="33">
        <v>0</v>
      </c>
      <c r="AE9" s="33">
        <v>0</v>
      </c>
    </row>
    <row r="10" spans="1:35">
      <c r="A10" s="29" t="s">
        <v>40</v>
      </c>
      <c r="B10" s="29" t="s">
        <v>66</v>
      </c>
      <c r="C10" s="33">
        <v>50.74149921872651</v>
      </c>
      <c r="D10" s="33">
        <v>22.815879737373795</v>
      </c>
      <c r="E10" s="33">
        <v>111.52286004394898</v>
      </c>
      <c r="F10" s="33">
        <v>96.393116927057179</v>
      </c>
      <c r="G10" s="33">
        <v>14.277074841275089</v>
      </c>
      <c r="H10" s="33">
        <v>50.255684016283396</v>
      </c>
      <c r="I10" s="33">
        <v>33.205594036810581</v>
      </c>
      <c r="J10" s="33">
        <v>79.813508427376192</v>
      </c>
      <c r="K10" s="33">
        <v>6.1842365951322993</v>
      </c>
      <c r="L10" s="33">
        <v>6.5461937156906904</v>
      </c>
      <c r="M10" s="33">
        <v>38.5971088014564</v>
      </c>
      <c r="N10" s="33">
        <v>613.97383589784533</v>
      </c>
      <c r="O10" s="33">
        <v>389.65852633242417</v>
      </c>
      <c r="P10" s="33">
        <v>584.55639505866952</v>
      </c>
      <c r="Q10" s="33">
        <v>533.6572517884124</v>
      </c>
      <c r="R10" s="33">
        <v>664.22858763908766</v>
      </c>
      <c r="S10" s="33">
        <v>2711.6208749149664</v>
      </c>
      <c r="T10" s="33">
        <v>2848.4694551948232</v>
      </c>
      <c r="U10" s="33">
        <v>5258.5327040299962</v>
      </c>
      <c r="V10" s="33">
        <v>5760.4964582326929</v>
      </c>
      <c r="W10" s="33">
        <v>4370.1265786347312</v>
      </c>
      <c r="X10" s="33">
        <v>6429.0194400498713</v>
      </c>
      <c r="Y10" s="33">
        <v>8249.4919190777946</v>
      </c>
      <c r="Z10" s="33">
        <v>4983.5814304982614</v>
      </c>
      <c r="AA10" s="33">
        <v>6400.2463377143467</v>
      </c>
      <c r="AB10" s="33">
        <v>9000.432801696792</v>
      </c>
      <c r="AC10" s="33">
        <v>11041.947893504539</v>
      </c>
      <c r="AD10" s="33">
        <v>15002.349020863468</v>
      </c>
      <c r="AE10" s="33">
        <v>14002.719609160642</v>
      </c>
    </row>
    <row r="11" spans="1:35">
      <c r="A11" s="29" t="s">
        <v>40</v>
      </c>
      <c r="B11" s="29" t="s">
        <v>65</v>
      </c>
      <c r="C11" s="33">
        <v>13143.396403999999</v>
      </c>
      <c r="D11" s="33">
        <v>13455.846485999999</v>
      </c>
      <c r="E11" s="33">
        <v>13455.256977999999</v>
      </c>
      <c r="F11" s="33">
        <v>16263.932797999998</v>
      </c>
      <c r="G11" s="33">
        <v>16778.297129999999</v>
      </c>
      <c r="H11" s="33">
        <v>15454.150469999993</v>
      </c>
      <c r="I11" s="33">
        <v>15723.500441999993</v>
      </c>
      <c r="J11" s="33">
        <v>17642.305850999997</v>
      </c>
      <c r="K11" s="33">
        <v>15253.578977999996</v>
      </c>
      <c r="L11" s="33">
        <v>13971.434142</v>
      </c>
      <c r="M11" s="33">
        <v>13700.470309</v>
      </c>
      <c r="N11" s="33">
        <v>13630.342690999998</v>
      </c>
      <c r="O11" s="33">
        <v>14122.455713999996</v>
      </c>
      <c r="P11" s="33">
        <v>13699.798957173998</v>
      </c>
      <c r="Q11" s="33">
        <v>13051.477336699994</v>
      </c>
      <c r="R11" s="33">
        <v>12266.943493300001</v>
      </c>
      <c r="S11" s="33">
        <v>13710.017529999997</v>
      </c>
      <c r="T11" s="33">
        <v>12088.460167299996</v>
      </c>
      <c r="U11" s="33">
        <v>11469.897538299996</v>
      </c>
      <c r="V11" s="33">
        <v>10493.0746401</v>
      </c>
      <c r="W11" s="33">
        <v>10792.105850999998</v>
      </c>
      <c r="X11" s="33">
        <v>11387.275039299999</v>
      </c>
      <c r="Y11" s="33">
        <v>11188.600513000001</v>
      </c>
      <c r="Z11" s="33">
        <v>11069.397570199999</v>
      </c>
      <c r="AA11" s="33">
        <v>10681.481191899999</v>
      </c>
      <c r="AB11" s="33">
        <v>12560.363001199998</v>
      </c>
      <c r="AC11" s="33">
        <v>10944.747199939997</v>
      </c>
      <c r="AD11" s="33">
        <v>10581.361561400001</v>
      </c>
      <c r="AE11" s="33">
        <v>9797.9117108999999</v>
      </c>
    </row>
    <row r="12" spans="1:35">
      <c r="A12" s="29" t="s">
        <v>40</v>
      </c>
      <c r="B12" s="29" t="s">
        <v>69</v>
      </c>
      <c r="C12" s="33">
        <v>26731.272102483952</v>
      </c>
      <c r="D12" s="33">
        <v>35592.691685212689</v>
      </c>
      <c r="E12" s="33">
        <v>35185.718460760465</v>
      </c>
      <c r="F12" s="33">
        <v>39710.958048591507</v>
      </c>
      <c r="G12" s="33">
        <v>45977.757836601981</v>
      </c>
      <c r="H12" s="33">
        <v>51264.035270107219</v>
      </c>
      <c r="I12" s="33">
        <v>57584.711787779168</v>
      </c>
      <c r="J12" s="33">
        <v>57724.405165206997</v>
      </c>
      <c r="K12" s="33">
        <v>66349.381141726146</v>
      </c>
      <c r="L12" s="33">
        <v>68378.876163708555</v>
      </c>
      <c r="M12" s="33">
        <v>71563.837700610049</v>
      </c>
      <c r="N12" s="33">
        <v>70859.976143729684</v>
      </c>
      <c r="O12" s="33">
        <v>70364.608341137893</v>
      </c>
      <c r="P12" s="33">
        <v>76168.131717408323</v>
      </c>
      <c r="Q12" s="33">
        <v>80428.666736764673</v>
      </c>
      <c r="R12" s="33">
        <v>86848.1421129589</v>
      </c>
      <c r="S12" s="33">
        <v>98744.663787909565</v>
      </c>
      <c r="T12" s="33">
        <v>96925.616795038717</v>
      </c>
      <c r="U12" s="33">
        <v>97844.206004176929</v>
      </c>
      <c r="V12" s="33">
        <v>97084.753276668969</v>
      </c>
      <c r="W12" s="33">
        <v>98154.310954787128</v>
      </c>
      <c r="X12" s="33">
        <v>99283.949839818699</v>
      </c>
      <c r="Y12" s="33">
        <v>106407.30117109066</v>
      </c>
      <c r="Z12" s="33">
        <v>108579.49825032007</v>
      </c>
      <c r="AA12" s="33">
        <v>111768.62621661884</v>
      </c>
      <c r="AB12" s="33">
        <v>113574.73228182986</v>
      </c>
      <c r="AC12" s="33">
        <v>114274.39708111339</v>
      </c>
      <c r="AD12" s="33">
        <v>116481.66058404265</v>
      </c>
      <c r="AE12" s="33">
        <v>118334.26377033372</v>
      </c>
    </row>
    <row r="13" spans="1:35">
      <c r="A13" s="29" t="s">
        <v>40</v>
      </c>
      <c r="B13" s="29" t="s">
        <v>68</v>
      </c>
      <c r="C13" s="33">
        <v>14501.047721834288</v>
      </c>
      <c r="D13" s="33">
        <v>17775.835969774693</v>
      </c>
      <c r="E13" s="33">
        <v>18064.054901874239</v>
      </c>
      <c r="F13" s="33">
        <v>17333.678157166934</v>
      </c>
      <c r="G13" s="33">
        <v>16977.458022968069</v>
      </c>
      <c r="H13" s="33">
        <v>17973.154557687307</v>
      </c>
      <c r="I13" s="33">
        <v>18196.206553611486</v>
      </c>
      <c r="J13" s="33">
        <v>16535.390057928256</v>
      </c>
      <c r="K13" s="33">
        <v>24571.900359516028</v>
      </c>
      <c r="L13" s="33">
        <v>25674.985083051688</v>
      </c>
      <c r="M13" s="33">
        <v>26023.408199665231</v>
      </c>
      <c r="N13" s="33">
        <v>26141.724956686194</v>
      </c>
      <c r="O13" s="33">
        <v>25177.864996038985</v>
      </c>
      <c r="P13" s="33">
        <v>24645.580639110933</v>
      </c>
      <c r="Q13" s="33">
        <v>26215.344768751416</v>
      </c>
      <c r="R13" s="33">
        <v>25963.660399193061</v>
      </c>
      <c r="S13" s="33">
        <v>23447.6040895031</v>
      </c>
      <c r="T13" s="33">
        <v>24151.501161002456</v>
      </c>
      <c r="U13" s="33">
        <v>25293.537552725415</v>
      </c>
      <c r="V13" s="33">
        <v>25519.428751706164</v>
      </c>
      <c r="W13" s="33">
        <v>26066.299492628208</v>
      </c>
      <c r="X13" s="33">
        <v>33645.219542620958</v>
      </c>
      <c r="Y13" s="33">
        <v>32885.408888975435</v>
      </c>
      <c r="Z13" s="33">
        <v>33412.863751746532</v>
      </c>
      <c r="AA13" s="33">
        <v>33181.30464876131</v>
      </c>
      <c r="AB13" s="33">
        <v>37808.837233615726</v>
      </c>
      <c r="AC13" s="33">
        <v>39228.914817980658</v>
      </c>
      <c r="AD13" s="33">
        <v>43261.427671873127</v>
      </c>
      <c r="AE13" s="33">
        <v>41629.340816381438</v>
      </c>
    </row>
    <row r="14" spans="1:35">
      <c r="A14" s="29" t="s">
        <v>40</v>
      </c>
      <c r="B14" s="29" t="s">
        <v>36</v>
      </c>
      <c r="C14" s="33">
        <v>216.39870202737899</v>
      </c>
      <c r="D14" s="33">
        <v>295.41481889917975</v>
      </c>
      <c r="E14" s="33">
        <v>295.76873662989499</v>
      </c>
      <c r="F14" s="33">
        <v>325.66631482281798</v>
      </c>
      <c r="G14" s="33">
        <v>297.27253544387389</v>
      </c>
      <c r="H14" s="33">
        <v>298.77209958861499</v>
      </c>
      <c r="I14" s="33">
        <v>295.58764790372976</v>
      </c>
      <c r="J14" s="33">
        <v>276.54797237716991</v>
      </c>
      <c r="K14" s="33">
        <v>260.95110381213567</v>
      </c>
      <c r="L14" s="33">
        <v>261.83665438451294</v>
      </c>
      <c r="M14" s="33">
        <v>253.50420508235487</v>
      </c>
      <c r="N14" s="33">
        <v>260.35439484806892</v>
      </c>
      <c r="O14" s="33">
        <v>224.9974522460999</v>
      </c>
      <c r="P14" s="33">
        <v>191.85147348744982</v>
      </c>
      <c r="Q14" s="33">
        <v>209.49307031669989</v>
      </c>
      <c r="R14" s="33">
        <v>209.92976244414999</v>
      </c>
      <c r="S14" s="33">
        <v>192.97440546882999</v>
      </c>
      <c r="T14" s="33">
        <v>190.89536654049999</v>
      </c>
      <c r="U14" s="33">
        <v>204.04092357647997</v>
      </c>
      <c r="V14" s="33">
        <v>162.57083773635</v>
      </c>
      <c r="W14" s="33">
        <v>101.33577893037001</v>
      </c>
      <c r="X14" s="33">
        <v>59.738236518859999</v>
      </c>
      <c r="Y14" s="33">
        <v>58.233293487229993</v>
      </c>
      <c r="Z14" s="33">
        <v>204.36440727145992</v>
      </c>
      <c r="AA14" s="33">
        <v>200.71078285251997</v>
      </c>
      <c r="AB14" s="33">
        <v>428.06483694683897</v>
      </c>
      <c r="AC14" s="33">
        <v>426.27657352604001</v>
      </c>
      <c r="AD14" s="33">
        <v>425.50311779851995</v>
      </c>
      <c r="AE14" s="33">
        <v>428.71615611776991</v>
      </c>
      <c r="AH14" s="28"/>
      <c r="AI14" s="28"/>
    </row>
    <row r="15" spans="1:35">
      <c r="A15" s="29" t="s">
        <v>40</v>
      </c>
      <c r="B15" s="29" t="s">
        <v>73</v>
      </c>
      <c r="C15" s="33">
        <v>52.015486999999787</v>
      </c>
      <c r="D15" s="33">
        <v>153.34016799999989</v>
      </c>
      <c r="E15" s="33">
        <v>226.16315966395999</v>
      </c>
      <c r="F15" s="33">
        <v>1831.9679095872502</v>
      </c>
      <c r="G15" s="33">
        <v>5058.0716977173479</v>
      </c>
      <c r="H15" s="33">
        <v>5134.0801620385082</v>
      </c>
      <c r="I15" s="33">
        <v>5357.2344179476868</v>
      </c>
      <c r="J15" s="33">
        <v>6026.0597802247194</v>
      </c>
      <c r="K15" s="33">
        <v>9635.6519755282479</v>
      </c>
      <c r="L15" s="33">
        <v>10464.919003826119</v>
      </c>
      <c r="M15" s="33">
        <v>10413.789941344246</v>
      </c>
      <c r="N15" s="33">
        <v>11137.226293032156</v>
      </c>
      <c r="O15" s="33">
        <v>10108.127168438232</v>
      </c>
      <c r="P15" s="33">
        <v>10231.153870412607</v>
      </c>
      <c r="Q15" s="33">
        <v>10822.664908013901</v>
      </c>
      <c r="R15" s="33">
        <v>10546.837062157969</v>
      </c>
      <c r="S15" s="33">
        <v>12181.310199007779</v>
      </c>
      <c r="T15" s="33">
        <v>11570.38063099544</v>
      </c>
      <c r="U15" s="33">
        <v>12443.028624454513</v>
      </c>
      <c r="V15" s="33">
        <v>11808.27450523866</v>
      </c>
      <c r="W15" s="33">
        <v>13330.354577228271</v>
      </c>
      <c r="X15" s="33">
        <v>14583.704904158578</v>
      </c>
      <c r="Y15" s="33">
        <v>14433.72006574333</v>
      </c>
      <c r="Z15" s="33">
        <v>15601.48770488383</v>
      </c>
      <c r="AA15" s="33">
        <v>15130.162673690322</v>
      </c>
      <c r="AB15" s="33">
        <v>16429.349993200729</v>
      </c>
      <c r="AC15" s="33">
        <v>16051.231269472159</v>
      </c>
      <c r="AD15" s="33">
        <v>18717.026106333917</v>
      </c>
      <c r="AE15" s="33">
        <v>17992.03379758239</v>
      </c>
      <c r="AH15" s="28"/>
      <c r="AI15" s="28"/>
    </row>
    <row r="16" spans="1:35">
      <c r="A16" s="29" t="s">
        <v>40</v>
      </c>
      <c r="B16" s="29" t="s">
        <v>56</v>
      </c>
      <c r="C16" s="33">
        <v>58.39948508099998</v>
      </c>
      <c r="D16" s="33">
        <v>163.62600587</v>
      </c>
      <c r="E16" s="33">
        <v>300.46581638999982</v>
      </c>
      <c r="F16" s="33">
        <v>596.46337935300005</v>
      </c>
      <c r="G16" s="33">
        <v>872.44483987399906</v>
      </c>
      <c r="H16" s="33">
        <v>1201.6589601199998</v>
      </c>
      <c r="I16" s="33">
        <v>1494.16767396</v>
      </c>
      <c r="J16" s="33">
        <v>1802.04642147</v>
      </c>
      <c r="K16" s="33">
        <v>2045.624250249999</v>
      </c>
      <c r="L16" s="33">
        <v>2347.1085123500002</v>
      </c>
      <c r="M16" s="33">
        <v>2573.6970507000001</v>
      </c>
      <c r="N16" s="33">
        <v>3049.4663380999996</v>
      </c>
      <c r="O16" s="33">
        <v>3431.4722119999979</v>
      </c>
      <c r="P16" s="33">
        <v>3652.9183866999997</v>
      </c>
      <c r="Q16" s="33">
        <v>4173.5301460000001</v>
      </c>
      <c r="R16" s="33">
        <v>4375.8030659999995</v>
      </c>
      <c r="S16" s="33">
        <v>4273.7480610000002</v>
      </c>
      <c r="T16" s="33">
        <v>4405.9439689999999</v>
      </c>
      <c r="U16" s="33">
        <v>4668.8124274999973</v>
      </c>
      <c r="V16" s="33">
        <v>4696.492929</v>
      </c>
      <c r="W16" s="33">
        <v>5031.954397999998</v>
      </c>
      <c r="X16" s="33">
        <v>5077.1808709999996</v>
      </c>
      <c r="Y16" s="33">
        <v>5172.8401199999989</v>
      </c>
      <c r="Z16" s="33">
        <v>5601.3708609999885</v>
      </c>
      <c r="AA16" s="33">
        <v>5560.5498835999988</v>
      </c>
      <c r="AB16" s="33">
        <v>5340.2992789999998</v>
      </c>
      <c r="AC16" s="33">
        <v>5452.3234865000004</v>
      </c>
      <c r="AD16" s="33">
        <v>5699.6895815999997</v>
      </c>
      <c r="AE16" s="33">
        <v>5117.1359819999998</v>
      </c>
      <c r="AH16" s="28"/>
      <c r="AI16" s="28"/>
    </row>
    <row r="17" spans="1:35">
      <c r="A17" s="34" t="s">
        <v>138</v>
      </c>
      <c r="B17" s="34"/>
      <c r="C17" s="35">
        <v>177245.6132645857</v>
      </c>
      <c r="D17" s="35">
        <v>176756.51917538894</v>
      </c>
      <c r="E17" s="35">
        <v>176185.33308266185</v>
      </c>
      <c r="F17" s="35">
        <v>176757.01231551421</v>
      </c>
      <c r="G17" s="35">
        <v>176845.48658536907</v>
      </c>
      <c r="H17" s="35">
        <v>174570.50647272577</v>
      </c>
      <c r="I17" s="35">
        <v>174626.95846823414</v>
      </c>
      <c r="J17" s="35">
        <v>178605.29677606729</v>
      </c>
      <c r="K17" s="35">
        <v>178698.01075065718</v>
      </c>
      <c r="L17" s="35">
        <v>179815.74389221877</v>
      </c>
      <c r="M17" s="35">
        <v>181019.86696115663</v>
      </c>
      <c r="N17" s="35">
        <v>182423.18124255809</v>
      </c>
      <c r="O17" s="35">
        <v>185443.21394908888</v>
      </c>
      <c r="P17" s="35">
        <v>187774.35366138775</v>
      </c>
      <c r="Q17" s="35">
        <v>186492.96430019074</v>
      </c>
      <c r="R17" s="35">
        <v>187931.20605684206</v>
      </c>
      <c r="S17" s="35">
        <v>194830.43779685392</v>
      </c>
      <c r="T17" s="35">
        <v>193163.56868727683</v>
      </c>
      <c r="U17" s="35">
        <v>191288.35432582884</v>
      </c>
      <c r="V17" s="35">
        <v>190717.59430826604</v>
      </c>
      <c r="W17" s="35">
        <v>191723.66694055602</v>
      </c>
      <c r="X17" s="35">
        <v>194890.65978325318</v>
      </c>
      <c r="Y17" s="35">
        <v>196600.28614113765</v>
      </c>
      <c r="Z17" s="35">
        <v>193027.36144073436</v>
      </c>
      <c r="AA17" s="35">
        <v>193064.65348019017</v>
      </c>
      <c r="AB17" s="35">
        <v>201662.09420767031</v>
      </c>
      <c r="AC17" s="35">
        <v>197673.94024622696</v>
      </c>
      <c r="AD17" s="35">
        <v>194732.22633049602</v>
      </c>
      <c r="AE17" s="35">
        <v>192290.48346071818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45889.653799999993</v>
      </c>
      <c r="D20" s="33">
        <v>38406.166300000004</v>
      </c>
      <c r="E20" s="33">
        <v>35258.619699999996</v>
      </c>
      <c r="F20" s="33">
        <v>39120.732950569487</v>
      </c>
      <c r="G20" s="33">
        <v>32108.721129384587</v>
      </c>
      <c r="H20" s="33">
        <v>26833.593692925402</v>
      </c>
      <c r="I20" s="33">
        <v>23999.116627970998</v>
      </c>
      <c r="J20" s="33">
        <v>27711.626799393802</v>
      </c>
      <c r="K20" s="33">
        <v>16504.607379133999</v>
      </c>
      <c r="L20" s="33">
        <v>16403.817540329099</v>
      </c>
      <c r="M20" s="33">
        <v>15244.4927699294</v>
      </c>
      <c r="N20" s="33">
        <v>11538.84593049139</v>
      </c>
      <c r="O20" s="33">
        <v>13423.1336786389</v>
      </c>
      <c r="P20" s="33">
        <v>12191.8149711636</v>
      </c>
      <c r="Q20" s="33">
        <v>6031.0856000000003</v>
      </c>
      <c r="R20" s="33">
        <v>7292.7543999999998</v>
      </c>
      <c r="S20" s="33">
        <v>8036.9169999999995</v>
      </c>
      <c r="T20" s="33">
        <v>7877.3161</v>
      </c>
      <c r="U20" s="33">
        <v>7344.2983000000004</v>
      </c>
      <c r="V20" s="33">
        <v>6461.2849000000006</v>
      </c>
      <c r="W20" s="33">
        <v>5589.4467999999997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33.648938414184997</v>
      </c>
      <c r="D22" s="33">
        <v>33.648939156154</v>
      </c>
      <c r="E22" s="33">
        <v>101.22333237046099</v>
      </c>
      <c r="F22" s="33">
        <v>64.451946215179007</v>
      </c>
      <c r="G22" s="33">
        <v>63.559086176947801</v>
      </c>
      <c r="H22" s="33">
        <v>63.559086243753299</v>
      </c>
      <c r="I22" s="33">
        <v>63.733221360064995</v>
      </c>
      <c r="J22" s="33">
        <v>63.559089098315603</v>
      </c>
      <c r="K22" s="33">
        <v>63.559088842135004</v>
      </c>
      <c r="L22" s="33">
        <v>63.559089416538001</v>
      </c>
      <c r="M22" s="33">
        <v>63.733227768970004</v>
      </c>
      <c r="N22" s="33">
        <v>1053.234242323362</v>
      </c>
      <c r="O22" s="33">
        <v>1020.9609630147741</v>
      </c>
      <c r="P22" s="33">
        <v>1098.185470141161</v>
      </c>
      <c r="Q22" s="33">
        <v>1134.35864968846</v>
      </c>
      <c r="R22" s="33">
        <v>1032.689072718154</v>
      </c>
      <c r="S22" s="33">
        <v>1652.5390801700701</v>
      </c>
      <c r="T22" s="33">
        <v>1803.5965830658129</v>
      </c>
      <c r="U22" s="33">
        <v>1483.51917746719</v>
      </c>
      <c r="V22" s="33">
        <v>1413.1482960465598</v>
      </c>
      <c r="W22" s="33">
        <v>1374.2515429317</v>
      </c>
      <c r="X22" s="33">
        <v>1717.8140252864</v>
      </c>
      <c r="Y22" s="33">
        <v>64.02877010744001</v>
      </c>
      <c r="Z22" s="33">
        <v>2.9088196000000001E-4</v>
      </c>
      <c r="AA22" s="33">
        <v>3.0875717999999998E-4</v>
      </c>
      <c r="AB22" s="33">
        <v>3.1675194999999999E-4</v>
      </c>
      <c r="AC22" s="33">
        <v>3.1782623000000001E-4</v>
      </c>
      <c r="AD22" s="33">
        <v>4.0962235999999997E-4</v>
      </c>
      <c r="AE22" s="33">
        <v>3.9278872999999999E-4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3.2649392662700005E-2</v>
      </c>
      <c r="D24" s="33">
        <v>2.1736451699999998E-5</v>
      </c>
      <c r="E24" s="33">
        <v>13.076137223234788</v>
      </c>
      <c r="F24" s="33">
        <v>52.254455233253992</v>
      </c>
      <c r="G24" s="33">
        <v>4.5312648820649004</v>
      </c>
      <c r="H24" s="33">
        <v>19.229624842151999</v>
      </c>
      <c r="I24" s="33">
        <v>6.0173607218329996</v>
      </c>
      <c r="J24" s="33">
        <v>7.8483994081037993</v>
      </c>
      <c r="K24" s="33">
        <v>3.02524167E-5</v>
      </c>
      <c r="L24" s="33">
        <v>3.137225449999999E-5</v>
      </c>
      <c r="M24" s="33">
        <v>3.4647293599999993E-5</v>
      </c>
      <c r="N24" s="33">
        <v>42.161792824682003</v>
      </c>
      <c r="O24" s="33">
        <v>19.038358472750598</v>
      </c>
      <c r="P24" s="33">
        <v>29.134114609441291</v>
      </c>
      <c r="Q24" s="33">
        <v>143.34475593312899</v>
      </c>
      <c r="R24" s="33">
        <v>170.85740029823401</v>
      </c>
      <c r="S24" s="33">
        <v>689.33194601673597</v>
      </c>
      <c r="T24" s="33">
        <v>1095.3865899210391</v>
      </c>
      <c r="U24" s="33">
        <v>2327.048106034204</v>
      </c>
      <c r="V24" s="33">
        <v>2787.2128632880299</v>
      </c>
      <c r="W24" s="33">
        <v>1323.381839075169</v>
      </c>
      <c r="X24" s="33">
        <v>2660.2278629175603</v>
      </c>
      <c r="Y24" s="33">
        <v>3728.2685588099998</v>
      </c>
      <c r="Z24" s="33">
        <v>2097.5718376145805</v>
      </c>
      <c r="AA24" s="33">
        <v>2215.8218793774149</v>
      </c>
      <c r="AB24" s="33">
        <v>3119.80753447403</v>
      </c>
      <c r="AC24" s="33">
        <v>5232.2850742237106</v>
      </c>
      <c r="AD24" s="33">
        <v>7151.0609517280909</v>
      </c>
      <c r="AE24" s="33">
        <v>6766.6864946074202</v>
      </c>
    </row>
    <row r="25" spans="1:35" s="28" customFormat="1">
      <c r="A25" s="29" t="s">
        <v>130</v>
      </c>
      <c r="B25" s="29" t="s">
        <v>65</v>
      </c>
      <c r="C25" s="33">
        <v>2011.4405539999991</v>
      </c>
      <c r="D25" s="33">
        <v>2121.9759599999979</v>
      </c>
      <c r="E25" s="33">
        <v>1958.7068939999999</v>
      </c>
      <c r="F25" s="33">
        <v>2874.5376799999999</v>
      </c>
      <c r="G25" s="33">
        <v>2717.1360599999998</v>
      </c>
      <c r="H25" s="33">
        <v>2646.1734899999992</v>
      </c>
      <c r="I25" s="33">
        <v>2658.1085499999981</v>
      </c>
      <c r="J25" s="33">
        <v>3703.0659639999999</v>
      </c>
      <c r="K25" s="33">
        <v>2870.4427449999989</v>
      </c>
      <c r="L25" s="33">
        <v>2479.2523650000003</v>
      </c>
      <c r="M25" s="33">
        <v>2782.53971</v>
      </c>
      <c r="N25" s="33">
        <v>2924.18028</v>
      </c>
      <c r="O25" s="33">
        <v>3241.8954999999969</v>
      </c>
      <c r="P25" s="33">
        <v>3347.342165999999</v>
      </c>
      <c r="Q25" s="33">
        <v>3393.4715999999989</v>
      </c>
      <c r="R25" s="33">
        <v>3176.0098099999991</v>
      </c>
      <c r="S25" s="33">
        <v>4015.9994399999996</v>
      </c>
      <c r="T25" s="33">
        <v>3205.8963299999978</v>
      </c>
      <c r="U25" s="33">
        <v>2982.0784499999991</v>
      </c>
      <c r="V25" s="33">
        <v>2765.7152799999999</v>
      </c>
      <c r="W25" s="33">
        <v>2809.2772249999998</v>
      </c>
      <c r="X25" s="33">
        <v>3314.855134999998</v>
      </c>
      <c r="Y25" s="33">
        <v>3423.7869000000001</v>
      </c>
      <c r="Z25" s="33">
        <v>3576.9276</v>
      </c>
      <c r="AA25" s="33">
        <v>3417.0556510000001</v>
      </c>
      <c r="AB25" s="33">
        <v>4093.7924240000002</v>
      </c>
      <c r="AC25" s="33">
        <v>3360.9164899999996</v>
      </c>
      <c r="AD25" s="33">
        <v>3270.3328860000001</v>
      </c>
      <c r="AE25" s="33">
        <v>3040.6554699999997</v>
      </c>
    </row>
    <row r="26" spans="1:35" s="28" customFormat="1">
      <c r="A26" s="29" t="s">
        <v>130</v>
      </c>
      <c r="B26" s="29" t="s">
        <v>69</v>
      </c>
      <c r="C26" s="33">
        <v>6252.697819040035</v>
      </c>
      <c r="D26" s="33">
        <v>9576.3153460788653</v>
      </c>
      <c r="E26" s="33">
        <v>11510.936321558189</v>
      </c>
      <c r="F26" s="33">
        <v>13627.97233254142</v>
      </c>
      <c r="G26" s="33">
        <v>17397.596377385515</v>
      </c>
      <c r="H26" s="33">
        <v>20650.815854690853</v>
      </c>
      <c r="I26" s="33">
        <v>23123.011678292387</v>
      </c>
      <c r="J26" s="33">
        <v>22432.983244550513</v>
      </c>
      <c r="K26" s="33">
        <v>29086.177095209361</v>
      </c>
      <c r="L26" s="33">
        <v>31175.113263463732</v>
      </c>
      <c r="M26" s="33">
        <v>32381.439038018714</v>
      </c>
      <c r="N26" s="33">
        <v>32194.642209929294</v>
      </c>
      <c r="O26" s="33">
        <v>31181.65371328028</v>
      </c>
      <c r="P26" s="33">
        <v>33281.025444437131</v>
      </c>
      <c r="Q26" s="33">
        <v>34837.026341315745</v>
      </c>
      <c r="R26" s="33">
        <v>34678.025771935965</v>
      </c>
      <c r="S26" s="33">
        <v>30854.318479027814</v>
      </c>
      <c r="T26" s="33">
        <v>27965.492586672528</v>
      </c>
      <c r="U26" s="33">
        <v>30645.021394619213</v>
      </c>
      <c r="V26" s="33">
        <v>30502.059705225518</v>
      </c>
      <c r="W26" s="33">
        <v>35052.84249060454</v>
      </c>
      <c r="X26" s="33">
        <v>34408.121654964256</v>
      </c>
      <c r="Y26" s="33">
        <v>35809.08714208637</v>
      </c>
      <c r="Z26" s="33">
        <v>37273.688236338305</v>
      </c>
      <c r="AA26" s="33">
        <v>38450.372142778084</v>
      </c>
      <c r="AB26" s="33">
        <v>34047.124312130276</v>
      </c>
      <c r="AC26" s="33">
        <v>32211.971602462847</v>
      </c>
      <c r="AD26" s="33">
        <v>34699.954486649658</v>
      </c>
      <c r="AE26" s="33">
        <v>34517.926180625516</v>
      </c>
    </row>
    <row r="27" spans="1:35" s="28" customFormat="1">
      <c r="A27" s="29" t="s">
        <v>130</v>
      </c>
      <c r="B27" s="29" t="s">
        <v>68</v>
      </c>
      <c r="C27" s="33">
        <v>5342.8112660289571</v>
      </c>
      <c r="D27" s="33">
        <v>6499.5899505585194</v>
      </c>
      <c r="E27" s="33">
        <v>6543.021779137327</v>
      </c>
      <c r="F27" s="33">
        <v>6299.1516121940595</v>
      </c>
      <c r="G27" s="33">
        <v>5994.6271118601417</v>
      </c>
      <c r="H27" s="33">
        <v>6487.1149081672074</v>
      </c>
      <c r="I27" s="33">
        <v>6521.6827440311654</v>
      </c>
      <c r="J27" s="33">
        <v>6385.9008540178693</v>
      </c>
      <c r="K27" s="33">
        <v>13737.047628964663</v>
      </c>
      <c r="L27" s="33">
        <v>14492.775689945758</v>
      </c>
      <c r="M27" s="33">
        <v>14733.00342019139</v>
      </c>
      <c r="N27" s="33">
        <v>14619.959316122515</v>
      </c>
      <c r="O27" s="33">
        <v>14162.331133030937</v>
      </c>
      <c r="P27" s="33">
        <v>13668.699203498238</v>
      </c>
      <c r="Q27" s="33">
        <v>14707.127713328051</v>
      </c>
      <c r="R27" s="33">
        <v>14658.337356161826</v>
      </c>
      <c r="S27" s="33">
        <v>13657.439753577622</v>
      </c>
      <c r="T27" s="33">
        <v>13702.770065745459</v>
      </c>
      <c r="U27" s="33">
        <v>14486.800453029506</v>
      </c>
      <c r="V27" s="33">
        <v>14657.059258251631</v>
      </c>
      <c r="W27" s="33">
        <v>14493.13997953621</v>
      </c>
      <c r="X27" s="33">
        <v>18074.663866324885</v>
      </c>
      <c r="Y27" s="33">
        <v>17887.366335116429</v>
      </c>
      <c r="Z27" s="33">
        <v>18925.884251055173</v>
      </c>
      <c r="AA27" s="33">
        <v>18855.326350140804</v>
      </c>
      <c r="AB27" s="33">
        <v>21074.353730171591</v>
      </c>
      <c r="AC27" s="33">
        <v>21278.717319444346</v>
      </c>
      <c r="AD27" s="33">
        <v>23398.019738503219</v>
      </c>
      <c r="AE27" s="33">
        <v>23459.836588557064</v>
      </c>
    </row>
    <row r="28" spans="1:35" s="28" customFormat="1">
      <c r="A28" s="29" t="s">
        <v>130</v>
      </c>
      <c r="B28" s="29" t="s">
        <v>36</v>
      </c>
      <c r="C28" s="33">
        <v>7.4631206000000001E-5</v>
      </c>
      <c r="D28" s="33">
        <v>7.8643661999999997E-5</v>
      </c>
      <c r="E28" s="33">
        <v>7.8526247000000002E-5</v>
      </c>
      <c r="F28" s="33">
        <v>7.772571399999989E-5</v>
      </c>
      <c r="G28" s="33">
        <v>7.6724225999999997E-5</v>
      </c>
      <c r="H28" s="33">
        <v>8.3033715000000005E-5</v>
      </c>
      <c r="I28" s="33">
        <v>9.342411E-5</v>
      </c>
      <c r="J28" s="33">
        <v>1.05263955E-4</v>
      </c>
      <c r="K28" s="33">
        <v>3.3166439500000001E-4</v>
      </c>
      <c r="L28" s="33">
        <v>3.4866770999999997E-4</v>
      </c>
      <c r="M28" s="33">
        <v>3.5079624000000002E-4</v>
      </c>
      <c r="N28" s="33">
        <v>3.7052586E-4</v>
      </c>
      <c r="O28" s="33">
        <v>3.6755073999999999E-4</v>
      </c>
      <c r="P28" s="33">
        <v>3.6710591E-4</v>
      </c>
      <c r="Q28" s="33">
        <v>3.8880866999999996E-4</v>
      </c>
      <c r="R28" s="33">
        <v>4.0698334000000003E-4</v>
      </c>
      <c r="S28" s="33">
        <v>4.4294568999999999E-4</v>
      </c>
      <c r="T28" s="33">
        <v>4.3808683999999997E-4</v>
      </c>
      <c r="U28" s="33">
        <v>5.89290499999999E-4</v>
      </c>
      <c r="V28" s="33">
        <v>5.9562302000000001E-4</v>
      </c>
      <c r="W28" s="33">
        <v>9.0161064E-4</v>
      </c>
      <c r="X28" s="33">
        <v>8.7723424999999993E-4</v>
      </c>
      <c r="Y28" s="33">
        <v>9.3625792000000003E-4</v>
      </c>
      <c r="Z28" s="33">
        <v>1.0694038999999999E-3</v>
      </c>
      <c r="AA28" s="33">
        <v>1.0130451699999999E-3</v>
      </c>
      <c r="AB28" s="33">
        <v>9.9092980000000004E-4</v>
      </c>
      <c r="AC28" s="33">
        <v>1.0102683399999999E-3</v>
      </c>
      <c r="AD28" s="33">
        <v>1.3840776999999999E-3</v>
      </c>
      <c r="AE28" s="33">
        <v>1.236190349999998E-3</v>
      </c>
    </row>
    <row r="29" spans="1:35" s="28" customFormat="1">
      <c r="A29" s="29" t="s">
        <v>130</v>
      </c>
      <c r="B29" s="29" t="s">
        <v>73</v>
      </c>
      <c r="C29" s="33">
        <v>22.269200999999889</v>
      </c>
      <c r="D29" s="33">
        <v>78.829737999999907</v>
      </c>
      <c r="E29" s="33">
        <v>108.413716334322</v>
      </c>
      <c r="F29" s="33">
        <v>1326.59480962519</v>
      </c>
      <c r="G29" s="33">
        <v>4563.8295452099237</v>
      </c>
      <c r="H29" s="33">
        <v>4696.5101870376593</v>
      </c>
      <c r="I29" s="33">
        <v>4944.2051328237403</v>
      </c>
      <c r="J29" s="33">
        <v>5450.7938659376441</v>
      </c>
      <c r="K29" s="33">
        <v>9173.5415988871991</v>
      </c>
      <c r="L29" s="33">
        <v>9951.5567922596347</v>
      </c>
      <c r="M29" s="33">
        <v>9878.3150406327095</v>
      </c>
      <c r="N29" s="33">
        <v>10432.34757833014</v>
      </c>
      <c r="O29" s="33">
        <v>9443.1301516333206</v>
      </c>
      <c r="P29" s="33">
        <v>9607.9470535333185</v>
      </c>
      <c r="Q29" s="33">
        <v>10141.73564095312</v>
      </c>
      <c r="R29" s="33">
        <v>9892.9724770584398</v>
      </c>
      <c r="S29" s="33">
        <v>9656.7699372482402</v>
      </c>
      <c r="T29" s="33">
        <v>8987.7354472251609</v>
      </c>
      <c r="U29" s="33">
        <v>9748.2487388062218</v>
      </c>
      <c r="V29" s="33">
        <v>9274.020680666019</v>
      </c>
      <c r="W29" s="33">
        <v>10031.49039897215</v>
      </c>
      <c r="X29" s="33">
        <v>9457.8768594411704</v>
      </c>
      <c r="Y29" s="33">
        <v>9475.8731800746591</v>
      </c>
      <c r="Z29" s="33">
        <v>10379.489360907539</v>
      </c>
      <c r="AA29" s="33">
        <v>10093.22540509656</v>
      </c>
      <c r="AB29" s="33">
        <v>10080.28964617836</v>
      </c>
      <c r="AC29" s="33">
        <v>9521.2221051833494</v>
      </c>
      <c r="AD29" s="33">
        <v>10195.686189341062</v>
      </c>
      <c r="AE29" s="33">
        <v>10342.154229260448</v>
      </c>
    </row>
    <row r="30" spans="1:35" s="28" customFormat="1">
      <c r="A30" s="36" t="s">
        <v>130</v>
      </c>
      <c r="B30" s="36" t="s">
        <v>56</v>
      </c>
      <c r="C30" s="25">
        <v>19.196476699999998</v>
      </c>
      <c r="D30" s="25">
        <v>55.470758000000004</v>
      </c>
      <c r="E30" s="25">
        <v>84.500126999999907</v>
      </c>
      <c r="F30" s="25">
        <v>172.36578599999999</v>
      </c>
      <c r="G30" s="25">
        <v>244.79612799999899</v>
      </c>
      <c r="H30" s="25">
        <v>336.54619999999989</v>
      </c>
      <c r="I30" s="25">
        <v>428.69004000000001</v>
      </c>
      <c r="J30" s="25">
        <v>520.65553</v>
      </c>
      <c r="K30" s="25">
        <v>601.04973999999993</v>
      </c>
      <c r="L30" s="25">
        <v>696.61598000000004</v>
      </c>
      <c r="M30" s="25">
        <v>774.12822000000006</v>
      </c>
      <c r="N30" s="25">
        <v>922.48150999999996</v>
      </c>
      <c r="O30" s="25">
        <v>1043.6971800000001</v>
      </c>
      <c r="P30" s="25">
        <v>1116.3274200000001</v>
      </c>
      <c r="Q30" s="25">
        <v>1286.95757</v>
      </c>
      <c r="R30" s="25">
        <v>1344.12547</v>
      </c>
      <c r="S30" s="25">
        <v>1320.0745900000002</v>
      </c>
      <c r="T30" s="25">
        <v>1351.9721399999999</v>
      </c>
      <c r="U30" s="25">
        <v>1448.8485099999998</v>
      </c>
      <c r="V30" s="25">
        <v>1450.88104</v>
      </c>
      <c r="W30" s="25">
        <v>1561.7638099999999</v>
      </c>
      <c r="X30" s="25">
        <v>1583.7852899999998</v>
      </c>
      <c r="Y30" s="25">
        <v>1662.57864</v>
      </c>
      <c r="Z30" s="25">
        <v>1798.99829999999</v>
      </c>
      <c r="AA30" s="25">
        <v>1816.06035</v>
      </c>
      <c r="AB30" s="25">
        <v>1798.226429999999</v>
      </c>
      <c r="AC30" s="25">
        <v>1791.2291399999999</v>
      </c>
      <c r="AD30" s="25">
        <v>1931.8935999999999</v>
      </c>
      <c r="AE30" s="25">
        <v>1835.82492</v>
      </c>
    </row>
    <row r="31" spans="1:35" s="28" customFormat="1">
      <c r="A31" s="34" t="s">
        <v>138</v>
      </c>
      <c r="B31" s="34"/>
      <c r="C31" s="35">
        <v>59530.285026875827</v>
      </c>
      <c r="D31" s="35">
        <v>56637.696517529992</v>
      </c>
      <c r="E31" s="35">
        <v>55385.584164289219</v>
      </c>
      <c r="F31" s="35">
        <v>62039.100976753405</v>
      </c>
      <c r="G31" s="35">
        <v>58286.171029689256</v>
      </c>
      <c r="H31" s="35">
        <v>56700.486656869361</v>
      </c>
      <c r="I31" s="35">
        <v>56371.670182376445</v>
      </c>
      <c r="J31" s="35">
        <v>60304.984350468607</v>
      </c>
      <c r="K31" s="35">
        <v>62261.833967402577</v>
      </c>
      <c r="L31" s="35">
        <v>64614.517979527387</v>
      </c>
      <c r="M31" s="35">
        <v>65205.208200555768</v>
      </c>
      <c r="N31" s="35">
        <v>62373.023771691245</v>
      </c>
      <c r="O31" s="35">
        <v>63049.013346437641</v>
      </c>
      <c r="P31" s="35">
        <v>63616.201369849572</v>
      </c>
      <c r="Q31" s="35">
        <v>60246.414660265385</v>
      </c>
      <c r="R31" s="35">
        <v>61008.673811114182</v>
      </c>
      <c r="S31" s="35">
        <v>58906.545698792244</v>
      </c>
      <c r="T31" s="35">
        <v>55650.458255404839</v>
      </c>
      <c r="U31" s="35">
        <v>59268.76588115011</v>
      </c>
      <c r="V31" s="35">
        <v>58586.480302811739</v>
      </c>
      <c r="W31" s="35">
        <v>60642.33987714762</v>
      </c>
      <c r="X31" s="35">
        <v>60175.682544493102</v>
      </c>
      <c r="Y31" s="35">
        <v>60912.537706120238</v>
      </c>
      <c r="Z31" s="35">
        <v>61874.072215890017</v>
      </c>
      <c r="AA31" s="35">
        <v>62938.57633205349</v>
      </c>
      <c r="AB31" s="35">
        <v>62335.078317527848</v>
      </c>
      <c r="AC31" s="35">
        <v>62083.890803957132</v>
      </c>
      <c r="AD31" s="35">
        <v>68519.368472503324</v>
      </c>
      <c r="AE31" s="35">
        <v>67785.105126578725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44259.787029999992</v>
      </c>
      <c r="D34" s="33">
        <v>40363.613410000013</v>
      </c>
      <c r="E34" s="33">
        <v>42983.018269999979</v>
      </c>
      <c r="F34" s="33">
        <v>39922.119078579526</v>
      </c>
      <c r="G34" s="33">
        <v>40002.660667479598</v>
      </c>
      <c r="H34" s="33">
        <v>38568.498509685407</v>
      </c>
      <c r="I34" s="33">
        <v>35319.496138226867</v>
      </c>
      <c r="J34" s="33">
        <v>35289.084215001887</v>
      </c>
      <c r="K34" s="33">
        <v>33149.405049980851</v>
      </c>
      <c r="L34" s="33">
        <v>31965.903239230785</v>
      </c>
      <c r="M34" s="33">
        <v>31251.692304740565</v>
      </c>
      <c r="N34" s="33">
        <v>33325.223918571588</v>
      </c>
      <c r="O34" s="33">
        <v>34750.062121460207</v>
      </c>
      <c r="P34" s="33">
        <v>33382.097166647167</v>
      </c>
      <c r="Q34" s="33">
        <v>33121.879299999986</v>
      </c>
      <c r="R34" s="33">
        <v>29590.893599999989</v>
      </c>
      <c r="S34" s="33">
        <v>24004.9676</v>
      </c>
      <c r="T34" s="33">
        <v>24195.502599999993</v>
      </c>
      <c r="U34" s="33">
        <v>22695.054</v>
      </c>
      <c r="V34" s="33">
        <v>22892.232499999984</v>
      </c>
      <c r="W34" s="33">
        <v>22029.132799999996</v>
      </c>
      <c r="X34" s="33">
        <v>18923.455699999999</v>
      </c>
      <c r="Y34" s="33">
        <v>15563.611499999995</v>
      </c>
      <c r="Z34" s="33">
        <v>13223.178</v>
      </c>
      <c r="AA34" s="33">
        <v>11144.2467</v>
      </c>
      <c r="AB34" s="33">
        <v>9175.8296000000009</v>
      </c>
      <c r="AC34" s="33">
        <v>8693.2803999999996</v>
      </c>
      <c r="AD34" s="33">
        <v>8444.9027000000006</v>
      </c>
      <c r="AE34" s="33">
        <v>7565.7227999999996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1104.0250371301238</v>
      </c>
      <c r="D36" s="33">
        <v>1104.0250378228509</v>
      </c>
      <c r="E36" s="33">
        <v>1232.276189532867</v>
      </c>
      <c r="F36" s="33">
        <v>1454.8098604367858</v>
      </c>
      <c r="G36" s="33">
        <v>1214.7965487416338</v>
      </c>
      <c r="H36" s="33">
        <v>1253.2863756965851</v>
      </c>
      <c r="I36" s="33">
        <v>1292.3036788200832</v>
      </c>
      <c r="J36" s="33">
        <v>1488.81839516678</v>
      </c>
      <c r="K36" s="33">
        <v>1229.1951767064559</v>
      </c>
      <c r="L36" s="33">
        <v>1306.5656664813018</v>
      </c>
      <c r="M36" s="33">
        <v>1616.2906407496848</v>
      </c>
      <c r="N36" s="33">
        <v>3300.0766177573</v>
      </c>
      <c r="O36" s="33">
        <v>3821.3784123765499</v>
      </c>
      <c r="P36" s="33">
        <v>3385.7160914105157</v>
      </c>
      <c r="Q36" s="33">
        <v>3254.6935016525649</v>
      </c>
      <c r="R36" s="33">
        <v>2828.6496771718657</v>
      </c>
      <c r="S36" s="33">
        <v>3952.5047844380501</v>
      </c>
      <c r="T36" s="33">
        <v>3735.6215039651197</v>
      </c>
      <c r="U36" s="33">
        <v>2869.3899184322599</v>
      </c>
      <c r="V36" s="33">
        <v>3031.9338093390998</v>
      </c>
      <c r="W36" s="33">
        <v>3271.2949823291087</v>
      </c>
      <c r="X36" s="33">
        <v>3654.0837869096799</v>
      </c>
      <c r="Y36" s="33">
        <v>3452.3617744355602</v>
      </c>
      <c r="Z36" s="33">
        <v>3258.2797504986397</v>
      </c>
      <c r="AA36" s="33">
        <v>1539.8519521707999</v>
      </c>
      <c r="AB36" s="33">
        <v>960.5237024464401</v>
      </c>
      <c r="AC36" s="33">
        <v>963.15535798956989</v>
      </c>
      <c r="AD36" s="33">
        <v>960.52369303167006</v>
      </c>
      <c r="AE36" s="33">
        <v>960.52368746233003</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85.242040000000003</v>
      </c>
      <c r="P37" s="33">
        <v>75.233490000000003</v>
      </c>
      <c r="Q37" s="33">
        <v>77.09281</v>
      </c>
      <c r="R37" s="33">
        <v>90.696235999999999</v>
      </c>
      <c r="S37" s="33">
        <v>224.70435000000001</v>
      </c>
      <c r="T37" s="33">
        <v>186.89707999999999</v>
      </c>
      <c r="U37" s="33">
        <v>168.56146000000001</v>
      </c>
      <c r="V37" s="33">
        <v>176.23221000000001</v>
      </c>
      <c r="W37" s="33">
        <v>215.22879</v>
      </c>
      <c r="X37" s="33">
        <v>240.22774999999999</v>
      </c>
      <c r="Y37" s="33">
        <v>225.61604</v>
      </c>
      <c r="Z37" s="33">
        <v>203.64054999999999</v>
      </c>
      <c r="AA37" s="33">
        <v>262.97876000000002</v>
      </c>
      <c r="AB37" s="33">
        <v>0</v>
      </c>
      <c r="AC37" s="33">
        <v>0</v>
      </c>
      <c r="AD37" s="33">
        <v>0</v>
      </c>
      <c r="AE37" s="33">
        <v>0</v>
      </c>
    </row>
    <row r="38" spans="1:31" s="28" customFormat="1">
      <c r="A38" s="29" t="s">
        <v>131</v>
      </c>
      <c r="B38" s="29" t="s">
        <v>66</v>
      </c>
      <c r="C38" s="33">
        <v>3.6412826699999977E-5</v>
      </c>
      <c r="D38" s="33">
        <v>3.7665963599999976E-5</v>
      </c>
      <c r="E38" s="33">
        <v>0.57163972936639995</v>
      </c>
      <c r="F38" s="33">
        <v>29.7506242962804</v>
      </c>
      <c r="G38" s="33">
        <v>5.8734703825159</v>
      </c>
      <c r="H38" s="33">
        <v>11.0394010362337</v>
      </c>
      <c r="I38" s="33">
        <v>15.626915067741997</v>
      </c>
      <c r="J38" s="33">
        <v>54.896343020961702</v>
      </c>
      <c r="K38" s="33">
        <v>6.1840345971991999</v>
      </c>
      <c r="L38" s="33">
        <v>4.83316203912349</v>
      </c>
      <c r="M38" s="33">
        <v>37.363092514989297</v>
      </c>
      <c r="N38" s="33">
        <v>265.56207722182495</v>
      </c>
      <c r="O38" s="33">
        <v>151.59688378294786</v>
      </c>
      <c r="P38" s="33">
        <v>97.851363191046403</v>
      </c>
      <c r="Q38" s="33">
        <v>95.856952180739995</v>
      </c>
      <c r="R38" s="33">
        <v>243.25617314785231</v>
      </c>
      <c r="S38" s="33">
        <v>1181.1686950893238</v>
      </c>
      <c r="T38" s="33">
        <v>931.32777948340924</v>
      </c>
      <c r="U38" s="33">
        <v>1536.33222433028</v>
      </c>
      <c r="V38" s="33">
        <v>1599.589975753498</v>
      </c>
      <c r="W38" s="33">
        <v>1554.8186663957699</v>
      </c>
      <c r="X38" s="33">
        <v>2147.4940653407289</v>
      </c>
      <c r="Y38" s="33">
        <v>2100.243743381599</v>
      </c>
      <c r="Z38" s="33">
        <v>1997.8198432557488</v>
      </c>
      <c r="AA38" s="33">
        <v>3156.9455057976402</v>
      </c>
      <c r="AB38" s="33">
        <v>4852.7229988479594</v>
      </c>
      <c r="AC38" s="33">
        <v>4405.2011667121606</v>
      </c>
      <c r="AD38" s="33">
        <v>4321.8456944619502</v>
      </c>
      <c r="AE38" s="33">
        <v>3646.8576611723497</v>
      </c>
    </row>
    <row r="39" spans="1:31" s="28" customFormat="1">
      <c r="A39" s="29" t="s">
        <v>131</v>
      </c>
      <c r="B39" s="29" t="s">
        <v>65</v>
      </c>
      <c r="C39" s="33">
        <v>682.96740999999906</v>
      </c>
      <c r="D39" s="33">
        <v>680.85604999999998</v>
      </c>
      <c r="E39" s="33">
        <v>681.00382000000002</v>
      </c>
      <c r="F39" s="33">
        <v>675.23705999999993</v>
      </c>
      <c r="G39" s="33">
        <v>672.41473999999994</v>
      </c>
      <c r="H39" s="33">
        <v>669.59241999999801</v>
      </c>
      <c r="I39" s="33">
        <v>669.45789999999897</v>
      </c>
      <c r="J39" s="33">
        <v>664.13027999999997</v>
      </c>
      <c r="K39" s="33">
        <v>661.12548999999899</v>
      </c>
      <c r="L39" s="33">
        <v>645.43308000000002</v>
      </c>
      <c r="M39" s="33">
        <v>658.67660999999998</v>
      </c>
      <c r="N39" s="33">
        <v>653.37275</v>
      </c>
      <c r="O39" s="33">
        <v>650.54186000000004</v>
      </c>
      <c r="P39" s="33">
        <v>647.71938</v>
      </c>
      <c r="Q39" s="33">
        <v>646.24029999999902</v>
      </c>
      <c r="R39" s="33">
        <v>641.85891000000004</v>
      </c>
      <c r="S39" s="33">
        <v>238.49302999999901</v>
      </c>
      <c r="T39" s="33">
        <v>239.02503999999999</v>
      </c>
      <c r="U39" s="33">
        <v>237.44626</v>
      </c>
      <c r="V39" s="33">
        <v>236.47409999999999</v>
      </c>
      <c r="W39" s="33">
        <v>236.57504</v>
      </c>
      <c r="X39" s="33">
        <v>0</v>
      </c>
      <c r="Y39" s="33">
        <v>0</v>
      </c>
      <c r="Z39" s="33">
        <v>0</v>
      </c>
      <c r="AA39" s="33">
        <v>0</v>
      </c>
      <c r="AB39" s="33">
        <v>0</v>
      </c>
      <c r="AC39" s="33">
        <v>0</v>
      </c>
      <c r="AD39" s="33">
        <v>0</v>
      </c>
      <c r="AE39" s="33">
        <v>0</v>
      </c>
    </row>
    <row r="40" spans="1:31" s="28" customFormat="1">
      <c r="A40" s="29" t="s">
        <v>131</v>
      </c>
      <c r="B40" s="29" t="s">
        <v>69</v>
      </c>
      <c r="C40" s="33">
        <v>2134.9387884253306</v>
      </c>
      <c r="D40" s="33">
        <v>3601.4072213837753</v>
      </c>
      <c r="E40" s="33">
        <v>3583.3074393405391</v>
      </c>
      <c r="F40" s="33">
        <v>4332.929836766687</v>
      </c>
      <c r="G40" s="33">
        <v>5951.3651327408788</v>
      </c>
      <c r="H40" s="33">
        <v>6266.6574712622805</v>
      </c>
      <c r="I40" s="33">
        <v>8961.7505797037447</v>
      </c>
      <c r="J40" s="33">
        <v>11294.372944246203</v>
      </c>
      <c r="K40" s="33">
        <v>13159.417770475706</v>
      </c>
      <c r="L40" s="33">
        <v>13473.278576689117</v>
      </c>
      <c r="M40" s="33">
        <v>12746.627555379522</v>
      </c>
      <c r="N40" s="33">
        <v>12132.868605508647</v>
      </c>
      <c r="O40" s="33">
        <v>10759.701181951803</v>
      </c>
      <c r="P40" s="33">
        <v>13855.37193467255</v>
      </c>
      <c r="Q40" s="33">
        <v>13646.764163522139</v>
      </c>
      <c r="R40" s="33">
        <v>17528.797154470201</v>
      </c>
      <c r="S40" s="33">
        <v>25962.520928157868</v>
      </c>
      <c r="T40" s="33">
        <v>25655.464077432582</v>
      </c>
      <c r="U40" s="33">
        <v>26090.303232038077</v>
      </c>
      <c r="V40" s="33">
        <v>24407.583524734899</v>
      </c>
      <c r="W40" s="33">
        <v>24753.109894286914</v>
      </c>
      <c r="X40" s="33">
        <v>25662.674020692233</v>
      </c>
      <c r="Y40" s="33">
        <v>29604.684632187869</v>
      </c>
      <c r="Z40" s="33">
        <v>28989.572372206443</v>
      </c>
      <c r="AA40" s="33">
        <v>32495.337504925286</v>
      </c>
      <c r="AB40" s="33">
        <v>35573.605161891355</v>
      </c>
      <c r="AC40" s="33">
        <v>35339.443521421541</v>
      </c>
      <c r="AD40" s="33">
        <v>35519.607261619909</v>
      </c>
      <c r="AE40" s="33">
        <v>36276.835421914482</v>
      </c>
    </row>
    <row r="41" spans="1:31" s="28" customFormat="1">
      <c r="A41" s="29" t="s">
        <v>131</v>
      </c>
      <c r="B41" s="29" t="s">
        <v>68</v>
      </c>
      <c r="C41" s="33">
        <v>5555.0976327580765</v>
      </c>
      <c r="D41" s="33">
        <v>7538.3561094550469</v>
      </c>
      <c r="E41" s="33">
        <v>7681.1984432058434</v>
      </c>
      <c r="F41" s="33">
        <v>7342.4927844581644</v>
      </c>
      <c r="G41" s="33">
        <v>7448.1653857208548</v>
      </c>
      <c r="H41" s="33">
        <v>7800.5725706301364</v>
      </c>
      <c r="I41" s="33">
        <v>7893.1948368507838</v>
      </c>
      <c r="J41" s="33">
        <v>6592.704834462711</v>
      </c>
      <c r="K41" s="33">
        <v>7141.6866397616132</v>
      </c>
      <c r="L41" s="33">
        <v>7427.2541518780763</v>
      </c>
      <c r="M41" s="33">
        <v>7545.9935030152328</v>
      </c>
      <c r="N41" s="33">
        <v>7659.4149773275876</v>
      </c>
      <c r="O41" s="33">
        <v>7325.6519596846838</v>
      </c>
      <c r="P41" s="33">
        <v>7442.0810989018173</v>
      </c>
      <c r="Q41" s="33">
        <v>7806.3705770594033</v>
      </c>
      <c r="R41" s="33">
        <v>7531.2329036140482</v>
      </c>
      <c r="S41" s="33">
        <v>6247.0460466948853</v>
      </c>
      <c r="T41" s="33">
        <v>6773.8112394007239</v>
      </c>
      <c r="U41" s="33">
        <v>7059.2472589995132</v>
      </c>
      <c r="V41" s="33">
        <v>7133.1556012361252</v>
      </c>
      <c r="W41" s="33">
        <v>7736.6066177958592</v>
      </c>
      <c r="X41" s="33">
        <v>11888.929563525819</v>
      </c>
      <c r="Y41" s="33">
        <v>11459.404518975276</v>
      </c>
      <c r="Z41" s="33">
        <v>11320.100517686069</v>
      </c>
      <c r="AA41" s="33">
        <v>11159.338343068242</v>
      </c>
      <c r="AB41" s="33">
        <v>13813.412900013071</v>
      </c>
      <c r="AC41" s="33">
        <v>14294.193643564275</v>
      </c>
      <c r="AD41" s="33">
        <v>13417.879279853016</v>
      </c>
      <c r="AE41" s="33">
        <v>12198.321508779805</v>
      </c>
    </row>
    <row r="42" spans="1:31" s="28" customFormat="1">
      <c r="A42" s="29" t="s">
        <v>131</v>
      </c>
      <c r="B42" s="29" t="s">
        <v>36</v>
      </c>
      <c r="C42" s="33">
        <v>5.1710959999999997E-5</v>
      </c>
      <c r="D42" s="33">
        <v>25.803521537776</v>
      </c>
      <c r="E42" s="33">
        <v>26.270947823874</v>
      </c>
      <c r="F42" s="33">
        <v>31.921494076517</v>
      </c>
      <c r="G42" s="33">
        <v>32.326206146809994</v>
      </c>
      <c r="H42" s="33">
        <v>31.426058155846999</v>
      </c>
      <c r="I42" s="33">
        <v>30.65729665868</v>
      </c>
      <c r="J42" s="33">
        <v>29.745693730009901</v>
      </c>
      <c r="K42" s="33">
        <v>28.814720501499998</v>
      </c>
      <c r="L42" s="33">
        <v>28.9052821571</v>
      </c>
      <c r="M42" s="33">
        <v>28.42437138483</v>
      </c>
      <c r="N42" s="33">
        <v>28.985400193010001</v>
      </c>
      <c r="O42" s="33">
        <v>28.845659552899903</v>
      </c>
      <c r="P42" s="33">
        <v>28.6839941678999</v>
      </c>
      <c r="Q42" s="33">
        <v>28.554266058899998</v>
      </c>
      <c r="R42" s="33">
        <v>28.653512970079998</v>
      </c>
      <c r="S42" s="33">
        <v>26.5647129645</v>
      </c>
      <c r="T42" s="33">
        <v>26.570861063700001</v>
      </c>
      <c r="U42" s="33">
        <v>27.295160212100001</v>
      </c>
      <c r="V42" s="33">
        <v>1.0717635000000001E-3</v>
      </c>
      <c r="W42" s="33">
        <v>3.2624279999999999E-3</v>
      </c>
      <c r="X42" s="33">
        <v>3.2494544999999999E-3</v>
      </c>
      <c r="Y42" s="33">
        <v>3.4929003999999999E-3</v>
      </c>
      <c r="Z42" s="33">
        <v>61.0212</v>
      </c>
      <c r="AA42" s="33">
        <v>59.190753999999998</v>
      </c>
      <c r="AB42" s="33">
        <v>290.933529999999</v>
      </c>
      <c r="AC42" s="33">
        <v>291.28647000000001</v>
      </c>
      <c r="AD42" s="33">
        <v>288.12572999999998</v>
      </c>
      <c r="AE42" s="33">
        <v>294.10521999999997</v>
      </c>
    </row>
    <row r="43" spans="1:31" s="28" customFormat="1">
      <c r="A43" s="29" t="s">
        <v>131</v>
      </c>
      <c r="B43" s="29" t="s">
        <v>73</v>
      </c>
      <c r="C43" s="33">
        <v>29.746285999999898</v>
      </c>
      <c r="D43" s="33">
        <v>74.510429999999999</v>
      </c>
      <c r="E43" s="33">
        <v>117.74919532725499</v>
      </c>
      <c r="F43" s="33">
        <v>505.37283799670001</v>
      </c>
      <c r="G43" s="33">
        <v>494.24186784022004</v>
      </c>
      <c r="H43" s="33">
        <v>437.56967207065998</v>
      </c>
      <c r="I43" s="33">
        <v>413.02897640787</v>
      </c>
      <c r="J43" s="33">
        <v>575.26558845761497</v>
      </c>
      <c r="K43" s="33">
        <v>462.11003877957</v>
      </c>
      <c r="L43" s="33">
        <v>513.36185474126</v>
      </c>
      <c r="M43" s="33">
        <v>535.47450446284392</v>
      </c>
      <c r="N43" s="33">
        <v>704.87821740190009</v>
      </c>
      <c r="O43" s="33">
        <v>664.99651295424997</v>
      </c>
      <c r="P43" s="33">
        <v>623.20630213201991</v>
      </c>
      <c r="Q43" s="33">
        <v>680.92871170000001</v>
      </c>
      <c r="R43" s="33">
        <v>653.86397713296003</v>
      </c>
      <c r="S43" s="33">
        <v>2524.5390399999997</v>
      </c>
      <c r="T43" s="33">
        <v>2582.6439400000004</v>
      </c>
      <c r="U43" s="33">
        <v>2694.77808</v>
      </c>
      <c r="V43" s="33">
        <v>2534.2520500000001</v>
      </c>
      <c r="W43" s="33">
        <v>3056.4969000000001</v>
      </c>
      <c r="X43" s="33">
        <v>4896.7575399999996</v>
      </c>
      <c r="Y43" s="33">
        <v>4744.8964700000006</v>
      </c>
      <c r="Z43" s="33">
        <v>4989.6724300000005</v>
      </c>
      <c r="AA43" s="33">
        <v>4810.2630500000005</v>
      </c>
      <c r="AB43" s="33">
        <v>6124.503639999999</v>
      </c>
      <c r="AC43" s="33">
        <v>6304.9269199999999</v>
      </c>
      <c r="AD43" s="33">
        <v>6658.9778500000002</v>
      </c>
      <c r="AE43" s="33">
        <v>5841.5135799999998</v>
      </c>
    </row>
    <row r="44" spans="1:31" s="28" customFormat="1">
      <c r="A44" s="29" t="s">
        <v>131</v>
      </c>
      <c r="B44" s="29" t="s">
        <v>56</v>
      </c>
      <c r="C44" s="25">
        <v>10.1832613</v>
      </c>
      <c r="D44" s="25">
        <v>34.032590399999997</v>
      </c>
      <c r="E44" s="25">
        <v>63.746217999999999</v>
      </c>
      <c r="F44" s="25">
        <v>136.76222899999999</v>
      </c>
      <c r="G44" s="25">
        <v>219.46609000000001</v>
      </c>
      <c r="H44" s="25">
        <v>294.268485</v>
      </c>
      <c r="I44" s="25">
        <v>367.44002</v>
      </c>
      <c r="J44" s="25">
        <v>460.60840999999999</v>
      </c>
      <c r="K44" s="25">
        <v>542.60086000000001</v>
      </c>
      <c r="L44" s="25">
        <v>624.06220000000008</v>
      </c>
      <c r="M44" s="25">
        <v>685.82175000000007</v>
      </c>
      <c r="N44" s="25">
        <v>813.11051999999995</v>
      </c>
      <c r="O44" s="25">
        <v>935.97058999999899</v>
      </c>
      <c r="P44" s="25">
        <v>1028.5156500000001</v>
      </c>
      <c r="Q44" s="25">
        <v>1133.4531999999999</v>
      </c>
      <c r="R44" s="25">
        <v>1180.41536</v>
      </c>
      <c r="S44" s="25">
        <v>1151.2856400000001</v>
      </c>
      <c r="T44" s="25">
        <v>1200.0880500000001</v>
      </c>
      <c r="U44" s="25">
        <v>1251.1555899999989</v>
      </c>
      <c r="V44" s="25">
        <v>1300.67534</v>
      </c>
      <c r="W44" s="25">
        <v>1385.7941000000001</v>
      </c>
      <c r="X44" s="25">
        <v>1427.6059699999998</v>
      </c>
      <c r="Y44" s="25">
        <v>1466.3154199999999</v>
      </c>
      <c r="Z44" s="25">
        <v>1522.05403</v>
      </c>
      <c r="AA44" s="25">
        <v>1463.6211599999999</v>
      </c>
      <c r="AB44" s="25">
        <v>1326.32032</v>
      </c>
      <c r="AC44" s="25">
        <v>1404.6591799999999</v>
      </c>
      <c r="AD44" s="25">
        <v>1378.16112</v>
      </c>
      <c r="AE44" s="25">
        <v>1122.0320999999999</v>
      </c>
    </row>
    <row r="45" spans="1:31" s="28" customFormat="1">
      <c r="A45" s="34" t="s">
        <v>138</v>
      </c>
      <c r="B45" s="34"/>
      <c r="C45" s="35">
        <v>53773.931704726347</v>
      </c>
      <c r="D45" s="35">
        <v>53325.373636327648</v>
      </c>
      <c r="E45" s="35">
        <v>56235.094991808597</v>
      </c>
      <c r="F45" s="35">
        <v>53830.143254537434</v>
      </c>
      <c r="G45" s="35">
        <v>55368.079955065492</v>
      </c>
      <c r="H45" s="35">
        <v>54642.450758310646</v>
      </c>
      <c r="I45" s="35">
        <v>54224.833518669227</v>
      </c>
      <c r="J45" s="35">
        <v>55456.811021898538</v>
      </c>
      <c r="K45" s="35">
        <v>55419.818171521823</v>
      </c>
      <c r="L45" s="35">
        <v>54896.071886318408</v>
      </c>
      <c r="M45" s="35">
        <v>53929.647176400002</v>
      </c>
      <c r="N45" s="35">
        <v>57409.322956386954</v>
      </c>
      <c r="O45" s="35">
        <v>57544.174459256188</v>
      </c>
      <c r="P45" s="35">
        <v>58886.070524823095</v>
      </c>
      <c r="Q45" s="35">
        <v>58648.897604414829</v>
      </c>
      <c r="R45" s="35">
        <v>58455.384654403962</v>
      </c>
      <c r="S45" s="35">
        <v>61811.405434380125</v>
      </c>
      <c r="T45" s="35">
        <v>61717.649320281831</v>
      </c>
      <c r="U45" s="35">
        <v>60656.334353800135</v>
      </c>
      <c r="V45" s="35">
        <v>59477.201721063597</v>
      </c>
      <c r="W45" s="35">
        <v>59796.766790807647</v>
      </c>
      <c r="X45" s="35">
        <v>62516.864886468451</v>
      </c>
      <c r="Y45" s="35">
        <v>62405.922208980308</v>
      </c>
      <c r="Z45" s="35">
        <v>58992.591033646902</v>
      </c>
      <c r="AA45" s="35">
        <v>59758.69876596197</v>
      </c>
      <c r="AB45" s="35">
        <v>64376.094363198827</v>
      </c>
      <c r="AC45" s="35">
        <v>63695.274089687548</v>
      </c>
      <c r="AD45" s="35">
        <v>62664.758628966549</v>
      </c>
      <c r="AE45" s="35">
        <v>60648.261079328964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29720.444199999991</v>
      </c>
      <c r="D49" s="33">
        <v>28175.773300000001</v>
      </c>
      <c r="E49" s="33">
        <v>28508.286399999997</v>
      </c>
      <c r="F49" s="33">
        <v>22173.860586888601</v>
      </c>
      <c r="G49" s="33">
        <v>23100.841480663501</v>
      </c>
      <c r="H49" s="33">
        <v>22493.931566787403</v>
      </c>
      <c r="I49" s="33">
        <v>21800.582294018499</v>
      </c>
      <c r="J49" s="33">
        <v>21447.347762105499</v>
      </c>
      <c r="K49" s="33">
        <v>20966.320265201899</v>
      </c>
      <c r="L49" s="33">
        <v>21439.287812877901</v>
      </c>
      <c r="M49" s="33">
        <v>20911.811126500801</v>
      </c>
      <c r="N49" s="33">
        <v>20594.352300000002</v>
      </c>
      <c r="O49" s="33">
        <v>21071.5743</v>
      </c>
      <c r="P49" s="33">
        <v>20535.353800000001</v>
      </c>
      <c r="Q49" s="33">
        <v>21674.322699999997</v>
      </c>
      <c r="R49" s="33">
        <v>20377.433000000001</v>
      </c>
      <c r="S49" s="33">
        <v>18059.229599999999</v>
      </c>
      <c r="T49" s="33">
        <v>19111.662799999976</v>
      </c>
      <c r="U49" s="33">
        <v>16861.357400000001</v>
      </c>
      <c r="V49" s="33">
        <v>17885.0092</v>
      </c>
      <c r="W49" s="33">
        <v>19861.468800000002</v>
      </c>
      <c r="X49" s="33">
        <v>19609.614299999997</v>
      </c>
      <c r="Y49" s="33">
        <v>18563.8652</v>
      </c>
      <c r="Z49" s="33">
        <v>18296.921499999989</v>
      </c>
      <c r="AA49" s="33">
        <v>18085.917000000001</v>
      </c>
      <c r="AB49" s="33">
        <v>18581.374899999999</v>
      </c>
      <c r="AC49" s="33">
        <v>12527.496800000001</v>
      </c>
      <c r="AD49" s="33">
        <v>0</v>
      </c>
      <c r="AE49" s="33">
        <v>0</v>
      </c>
    </row>
    <row r="50" spans="1:31" s="28" customFormat="1">
      <c r="A50" s="29" t="s">
        <v>132</v>
      </c>
      <c r="B50" s="29" t="s">
        <v>20</v>
      </c>
      <c r="C50" s="33">
        <v>2.0231679000000001E-5</v>
      </c>
      <c r="D50" s="33">
        <v>2.002375E-5</v>
      </c>
      <c r="E50" s="33">
        <v>2.0987993E-5</v>
      </c>
      <c r="F50" s="33">
        <v>2.4240364000000001E-5</v>
      </c>
      <c r="G50" s="33">
        <v>2.4474230999999998E-5</v>
      </c>
      <c r="H50" s="33">
        <v>2.4510317000000001E-5</v>
      </c>
      <c r="I50" s="33">
        <v>2.6199102999999999E-5</v>
      </c>
      <c r="J50" s="33">
        <v>2.8712958999999999E-5</v>
      </c>
      <c r="K50" s="33">
        <v>2.8502618E-5</v>
      </c>
      <c r="L50" s="33">
        <v>2.8613665999999899E-5</v>
      </c>
      <c r="M50" s="33">
        <v>3.1086037999999997E-5</v>
      </c>
      <c r="N50" s="33">
        <v>5.0587212000000002E-5</v>
      </c>
      <c r="O50" s="33">
        <v>5.058E-5</v>
      </c>
      <c r="P50" s="33">
        <v>5.20173269999999E-5</v>
      </c>
      <c r="Q50" s="33">
        <v>5.1337912999999997E-5</v>
      </c>
      <c r="R50" s="33">
        <v>5.16357939999999E-5</v>
      </c>
      <c r="S50" s="33">
        <v>8.7127744000000003E-5</v>
      </c>
      <c r="T50" s="33">
        <v>8.7840956000000001E-5</v>
      </c>
      <c r="U50" s="33">
        <v>1.21363099999999E-4</v>
      </c>
      <c r="V50" s="33">
        <v>1.19160489999999E-4</v>
      </c>
      <c r="W50" s="33">
        <v>1.3199826999999901E-4</v>
      </c>
      <c r="X50" s="33">
        <v>1.3611972E-4</v>
      </c>
      <c r="Y50" s="33">
        <v>1.3724068E-4</v>
      </c>
      <c r="Z50" s="33">
        <v>1.3189549E-4</v>
      </c>
      <c r="AA50" s="33">
        <v>1.3887549999999901E-4</v>
      </c>
      <c r="AB50" s="33">
        <v>1.4012310999999999E-4</v>
      </c>
      <c r="AC50" s="33">
        <v>1.4525211999999999E-4</v>
      </c>
      <c r="AD50" s="33">
        <v>4.1371860000000003E-4</v>
      </c>
      <c r="AE50" s="33">
        <v>4.0384282999999897E-4</v>
      </c>
    </row>
    <row r="51" spans="1:31" s="28" customFormat="1">
      <c r="A51" s="29" t="s">
        <v>132</v>
      </c>
      <c r="B51" s="29" t="s">
        <v>32</v>
      </c>
      <c r="C51" s="33">
        <v>7.3362939999999996</v>
      </c>
      <c r="D51" s="33">
        <v>2.4129307</v>
      </c>
      <c r="E51" s="33">
        <v>8.2868359999999992</v>
      </c>
      <c r="F51" s="33">
        <v>12.196714999999999</v>
      </c>
      <c r="G51" s="33">
        <v>3.23855099999999</v>
      </c>
      <c r="H51" s="33">
        <v>12.162202000000001</v>
      </c>
      <c r="I51" s="33">
        <v>8.5685800000000008</v>
      </c>
      <c r="J51" s="33">
        <v>19.066866000000001</v>
      </c>
      <c r="K51" s="33">
        <v>7.8034829999999992E-6</v>
      </c>
      <c r="L51" s="33">
        <v>0.88989304999999996</v>
      </c>
      <c r="M51" s="33">
        <v>9.4309429999999906E-6</v>
      </c>
      <c r="N51" s="33">
        <v>44.39499</v>
      </c>
      <c r="O51" s="33">
        <v>22.638659000000001</v>
      </c>
      <c r="P51" s="33">
        <v>79.693770000000001</v>
      </c>
      <c r="Q51" s="33">
        <v>61.094611999999998</v>
      </c>
      <c r="R51" s="33">
        <v>49.332442999999998</v>
      </c>
      <c r="S51" s="33">
        <v>285.66888</v>
      </c>
      <c r="T51" s="33">
        <v>238.92421999999999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6.6466646653101993</v>
      </c>
      <c r="D52" s="33">
        <v>3.5666641299999988E-5</v>
      </c>
      <c r="E52" s="33">
        <v>6.82751666345409</v>
      </c>
      <c r="F52" s="33">
        <v>1.9470607290699002</v>
      </c>
      <c r="G52" s="33">
        <v>4.80445616E-5</v>
      </c>
      <c r="H52" s="33">
        <v>4.6841173842942991</v>
      </c>
      <c r="I52" s="33">
        <v>4.4822770273022901</v>
      </c>
      <c r="J52" s="33">
        <v>0.38617475378579996</v>
      </c>
      <c r="K52" s="33">
        <v>5.5726655999999962E-5</v>
      </c>
      <c r="L52" s="33">
        <v>5.6383705499999985E-5</v>
      </c>
      <c r="M52" s="33">
        <v>6.1335100300000003E-5</v>
      </c>
      <c r="N52" s="33">
        <v>38.272496316064874</v>
      </c>
      <c r="O52" s="33">
        <v>21.655599073007</v>
      </c>
      <c r="P52" s="33">
        <v>20.154496616627</v>
      </c>
      <c r="Q52" s="33">
        <v>30.254391818459599</v>
      </c>
      <c r="R52" s="33">
        <v>12.8200331951015</v>
      </c>
      <c r="S52" s="33">
        <v>81.789720727621997</v>
      </c>
      <c r="T52" s="33">
        <v>25.118632180679995</v>
      </c>
      <c r="U52" s="33">
        <v>467.68094454711201</v>
      </c>
      <c r="V52" s="33">
        <v>489.13111555303595</v>
      </c>
      <c r="W52" s="33">
        <v>223.65553850519703</v>
      </c>
      <c r="X52" s="33">
        <v>136.41177348165695</v>
      </c>
      <c r="Y52" s="33">
        <v>526.40058238169297</v>
      </c>
      <c r="Z52" s="33">
        <v>178.64073829698</v>
      </c>
      <c r="AA52" s="33">
        <v>196.38355575204301</v>
      </c>
      <c r="AB52" s="33">
        <v>149.35382962517801</v>
      </c>
      <c r="AC52" s="33">
        <v>123.21852532179901</v>
      </c>
      <c r="AD52" s="33">
        <v>1926.1912757303</v>
      </c>
      <c r="AE52" s="33">
        <v>2018.1015570202001</v>
      </c>
    </row>
    <row r="53" spans="1:31" s="28" customFormat="1">
      <c r="A53" s="29" t="s">
        <v>132</v>
      </c>
      <c r="B53" s="29" t="s">
        <v>65</v>
      </c>
      <c r="C53" s="33">
        <v>2733.8550499999997</v>
      </c>
      <c r="D53" s="33">
        <v>2741.7306960000001</v>
      </c>
      <c r="E53" s="33">
        <v>2479.0574939999979</v>
      </c>
      <c r="F53" s="33">
        <v>3059.6259679999989</v>
      </c>
      <c r="G53" s="33">
        <v>3121.7490500000004</v>
      </c>
      <c r="H53" s="33">
        <v>2952.5872499999987</v>
      </c>
      <c r="I53" s="33">
        <v>2992.9631119999995</v>
      </c>
      <c r="J53" s="33">
        <v>3753.5020969999987</v>
      </c>
      <c r="K53" s="33">
        <v>3118.4869529999992</v>
      </c>
      <c r="L53" s="33">
        <v>2663.5779469999989</v>
      </c>
      <c r="M53" s="33">
        <v>2678.5705889999999</v>
      </c>
      <c r="N53" s="33">
        <v>2415.921351</v>
      </c>
      <c r="O53" s="33">
        <v>2962.8758039999998</v>
      </c>
      <c r="P53" s="33">
        <v>3050.3598420000003</v>
      </c>
      <c r="Q53" s="33">
        <v>2885.6755359999979</v>
      </c>
      <c r="R53" s="33">
        <v>2893.7374179999997</v>
      </c>
      <c r="S53" s="33">
        <v>3631.1674130000001</v>
      </c>
      <c r="T53" s="33">
        <v>3014.7789200000002</v>
      </c>
      <c r="U53" s="33">
        <v>2589.7624399999995</v>
      </c>
      <c r="V53" s="33">
        <v>2584.6745500000002</v>
      </c>
      <c r="W53" s="33">
        <v>2344.0559899999985</v>
      </c>
      <c r="X53" s="33">
        <v>2866.1149289999994</v>
      </c>
      <c r="Y53" s="33">
        <v>2965.9262820000004</v>
      </c>
      <c r="Z53" s="33">
        <v>2793.3174719999988</v>
      </c>
      <c r="AA53" s="33">
        <v>2808.8622219999988</v>
      </c>
      <c r="AB53" s="33">
        <v>3520.1326739999981</v>
      </c>
      <c r="AC53" s="33">
        <v>2925.8620629999987</v>
      </c>
      <c r="AD53" s="33">
        <v>2507.4648270000002</v>
      </c>
      <c r="AE53" s="33">
        <v>2510.4379370000001</v>
      </c>
    </row>
    <row r="54" spans="1:31" s="28" customFormat="1">
      <c r="A54" s="29" t="s">
        <v>132</v>
      </c>
      <c r="B54" s="29" t="s">
        <v>69</v>
      </c>
      <c r="C54" s="33">
        <v>10771.343374182217</v>
      </c>
      <c r="D54" s="33">
        <v>13758.81416230863</v>
      </c>
      <c r="E54" s="33">
        <v>11833.113923439114</v>
      </c>
      <c r="F54" s="33">
        <v>12226.629639726134</v>
      </c>
      <c r="G54" s="33">
        <v>12560.939597661578</v>
      </c>
      <c r="H54" s="33">
        <v>13011.771714402026</v>
      </c>
      <c r="I54" s="33">
        <v>13520.655956736677</v>
      </c>
      <c r="J54" s="33">
        <v>12208.007113509546</v>
      </c>
      <c r="K54" s="33">
        <v>12278.475044543869</v>
      </c>
      <c r="L54" s="33">
        <v>11853.140876413987</v>
      </c>
      <c r="M54" s="33">
        <v>13120.593088422536</v>
      </c>
      <c r="N54" s="33">
        <v>12270.4809871699</v>
      </c>
      <c r="O54" s="33">
        <v>13931.745635683783</v>
      </c>
      <c r="P54" s="33">
        <v>14059.129221380617</v>
      </c>
      <c r="Q54" s="33">
        <v>14757.255935712283</v>
      </c>
      <c r="R54" s="33">
        <v>16701.724153796058</v>
      </c>
      <c r="S54" s="33">
        <v>21974.362142439706</v>
      </c>
      <c r="T54" s="33">
        <v>22195.262942519024</v>
      </c>
      <c r="U54" s="33">
        <v>20472.536171250958</v>
      </c>
      <c r="V54" s="33">
        <v>20198.395835577998</v>
      </c>
      <c r="W54" s="33">
        <v>18316.65946256441</v>
      </c>
      <c r="X54" s="33">
        <v>19576.967417208161</v>
      </c>
      <c r="Y54" s="33">
        <v>22161.981460641076</v>
      </c>
      <c r="Z54" s="33">
        <v>22481.9556973088</v>
      </c>
      <c r="AA54" s="33">
        <v>20697.24642713436</v>
      </c>
      <c r="AB54" s="33">
        <v>24456.971626554132</v>
      </c>
      <c r="AC54" s="33">
        <v>27116.886284742937</v>
      </c>
      <c r="AD54" s="33">
        <v>26706.404262703523</v>
      </c>
      <c r="AE54" s="33">
        <v>27271.297195966326</v>
      </c>
    </row>
    <row r="55" spans="1:31" s="28" customFormat="1">
      <c r="A55" s="29" t="s">
        <v>132</v>
      </c>
      <c r="B55" s="29" t="s">
        <v>68</v>
      </c>
      <c r="C55" s="33">
        <v>2656.0010101847838</v>
      </c>
      <c r="D55" s="33">
        <v>2636.366171781774</v>
      </c>
      <c r="E55" s="33">
        <v>2734.5254235836401</v>
      </c>
      <c r="F55" s="33">
        <v>2624.9405467605247</v>
      </c>
      <c r="G55" s="33">
        <v>2493.1715751817114</v>
      </c>
      <c r="H55" s="33">
        <v>2619.1957060714035</v>
      </c>
      <c r="I55" s="33">
        <v>2682.056262794204</v>
      </c>
      <c r="J55" s="33">
        <v>2511.5756399121306</v>
      </c>
      <c r="K55" s="33">
        <v>2603.9086921290532</v>
      </c>
      <c r="L55" s="33">
        <v>2656.020982244585</v>
      </c>
      <c r="M55" s="33">
        <v>2640.744279887846</v>
      </c>
      <c r="N55" s="33">
        <v>2741.2924910968363</v>
      </c>
      <c r="O55" s="33">
        <v>2622.9531527914219</v>
      </c>
      <c r="P55" s="33">
        <v>2493.1740782005095</v>
      </c>
      <c r="Q55" s="33">
        <v>2633.9679812045929</v>
      </c>
      <c r="R55" s="33">
        <v>2676.6597856928133</v>
      </c>
      <c r="S55" s="33">
        <v>2500.6021894245941</v>
      </c>
      <c r="T55" s="33">
        <v>2587.8059892248193</v>
      </c>
      <c r="U55" s="33">
        <v>2648.451233458004</v>
      </c>
      <c r="V55" s="33">
        <v>2628.2433629588731</v>
      </c>
      <c r="W55" s="33">
        <v>2725.020979837383</v>
      </c>
      <c r="X55" s="33">
        <v>2618.3364966212444</v>
      </c>
      <c r="Y55" s="33">
        <v>2495.4068777026487</v>
      </c>
      <c r="Z55" s="33">
        <v>2401.8727964104301</v>
      </c>
      <c r="AA55" s="33">
        <v>2378.5594397575892</v>
      </c>
      <c r="AB55" s="33">
        <v>2207.0089404928594</v>
      </c>
      <c r="AC55" s="33">
        <v>2942.3268418570601</v>
      </c>
      <c r="AD55" s="33">
        <v>5756.2315357108801</v>
      </c>
      <c r="AE55" s="33">
        <v>5152.7333434379507</v>
      </c>
    </row>
    <row r="56" spans="1:31" s="28" customFormat="1">
      <c r="A56" s="29" t="s">
        <v>132</v>
      </c>
      <c r="B56" s="29" t="s">
        <v>36</v>
      </c>
      <c r="C56" s="33">
        <v>113.474922945063</v>
      </c>
      <c r="D56" s="33">
        <v>167.81682925488491</v>
      </c>
      <c r="E56" s="33">
        <v>163.212058015726</v>
      </c>
      <c r="F56" s="33">
        <v>184.22742642438502</v>
      </c>
      <c r="G56" s="33">
        <v>164.44141837077498</v>
      </c>
      <c r="H56" s="33">
        <v>168.95905437712997</v>
      </c>
      <c r="I56" s="33">
        <v>169.99209664320492</v>
      </c>
      <c r="J56" s="33">
        <v>155.392528638226</v>
      </c>
      <c r="K56" s="33">
        <v>145.98497783089979</v>
      </c>
      <c r="L56" s="33">
        <v>148.33008075620899</v>
      </c>
      <c r="M56" s="33">
        <v>143.46599270752498</v>
      </c>
      <c r="N56" s="33">
        <v>147.84084445480892</v>
      </c>
      <c r="O56" s="33">
        <v>114.90968451216</v>
      </c>
      <c r="P56" s="33">
        <v>102.3118456969799</v>
      </c>
      <c r="Q56" s="33">
        <v>116.34053316503001</v>
      </c>
      <c r="R56" s="33">
        <v>116.79712130227</v>
      </c>
      <c r="S56" s="33">
        <v>104.17760032007</v>
      </c>
      <c r="T56" s="33">
        <v>102.91938254115999</v>
      </c>
      <c r="U56" s="33">
        <v>112.45426742357</v>
      </c>
      <c r="V56" s="33">
        <v>103.01788640599</v>
      </c>
      <c r="W56" s="33">
        <v>39.227363577630001</v>
      </c>
      <c r="X56" s="33">
        <v>8.0566852999999999E-4</v>
      </c>
      <c r="Y56" s="33">
        <v>8.6042982999999995E-4</v>
      </c>
      <c r="Z56" s="33">
        <v>9.5493360000000003E-4</v>
      </c>
      <c r="AA56" s="33">
        <v>8.9009845000000002E-4</v>
      </c>
      <c r="AB56" s="33">
        <v>9.0181623999999996E-4</v>
      </c>
      <c r="AC56" s="33">
        <v>9.2372759999999896E-4</v>
      </c>
      <c r="AD56" s="33">
        <v>1.2527275999999999E-3</v>
      </c>
      <c r="AE56" s="33">
        <v>1.3012868999999999E-3</v>
      </c>
    </row>
    <row r="57" spans="1:31" s="28" customFormat="1">
      <c r="A57" s="29" t="s">
        <v>132</v>
      </c>
      <c r="B57" s="29" t="s">
        <v>73</v>
      </c>
      <c r="C57" s="33">
        <v>0</v>
      </c>
      <c r="D57" s="33">
        <v>0</v>
      </c>
      <c r="E57" s="33">
        <v>6.5920045000000002E-5</v>
      </c>
      <c r="F57" s="33">
        <v>7.5108919999999996E-5</v>
      </c>
      <c r="G57" s="33">
        <v>7.5209289999999998E-5</v>
      </c>
      <c r="H57" s="33">
        <v>8.3130755000000004E-5</v>
      </c>
      <c r="I57" s="33">
        <v>8.081435E-5</v>
      </c>
      <c r="J57" s="33">
        <v>8.5277990000000005E-5</v>
      </c>
      <c r="K57" s="33">
        <v>8.6192999999999898E-5</v>
      </c>
      <c r="L57" s="33">
        <v>9.0230300000000002E-5</v>
      </c>
      <c r="M57" s="33">
        <v>9.7625153999999996E-5</v>
      </c>
      <c r="N57" s="33">
        <v>1.6477276000000001E-4</v>
      </c>
      <c r="O57" s="33">
        <v>1.60901E-4</v>
      </c>
      <c r="P57" s="33">
        <v>1.5658006E-4</v>
      </c>
      <c r="Q57" s="33">
        <v>1.6691682999999999E-4</v>
      </c>
      <c r="R57" s="33">
        <v>1.9089581E-4</v>
      </c>
      <c r="S57" s="33">
        <v>7.3029276000000001E-4</v>
      </c>
      <c r="T57" s="33">
        <v>7.3439714999999997E-4</v>
      </c>
      <c r="U57" s="33">
        <v>1.1977066E-3</v>
      </c>
      <c r="V57" s="33">
        <v>1.1611452E-3</v>
      </c>
      <c r="W57" s="33">
        <v>242.36654999999999</v>
      </c>
      <c r="X57" s="33">
        <v>229.06977999999901</v>
      </c>
      <c r="Y57" s="33">
        <v>212.94967999999901</v>
      </c>
      <c r="Z57" s="33">
        <v>232.32506000000001</v>
      </c>
      <c r="AA57" s="33">
        <v>226.67336</v>
      </c>
      <c r="AB57" s="33">
        <v>224.55582999999999</v>
      </c>
      <c r="AC57" s="33">
        <v>225.08133999999899</v>
      </c>
      <c r="AD57" s="33">
        <v>1862.3611000000001</v>
      </c>
      <c r="AE57" s="33">
        <v>1808.365</v>
      </c>
    </row>
    <row r="58" spans="1:31" s="28" customFormat="1">
      <c r="A58" s="29" t="s">
        <v>132</v>
      </c>
      <c r="B58" s="29" t="s">
        <v>56</v>
      </c>
      <c r="C58" s="25">
        <v>14.33918349999999</v>
      </c>
      <c r="D58" s="25">
        <v>44.921702000000003</v>
      </c>
      <c r="E58" s="25">
        <v>105.06090900000001</v>
      </c>
      <c r="F58" s="25">
        <v>214.36833999999999</v>
      </c>
      <c r="G58" s="25">
        <v>311.13408500000003</v>
      </c>
      <c r="H58" s="25">
        <v>445.31717000000003</v>
      </c>
      <c r="I58" s="25">
        <v>551.14823999999999</v>
      </c>
      <c r="J58" s="25">
        <v>644.08393999999998</v>
      </c>
      <c r="K58" s="25">
        <v>708.17062999999905</v>
      </c>
      <c r="L58" s="25">
        <v>804.16327999999999</v>
      </c>
      <c r="M58" s="25">
        <v>867.87942999999996</v>
      </c>
      <c r="N58" s="25">
        <v>1028.52603</v>
      </c>
      <c r="O58" s="25">
        <v>1131.7721199999989</v>
      </c>
      <c r="P58" s="25">
        <v>1172.4633899999999</v>
      </c>
      <c r="Q58" s="25">
        <v>1365.16239</v>
      </c>
      <c r="R58" s="25">
        <v>1446.6807200000001</v>
      </c>
      <c r="S58" s="25">
        <v>1389.8826800000002</v>
      </c>
      <c r="T58" s="25">
        <v>1427.6773500000002</v>
      </c>
      <c r="U58" s="25">
        <v>1525.2951400000002</v>
      </c>
      <c r="V58" s="25">
        <v>1498.6521399999999</v>
      </c>
      <c r="W58" s="25">
        <v>1614.7286199999999</v>
      </c>
      <c r="X58" s="25">
        <v>1591.5998</v>
      </c>
      <c r="Y58" s="25">
        <v>1560.6712</v>
      </c>
      <c r="Z58" s="25">
        <v>1776.27864</v>
      </c>
      <c r="AA58" s="25">
        <v>1767.3923</v>
      </c>
      <c r="AB58" s="25">
        <v>1712.4390800000001</v>
      </c>
      <c r="AC58" s="25">
        <v>1757.0637999999999</v>
      </c>
      <c r="AD58" s="25">
        <v>1874.2835599999999</v>
      </c>
      <c r="AE58" s="25">
        <v>1679.9698699999999</v>
      </c>
    </row>
    <row r="59" spans="1:31" s="28" customFormat="1">
      <c r="A59" s="34" t="s">
        <v>138</v>
      </c>
      <c r="B59" s="34"/>
      <c r="C59" s="35">
        <v>45895.626613263987</v>
      </c>
      <c r="D59" s="35">
        <v>47315.097316480795</v>
      </c>
      <c r="E59" s="35">
        <v>45570.097614674196</v>
      </c>
      <c r="F59" s="35">
        <v>40099.200541344697</v>
      </c>
      <c r="G59" s="35">
        <v>41279.940327025579</v>
      </c>
      <c r="H59" s="35">
        <v>41094.332581155446</v>
      </c>
      <c r="I59" s="35">
        <v>41009.308508775786</v>
      </c>
      <c r="J59" s="35">
        <v>39939.885681993925</v>
      </c>
      <c r="K59" s="35">
        <v>38967.191046907574</v>
      </c>
      <c r="L59" s="35">
        <v>38612.917596583844</v>
      </c>
      <c r="M59" s="35">
        <v>39351.719185663263</v>
      </c>
      <c r="N59" s="35">
        <v>38104.714666170017</v>
      </c>
      <c r="O59" s="35">
        <v>40633.443201128219</v>
      </c>
      <c r="P59" s="35">
        <v>40237.865260215083</v>
      </c>
      <c r="Q59" s="35">
        <v>42042.571208073248</v>
      </c>
      <c r="R59" s="35">
        <v>42711.706885319771</v>
      </c>
      <c r="S59" s="35">
        <v>46532.820032719668</v>
      </c>
      <c r="T59" s="35">
        <v>47173.553591765456</v>
      </c>
      <c r="U59" s="35">
        <v>43039.788310619173</v>
      </c>
      <c r="V59" s="35">
        <v>43785.454183250396</v>
      </c>
      <c r="W59" s="35">
        <v>43470.86090290526</v>
      </c>
      <c r="X59" s="35">
        <v>44807.445052430783</v>
      </c>
      <c r="Y59" s="35">
        <v>46713.580539966097</v>
      </c>
      <c r="Z59" s="35">
        <v>46152.708335911695</v>
      </c>
      <c r="AA59" s="35">
        <v>44166.968783519493</v>
      </c>
      <c r="AB59" s="35">
        <v>48914.842110795274</v>
      </c>
      <c r="AC59" s="35">
        <v>45635.790660173916</v>
      </c>
      <c r="AD59" s="35">
        <v>36896.292314863305</v>
      </c>
      <c r="AE59" s="35">
        <v>36952.570437267306</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1114.832629645317</v>
      </c>
      <c r="D64" s="33">
        <v>1114.832629523074</v>
      </c>
      <c r="E64" s="33">
        <v>561.340925276186</v>
      </c>
      <c r="F64" s="33">
        <v>449.50188507011899</v>
      </c>
      <c r="G64" s="33">
        <v>449.50188535129303</v>
      </c>
      <c r="H64" s="33">
        <v>449.50188522483597</v>
      </c>
      <c r="I64" s="33">
        <v>450.73342566986202</v>
      </c>
      <c r="J64" s="33">
        <v>449.50188877256198</v>
      </c>
      <c r="K64" s="33">
        <v>449.50188862080199</v>
      </c>
      <c r="L64" s="33">
        <v>449.50188922707099</v>
      </c>
      <c r="M64" s="33">
        <v>450.73343234512799</v>
      </c>
      <c r="N64" s="33">
        <v>986.61425428616394</v>
      </c>
      <c r="O64" s="33">
        <v>996.37915448163994</v>
      </c>
      <c r="P64" s="33">
        <v>1281.6346585581662</v>
      </c>
      <c r="Q64" s="33">
        <v>909.29095792470991</v>
      </c>
      <c r="R64" s="33">
        <v>925.78295879553309</v>
      </c>
      <c r="S64" s="33">
        <v>1.0720388E-4</v>
      </c>
      <c r="T64" s="33">
        <v>1.0721051999999999E-4</v>
      </c>
      <c r="U64" s="33">
        <v>1.20018169999999E-4</v>
      </c>
      <c r="V64" s="33">
        <v>1.1750872E-4</v>
      </c>
      <c r="W64" s="33">
        <v>1.8451865E-4</v>
      </c>
      <c r="X64" s="33">
        <v>1.9095668000000001E-4</v>
      </c>
      <c r="Y64" s="33">
        <v>1.9357554000000001E-4</v>
      </c>
      <c r="Z64" s="33">
        <v>1.7955761999999999E-4</v>
      </c>
      <c r="AA64" s="33">
        <v>1.8879452999999999E-4</v>
      </c>
      <c r="AB64" s="33">
        <v>1.91572619999999E-4</v>
      </c>
      <c r="AC64" s="33">
        <v>1.9226234999999999E-4</v>
      </c>
      <c r="AD64" s="33">
        <v>2.3327993E-4</v>
      </c>
      <c r="AE64" s="33">
        <v>2.2582477E-4</v>
      </c>
    </row>
    <row r="65" spans="1:31" s="28" customFormat="1">
      <c r="A65" s="29" t="s">
        <v>133</v>
      </c>
      <c r="B65" s="29" t="s">
        <v>32</v>
      </c>
      <c r="C65" s="33">
        <v>652.31179999999995</v>
      </c>
      <c r="D65" s="33">
        <v>671.74080000000004</v>
      </c>
      <c r="E65" s="33">
        <v>642.00900000000001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261.61727999999999</v>
      </c>
      <c r="O65" s="33">
        <v>197.25697</v>
      </c>
      <c r="P65" s="33">
        <v>646.55646000000002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44.062134675384513</v>
      </c>
      <c r="D66" s="33">
        <v>22.815771059662296</v>
      </c>
      <c r="E66" s="33">
        <v>91.047552173216303</v>
      </c>
      <c r="F66" s="33">
        <v>12.4409621910655</v>
      </c>
      <c r="G66" s="33">
        <v>3.8722773598699893</v>
      </c>
      <c r="H66" s="33">
        <v>15.302525861759202</v>
      </c>
      <c r="I66" s="33">
        <v>7.0790257036031905</v>
      </c>
      <c r="J66" s="33">
        <v>16.682575102490695</v>
      </c>
      <c r="K66" s="33">
        <v>9.9172870999999913E-5</v>
      </c>
      <c r="L66" s="33">
        <v>1.7129265911589002</v>
      </c>
      <c r="M66" s="33">
        <v>1.2339031574557005</v>
      </c>
      <c r="N66" s="33">
        <v>267.97745166185899</v>
      </c>
      <c r="O66" s="33">
        <v>197.36766651614516</v>
      </c>
      <c r="P66" s="33">
        <v>437.41640153379365</v>
      </c>
      <c r="Q66" s="33">
        <v>264.20113203724401</v>
      </c>
      <c r="R66" s="33">
        <v>237.29496051787501</v>
      </c>
      <c r="S66" s="33">
        <v>759.33049153474997</v>
      </c>
      <c r="T66" s="33">
        <v>796.63643142480259</v>
      </c>
      <c r="U66" s="33">
        <v>927.47140555275882</v>
      </c>
      <c r="V66" s="33">
        <v>884.56248371060485</v>
      </c>
      <c r="W66" s="33">
        <v>1268.2129197543597</v>
      </c>
      <c r="X66" s="33">
        <v>1484.8857166527771</v>
      </c>
      <c r="Y66" s="33">
        <v>1894.5790117978995</v>
      </c>
      <c r="Z66" s="33">
        <v>709.54898772463002</v>
      </c>
      <c r="AA66" s="33">
        <v>831.09537238409996</v>
      </c>
      <c r="AB66" s="33">
        <v>878.54841300037504</v>
      </c>
      <c r="AC66" s="33">
        <v>1281.2431001658265</v>
      </c>
      <c r="AD66" s="33">
        <v>1603.0238798153</v>
      </c>
      <c r="AE66" s="33">
        <v>1571.0738669408299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6246.1438154231619</v>
      </c>
      <c r="D68" s="33">
        <v>7053.4748006309173</v>
      </c>
      <c r="E68" s="33">
        <v>6239.3004832723173</v>
      </c>
      <c r="F68" s="33">
        <v>6931.6813669347657</v>
      </c>
      <c r="G68" s="33">
        <v>6768.6606241454201</v>
      </c>
      <c r="H68" s="33">
        <v>7434.0089101538751</v>
      </c>
      <c r="I68" s="33">
        <v>7421.5506267498031</v>
      </c>
      <c r="J68" s="33">
        <v>6972.2453028485825</v>
      </c>
      <c r="K68" s="33">
        <v>6521.6603336726112</v>
      </c>
      <c r="L68" s="33">
        <v>6259.1813459730838</v>
      </c>
      <c r="M68" s="33">
        <v>6575.9121661987319</v>
      </c>
      <c r="N68" s="33">
        <v>7532.9505841596829</v>
      </c>
      <c r="O68" s="33">
        <v>7378.6823712062842</v>
      </c>
      <c r="P68" s="33">
        <v>7056.4025025797428</v>
      </c>
      <c r="Q68" s="33">
        <v>8866.9585581292813</v>
      </c>
      <c r="R68" s="33">
        <v>9056.8772946890258</v>
      </c>
      <c r="S68" s="33">
        <v>11320.639337345017</v>
      </c>
      <c r="T68" s="33">
        <v>12322.447630834537</v>
      </c>
      <c r="U68" s="33">
        <v>11942.166337889827</v>
      </c>
      <c r="V68" s="33">
        <v>12527.586434413091</v>
      </c>
      <c r="W68" s="33">
        <v>11064.225960103891</v>
      </c>
      <c r="X68" s="33">
        <v>10721.07916937311</v>
      </c>
      <c r="Y68" s="33">
        <v>9581.8954506324972</v>
      </c>
      <c r="Z68" s="33">
        <v>10786.661417845267</v>
      </c>
      <c r="AA68" s="33">
        <v>10824.511389895597</v>
      </c>
      <c r="AB68" s="33">
        <v>10731.105074456593</v>
      </c>
      <c r="AC68" s="33">
        <v>10862.327954609204</v>
      </c>
      <c r="AD68" s="33">
        <v>11331.02678644972</v>
      </c>
      <c r="AE68" s="33">
        <v>11841.94113994327</v>
      </c>
    </row>
    <row r="69" spans="1:31" s="28" customFormat="1">
      <c r="A69" s="29" t="s">
        <v>133</v>
      </c>
      <c r="B69" s="29" t="s">
        <v>68</v>
      </c>
      <c r="C69" s="33">
        <v>947.13780899163908</v>
      </c>
      <c r="D69" s="33">
        <v>1101.5237324340951</v>
      </c>
      <c r="E69" s="33">
        <v>1105.3092470115348</v>
      </c>
      <c r="F69" s="33">
        <v>1067.0932031926297</v>
      </c>
      <c r="G69" s="33">
        <v>1041.4939413066561</v>
      </c>
      <c r="H69" s="33">
        <v>1066.2713619655092</v>
      </c>
      <c r="I69" s="33">
        <v>1099.2726973771573</v>
      </c>
      <c r="J69" s="33">
        <v>1045.2087156425698</v>
      </c>
      <c r="K69" s="33">
        <v>1089.2573798917717</v>
      </c>
      <c r="L69" s="33">
        <v>1098.9342334901801</v>
      </c>
      <c r="M69" s="33">
        <v>1103.6669658743847</v>
      </c>
      <c r="N69" s="33">
        <v>1121.0581404513712</v>
      </c>
      <c r="O69" s="33">
        <v>1066.9287174386545</v>
      </c>
      <c r="P69" s="33">
        <v>1041.626229757627</v>
      </c>
      <c r="Q69" s="33">
        <v>1067.8784659178418</v>
      </c>
      <c r="R69" s="33">
        <v>1097.4303228291303</v>
      </c>
      <c r="S69" s="33">
        <v>1042.5160619561668</v>
      </c>
      <c r="T69" s="33">
        <v>1087.113820165197</v>
      </c>
      <c r="U69" s="33">
        <v>1099.038558311644</v>
      </c>
      <c r="V69" s="33">
        <v>1100.9704541834619</v>
      </c>
      <c r="W69" s="33">
        <v>1111.5318406887959</v>
      </c>
      <c r="X69" s="33">
        <v>1063.2895410191802</v>
      </c>
      <c r="Y69" s="33">
        <v>1043.2310907729641</v>
      </c>
      <c r="Z69" s="33">
        <v>765.00611537654595</v>
      </c>
      <c r="AA69" s="33">
        <v>788.08044753444494</v>
      </c>
      <c r="AB69" s="33">
        <v>714.06159450458404</v>
      </c>
      <c r="AC69" s="33">
        <v>713.67694093017599</v>
      </c>
      <c r="AD69" s="33">
        <v>689.29704727079195</v>
      </c>
      <c r="AE69" s="33">
        <v>818.44930725961297</v>
      </c>
    </row>
    <row r="70" spans="1:31" s="28" customFormat="1">
      <c r="A70" s="29" t="s">
        <v>133</v>
      </c>
      <c r="B70" s="29" t="s">
        <v>36</v>
      </c>
      <c r="C70" s="33">
        <v>102.923602528526</v>
      </c>
      <c r="D70" s="33">
        <v>101.79433728012188</v>
      </c>
      <c r="E70" s="33">
        <v>106.28560080070801</v>
      </c>
      <c r="F70" s="33">
        <v>109.51726489536199</v>
      </c>
      <c r="G70" s="33">
        <v>100.50477833772288</v>
      </c>
      <c r="H70" s="33">
        <v>98.386845782866004</v>
      </c>
      <c r="I70" s="33">
        <v>94.938096853504902</v>
      </c>
      <c r="J70" s="33">
        <v>91.409568914345002</v>
      </c>
      <c r="K70" s="33">
        <v>86.150967126424902</v>
      </c>
      <c r="L70" s="33">
        <v>84.600828708974007</v>
      </c>
      <c r="M70" s="33">
        <v>81.613363890919899</v>
      </c>
      <c r="N70" s="33">
        <v>83.527639033589992</v>
      </c>
      <c r="O70" s="33">
        <v>81.241597402400004</v>
      </c>
      <c r="P70" s="33">
        <v>60.855106502879998</v>
      </c>
      <c r="Q70" s="33">
        <v>64.5977118378499</v>
      </c>
      <c r="R70" s="33">
        <v>64.478536395259994</v>
      </c>
      <c r="S70" s="33">
        <v>62.23144972035</v>
      </c>
      <c r="T70" s="33">
        <v>61.404475994529996</v>
      </c>
      <c r="U70" s="33">
        <v>64.29061988974</v>
      </c>
      <c r="V70" s="33">
        <v>59.5509932306</v>
      </c>
      <c r="W70" s="33">
        <v>62.1039424262</v>
      </c>
      <c r="X70" s="33">
        <v>59.732994291700003</v>
      </c>
      <c r="Y70" s="33">
        <v>58.227689158699995</v>
      </c>
      <c r="Z70" s="33">
        <v>143.34084699999991</v>
      </c>
      <c r="AA70" s="33">
        <v>141.51777999999999</v>
      </c>
      <c r="AB70" s="33">
        <v>137.129043</v>
      </c>
      <c r="AC70" s="33">
        <v>134.987774</v>
      </c>
      <c r="AD70" s="33">
        <v>137.37430000000001</v>
      </c>
      <c r="AE70" s="33">
        <v>134.60794299999989</v>
      </c>
    </row>
    <row r="71" spans="1:31" s="28" customFormat="1">
      <c r="A71" s="29" t="s">
        <v>133</v>
      </c>
      <c r="B71" s="29" t="s">
        <v>73</v>
      </c>
      <c r="C71" s="33">
        <v>0</v>
      </c>
      <c r="D71" s="33">
        <v>0</v>
      </c>
      <c r="E71" s="33">
        <v>5.0802547999999998E-5</v>
      </c>
      <c r="F71" s="33">
        <v>4.9322939999999998E-5</v>
      </c>
      <c r="G71" s="33">
        <v>4.8906643999999997E-5</v>
      </c>
      <c r="H71" s="33">
        <v>5.1172533999999998E-5</v>
      </c>
      <c r="I71" s="33">
        <v>5.1741250000000002E-5</v>
      </c>
      <c r="J71" s="33">
        <v>5.4754134999999899E-5</v>
      </c>
      <c r="K71" s="33">
        <v>5.5987023999999997E-5</v>
      </c>
      <c r="L71" s="33">
        <v>5.9474332000000002E-5</v>
      </c>
      <c r="M71" s="33">
        <v>6.3185889999999993E-5</v>
      </c>
      <c r="N71" s="33">
        <v>8.3245395000000001E-5</v>
      </c>
      <c r="O71" s="33">
        <v>8.2698289999999898E-5</v>
      </c>
      <c r="P71" s="33">
        <v>8.1466709999999896E-5</v>
      </c>
      <c r="Q71" s="33">
        <v>9.2537569999999998E-5</v>
      </c>
      <c r="R71" s="33">
        <v>1.0342529E-4</v>
      </c>
      <c r="S71" s="33">
        <v>1.5807066E-4</v>
      </c>
      <c r="T71" s="33">
        <v>1.6035571999999999E-4</v>
      </c>
      <c r="U71" s="33">
        <v>1.6371079E-4</v>
      </c>
      <c r="V71" s="33">
        <v>1.6362541999999901E-4</v>
      </c>
      <c r="W71" s="33">
        <v>2.6529297000000001E-4</v>
      </c>
      <c r="X71" s="33">
        <v>2.5857083E-4</v>
      </c>
      <c r="Y71" s="33">
        <v>2.5865399999999998E-4</v>
      </c>
      <c r="Z71" s="33">
        <v>3.6168907999999897E-4</v>
      </c>
      <c r="AA71" s="33">
        <v>3.5207252999999998E-4</v>
      </c>
      <c r="AB71" s="33">
        <v>3.4891607E-4</v>
      </c>
      <c r="AC71" s="33">
        <v>3.4889687000000001E-4</v>
      </c>
      <c r="AD71" s="33">
        <v>3.5541845000000002E-4</v>
      </c>
      <c r="AE71" s="33">
        <v>3.6282156000000003E-4</v>
      </c>
    </row>
    <row r="72" spans="1:31" s="28" customFormat="1">
      <c r="A72" s="29" t="s">
        <v>133</v>
      </c>
      <c r="B72" s="29" t="s">
        <v>56</v>
      </c>
      <c r="C72" s="25">
        <v>14.371628299999999</v>
      </c>
      <c r="D72" s="25">
        <v>28.243935</v>
      </c>
      <c r="E72" s="25">
        <v>46.552458999999892</v>
      </c>
      <c r="F72" s="25">
        <v>71.817170000000004</v>
      </c>
      <c r="G72" s="25">
        <v>95.173280000000005</v>
      </c>
      <c r="H72" s="25">
        <v>122.647655</v>
      </c>
      <c r="I72" s="25">
        <v>143.28057899999999</v>
      </c>
      <c r="J72" s="25">
        <v>171.95064199999999</v>
      </c>
      <c r="K72" s="25">
        <v>186.27028000000001</v>
      </c>
      <c r="L72" s="25">
        <v>212.584464</v>
      </c>
      <c r="M72" s="25">
        <v>230.80954299999991</v>
      </c>
      <c r="N72" s="25">
        <v>265.94639199999989</v>
      </c>
      <c r="O72" s="25">
        <v>296.89753400000001</v>
      </c>
      <c r="P72" s="25">
        <v>307.21238</v>
      </c>
      <c r="Q72" s="25">
        <v>354.08530999999999</v>
      </c>
      <c r="R72" s="25">
        <v>364.14019999999903</v>
      </c>
      <c r="S72" s="25">
        <v>370.23104000000001</v>
      </c>
      <c r="T72" s="25">
        <v>381.66768999999999</v>
      </c>
      <c r="U72" s="25">
        <v>398.071269999999</v>
      </c>
      <c r="V72" s="25">
        <v>395.43435599999998</v>
      </c>
      <c r="W72" s="25">
        <v>416.22785399999901</v>
      </c>
      <c r="X72" s="25">
        <v>417.87153999999998</v>
      </c>
      <c r="Y72" s="25">
        <v>426.08262599999898</v>
      </c>
      <c r="Z72" s="25">
        <v>443.60190499999896</v>
      </c>
      <c r="AA72" s="25">
        <v>447.468559999999</v>
      </c>
      <c r="AB72" s="25">
        <v>439.34429</v>
      </c>
      <c r="AC72" s="25">
        <v>435.47241000000002</v>
      </c>
      <c r="AD72" s="25">
        <v>448.90418999999997</v>
      </c>
      <c r="AE72" s="25">
        <v>415.88656000000003</v>
      </c>
    </row>
    <row r="73" spans="1:31" s="28" customFormat="1">
      <c r="A73" s="34" t="s">
        <v>138</v>
      </c>
      <c r="B73" s="34"/>
      <c r="C73" s="35">
        <v>9004.4881887355023</v>
      </c>
      <c r="D73" s="35">
        <v>9964.387733647749</v>
      </c>
      <c r="E73" s="35">
        <v>8639.0072077332552</v>
      </c>
      <c r="F73" s="35">
        <v>8542.2905373885806</v>
      </c>
      <c r="G73" s="35">
        <v>8345.10184816324</v>
      </c>
      <c r="H73" s="35">
        <v>9046.6578032059788</v>
      </c>
      <c r="I73" s="35">
        <v>9060.4323855004259</v>
      </c>
      <c r="J73" s="35">
        <v>8565.2116023662056</v>
      </c>
      <c r="K73" s="35">
        <v>8141.9928213580561</v>
      </c>
      <c r="L73" s="35">
        <v>7890.903515281494</v>
      </c>
      <c r="M73" s="35">
        <v>8213.3430775757006</v>
      </c>
      <c r="N73" s="35">
        <v>10170.217710559076</v>
      </c>
      <c r="O73" s="35">
        <v>9836.6148796427224</v>
      </c>
      <c r="P73" s="35">
        <v>10463.636252429329</v>
      </c>
      <c r="Q73" s="35">
        <v>11108.329114009077</v>
      </c>
      <c r="R73" s="35">
        <v>11317.385536831564</v>
      </c>
      <c r="S73" s="35">
        <v>13122.485998039814</v>
      </c>
      <c r="T73" s="35">
        <v>14206.197989635057</v>
      </c>
      <c r="U73" s="35">
        <v>13968.676421772399</v>
      </c>
      <c r="V73" s="35">
        <v>14513.119489815877</v>
      </c>
      <c r="W73" s="35">
        <v>13443.970905065697</v>
      </c>
      <c r="X73" s="35">
        <v>13269.254618001747</v>
      </c>
      <c r="Y73" s="35">
        <v>12519.7057467789</v>
      </c>
      <c r="Z73" s="35">
        <v>12261.216700504063</v>
      </c>
      <c r="AA73" s="35">
        <v>12443.687398608672</v>
      </c>
      <c r="AB73" s="35">
        <v>12323.715273534173</v>
      </c>
      <c r="AC73" s="35">
        <v>12857.248187967556</v>
      </c>
      <c r="AD73" s="35">
        <v>13623.34794681574</v>
      </c>
      <c r="AE73" s="35">
        <v>14231.464539968483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1.7627444E-5</v>
      </c>
      <c r="D78" s="33">
        <v>1.7438337E-5</v>
      </c>
      <c r="E78" s="33">
        <v>1.7815716999999999E-5</v>
      </c>
      <c r="F78" s="33">
        <v>1.782868E-5</v>
      </c>
      <c r="G78" s="33">
        <v>1.7685972E-5</v>
      </c>
      <c r="H78" s="33">
        <v>1.7841257E-5</v>
      </c>
      <c r="I78" s="33">
        <v>1.8541187999999998E-5</v>
      </c>
      <c r="J78" s="33">
        <v>1.9252866E-5</v>
      </c>
      <c r="K78" s="33">
        <v>2.0027619E-5</v>
      </c>
      <c r="L78" s="33">
        <v>2.0516482E-5</v>
      </c>
      <c r="M78" s="33">
        <v>2.05283829999999E-5</v>
      </c>
      <c r="N78" s="33">
        <v>2.1227325999999899E-5</v>
      </c>
      <c r="O78" s="33">
        <v>2.2027509E-5</v>
      </c>
      <c r="P78" s="33">
        <v>2.2697886E-5</v>
      </c>
      <c r="Q78" s="33">
        <v>2.3582626000000001E-5</v>
      </c>
      <c r="R78" s="33">
        <v>2.4429650000000001E-5</v>
      </c>
      <c r="S78" s="33">
        <v>2.5586547000000002E-5</v>
      </c>
      <c r="T78" s="33">
        <v>2.6658447000000001E-5</v>
      </c>
      <c r="U78" s="33">
        <v>2.9315809999999901E-5</v>
      </c>
      <c r="V78" s="33">
        <v>2.9503344E-5</v>
      </c>
      <c r="W78" s="33">
        <v>3.1728259999999901E-5</v>
      </c>
      <c r="X78" s="33">
        <v>3.2191170000000002E-5</v>
      </c>
      <c r="Y78" s="33">
        <v>3.36345599999999E-5</v>
      </c>
      <c r="Z78" s="33">
        <v>3.5135778000000003E-5</v>
      </c>
      <c r="AA78" s="33">
        <v>3.6597659999999899E-5</v>
      </c>
      <c r="AB78" s="33">
        <v>3.8433809999999999E-5</v>
      </c>
      <c r="AC78" s="33">
        <v>4.0358095999999998E-5</v>
      </c>
      <c r="AD78" s="33">
        <v>4.2664221999999997E-5</v>
      </c>
      <c r="AE78" s="33">
        <v>4.4023712999999999E-5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1.4072542399999999E-5</v>
      </c>
      <c r="D80" s="33">
        <v>1.3608654899999999E-5</v>
      </c>
      <c r="E80" s="33">
        <v>1.4254677399999988E-5</v>
      </c>
      <c r="F80" s="33">
        <v>1.4477387399999989E-5</v>
      </c>
      <c r="G80" s="33">
        <v>1.417226269999999E-5</v>
      </c>
      <c r="H80" s="33">
        <v>1.4891844199999989E-5</v>
      </c>
      <c r="I80" s="33">
        <v>1.5516330099999989E-5</v>
      </c>
      <c r="J80" s="33">
        <v>1.6142034199999998E-5</v>
      </c>
      <c r="K80" s="33">
        <v>1.684598939999998E-5</v>
      </c>
      <c r="L80" s="33">
        <v>1.732944829999998E-5</v>
      </c>
      <c r="M80" s="33">
        <v>1.7146617500000001E-5</v>
      </c>
      <c r="N80" s="33">
        <v>1.7873414599999999E-5</v>
      </c>
      <c r="O80" s="33">
        <v>1.848757349999999E-5</v>
      </c>
      <c r="P80" s="33">
        <v>1.910776119999999E-5</v>
      </c>
      <c r="Q80" s="33">
        <v>1.9818839700000002E-5</v>
      </c>
      <c r="R80" s="33">
        <v>2.0480024900000001E-5</v>
      </c>
      <c r="S80" s="33">
        <v>2.1546534899999992E-5</v>
      </c>
      <c r="T80" s="33">
        <v>2.2184892399999989E-5</v>
      </c>
      <c r="U80" s="33">
        <v>2.3565640999999989E-5</v>
      </c>
      <c r="V80" s="33">
        <v>1.992752479999999E-5</v>
      </c>
      <c r="W80" s="33">
        <v>5.7614904235E-2</v>
      </c>
      <c r="X80" s="33">
        <v>2.1657147999999998E-5</v>
      </c>
      <c r="Y80" s="33">
        <v>2.2706602599999999E-5</v>
      </c>
      <c r="Z80" s="33">
        <v>2.3606322600000001E-5</v>
      </c>
      <c r="AA80" s="33">
        <v>2.4403148300000003E-5</v>
      </c>
      <c r="AB80" s="33">
        <v>2.5749250299999992E-5</v>
      </c>
      <c r="AC80" s="33">
        <v>2.7081040900000001E-5</v>
      </c>
      <c r="AD80" s="33">
        <v>0.22721912782799999</v>
      </c>
      <c r="AE80" s="33">
        <v>2.94198432E-5</v>
      </c>
    </row>
    <row r="81" spans="1:35" s="28" customFormat="1">
      <c r="A81" s="29" t="s">
        <v>134</v>
      </c>
      <c r="B81" s="29" t="s">
        <v>65</v>
      </c>
      <c r="C81" s="33">
        <v>7715.13339</v>
      </c>
      <c r="D81" s="33">
        <v>7911.2837799999998</v>
      </c>
      <c r="E81" s="33">
        <v>8336.4887700000018</v>
      </c>
      <c r="F81" s="33">
        <v>9654.5320899999988</v>
      </c>
      <c r="G81" s="33">
        <v>10266.99728</v>
      </c>
      <c r="H81" s="33">
        <v>9185.7973099999981</v>
      </c>
      <c r="I81" s="33">
        <v>9402.9708799999971</v>
      </c>
      <c r="J81" s="33">
        <v>9521.607509999998</v>
      </c>
      <c r="K81" s="33">
        <v>8603.5237899999993</v>
      </c>
      <c r="L81" s="33">
        <v>8183.1707500000011</v>
      </c>
      <c r="M81" s="33">
        <v>7580.6834000000008</v>
      </c>
      <c r="N81" s="33">
        <v>7636.868309999998</v>
      </c>
      <c r="O81" s="33">
        <v>7267.1425499999987</v>
      </c>
      <c r="P81" s="33">
        <v>6654.3775691739993</v>
      </c>
      <c r="Q81" s="33">
        <v>6126.0899006999989</v>
      </c>
      <c r="R81" s="33">
        <v>5555.337355300001</v>
      </c>
      <c r="S81" s="33">
        <v>5824.357646999998</v>
      </c>
      <c r="T81" s="33">
        <v>5628.7598772999991</v>
      </c>
      <c r="U81" s="33">
        <v>5660.6103882999978</v>
      </c>
      <c r="V81" s="33">
        <v>4906.2107100999992</v>
      </c>
      <c r="W81" s="33">
        <v>5402.197596</v>
      </c>
      <c r="X81" s="33">
        <v>5206.3049753000014</v>
      </c>
      <c r="Y81" s="33">
        <v>4798.8873309999999</v>
      </c>
      <c r="Z81" s="33">
        <v>4699.1524982000001</v>
      </c>
      <c r="AA81" s="33">
        <v>4455.5633188999991</v>
      </c>
      <c r="AB81" s="33">
        <v>4946.4379031999997</v>
      </c>
      <c r="AC81" s="33">
        <v>4657.9686469399976</v>
      </c>
      <c r="AD81" s="33">
        <v>4803.5638484000001</v>
      </c>
      <c r="AE81" s="33">
        <v>4246.8183039000005</v>
      </c>
    </row>
    <row r="82" spans="1:35" s="28" customFormat="1">
      <c r="A82" s="29" t="s">
        <v>134</v>
      </c>
      <c r="B82" s="29" t="s">
        <v>69</v>
      </c>
      <c r="C82" s="33">
        <v>1326.1483054132079</v>
      </c>
      <c r="D82" s="33">
        <v>1602.6801548104961</v>
      </c>
      <c r="E82" s="33">
        <v>2019.0602931503099</v>
      </c>
      <c r="F82" s="33">
        <v>2591.7448726225002</v>
      </c>
      <c r="G82" s="33">
        <v>3299.1961046685888</v>
      </c>
      <c r="H82" s="33">
        <v>3900.7813195981785</v>
      </c>
      <c r="I82" s="33">
        <v>4557.7429462965511</v>
      </c>
      <c r="J82" s="33">
        <v>4816.7965600521593</v>
      </c>
      <c r="K82" s="33">
        <v>5303.6508978246002</v>
      </c>
      <c r="L82" s="33">
        <v>5618.1621011686302</v>
      </c>
      <c r="M82" s="33">
        <v>6739.2658525905399</v>
      </c>
      <c r="N82" s="33">
        <v>6729.0337569621597</v>
      </c>
      <c r="O82" s="33">
        <v>7112.8254390157408</v>
      </c>
      <c r="P82" s="33">
        <v>7916.2026143382809</v>
      </c>
      <c r="Q82" s="33">
        <v>8320.6617380852294</v>
      </c>
      <c r="R82" s="33">
        <v>8882.7177380676494</v>
      </c>
      <c r="S82" s="33">
        <v>8632.8229009391707</v>
      </c>
      <c r="T82" s="33">
        <v>8786.9495575800502</v>
      </c>
      <c r="U82" s="33">
        <v>8694.1788683788582</v>
      </c>
      <c r="V82" s="33">
        <v>9449.1277767174561</v>
      </c>
      <c r="W82" s="33">
        <v>8967.4731472273688</v>
      </c>
      <c r="X82" s="33">
        <v>8915.1075775809295</v>
      </c>
      <c r="Y82" s="33">
        <v>9249.6524855428506</v>
      </c>
      <c r="Z82" s="33">
        <v>9047.6205266212492</v>
      </c>
      <c r="AA82" s="33">
        <v>9301.1587518855304</v>
      </c>
      <c r="AB82" s="33">
        <v>8765.9261067975003</v>
      </c>
      <c r="AC82" s="33">
        <v>8743.7677178768499</v>
      </c>
      <c r="AD82" s="33">
        <v>8224.6677866198497</v>
      </c>
      <c r="AE82" s="33">
        <v>8426.26383188412</v>
      </c>
    </row>
    <row r="83" spans="1:35" s="28" customFormat="1">
      <c r="A83" s="29" t="s">
        <v>134</v>
      </c>
      <c r="B83" s="29" t="s">
        <v>68</v>
      </c>
      <c r="C83" s="33">
        <v>3.8708299999999998E-6</v>
      </c>
      <c r="D83" s="33">
        <v>5.5452589999999996E-6</v>
      </c>
      <c r="E83" s="33">
        <v>8.9358929999999995E-6</v>
      </c>
      <c r="F83" s="33">
        <v>1.05615529999999E-5</v>
      </c>
      <c r="G83" s="33">
        <v>8.8987050000000004E-6</v>
      </c>
      <c r="H83" s="33">
        <v>1.0853052E-5</v>
      </c>
      <c r="I83" s="33">
        <v>1.2558174999999999E-5</v>
      </c>
      <c r="J83" s="33">
        <v>1.3892976E-5</v>
      </c>
      <c r="K83" s="33">
        <v>1.87689239999999E-5</v>
      </c>
      <c r="L83" s="33">
        <v>2.5493086999999999E-5</v>
      </c>
      <c r="M83" s="33">
        <v>3.0696378E-5</v>
      </c>
      <c r="N83" s="33">
        <v>3.1687882999999999E-5</v>
      </c>
      <c r="O83" s="33">
        <v>3.3093285000000003E-5</v>
      </c>
      <c r="P83" s="33">
        <v>2.8752739999999999E-5</v>
      </c>
      <c r="Q83" s="33">
        <v>3.1241524999999997E-5</v>
      </c>
      <c r="R83" s="33">
        <v>3.0895239999999998E-5</v>
      </c>
      <c r="S83" s="33">
        <v>3.784983E-5</v>
      </c>
      <c r="T83" s="33">
        <v>4.6466260000000003E-5</v>
      </c>
      <c r="U83" s="33">
        <v>4.8926747999999998E-5</v>
      </c>
      <c r="V83" s="33">
        <v>7.5076070000000002E-5</v>
      </c>
      <c r="W83" s="33">
        <v>7.4769960000000001E-5</v>
      </c>
      <c r="X83" s="33">
        <v>7.5129829999999996E-5</v>
      </c>
      <c r="Y83" s="33">
        <v>6.6408116000000002E-5</v>
      </c>
      <c r="Z83" s="33">
        <v>7.1218319999999895E-5</v>
      </c>
      <c r="AA83" s="33">
        <v>6.8260230000000003E-5</v>
      </c>
      <c r="AB83" s="33">
        <v>6.8433619999999895E-5</v>
      </c>
      <c r="AC83" s="33">
        <v>7.2184804999999994E-5</v>
      </c>
      <c r="AD83" s="33">
        <v>7.0535220000000003E-5</v>
      </c>
      <c r="AE83" s="33">
        <v>6.8347000000000001E-5</v>
      </c>
    </row>
    <row r="84" spans="1:35" s="28" customFormat="1">
      <c r="A84" s="29" t="s">
        <v>134</v>
      </c>
      <c r="B84" s="29" t="s">
        <v>36</v>
      </c>
      <c r="C84" s="33">
        <v>5.0211623999999998E-5</v>
      </c>
      <c r="D84" s="33">
        <v>5.2182735E-5</v>
      </c>
      <c r="E84" s="33">
        <v>5.14633399999999E-5</v>
      </c>
      <c r="F84" s="33">
        <v>5.1700840000000001E-5</v>
      </c>
      <c r="G84" s="33">
        <v>5.5864340000000003E-5</v>
      </c>
      <c r="H84" s="33">
        <v>5.8239056999999998E-5</v>
      </c>
      <c r="I84" s="33">
        <v>6.4324230000000005E-5</v>
      </c>
      <c r="J84" s="33">
        <v>7.5830633999999998E-5</v>
      </c>
      <c r="K84" s="33">
        <v>1.06688916E-4</v>
      </c>
      <c r="L84" s="33">
        <v>1.14094519999999E-4</v>
      </c>
      <c r="M84" s="33">
        <v>1.2630283999999999E-4</v>
      </c>
      <c r="N84" s="33">
        <v>1.4064080000000001E-4</v>
      </c>
      <c r="O84" s="33">
        <v>1.4322790000000001E-4</v>
      </c>
      <c r="P84" s="33">
        <v>1.6001378E-4</v>
      </c>
      <c r="Q84" s="33">
        <v>1.7044624999999999E-4</v>
      </c>
      <c r="R84" s="33">
        <v>1.847932E-4</v>
      </c>
      <c r="S84" s="33">
        <v>1.9951822E-4</v>
      </c>
      <c r="T84" s="33">
        <v>2.0885426999999999E-4</v>
      </c>
      <c r="U84" s="33">
        <v>2.8676057E-4</v>
      </c>
      <c r="V84" s="33">
        <v>2.9071324000000002E-4</v>
      </c>
      <c r="W84" s="33">
        <v>3.0888790000000002E-4</v>
      </c>
      <c r="X84" s="33">
        <v>3.0986987999999897E-4</v>
      </c>
      <c r="Y84" s="33">
        <v>3.1474037999999998E-4</v>
      </c>
      <c r="Z84" s="33">
        <v>3.3593396000000002E-4</v>
      </c>
      <c r="AA84" s="33">
        <v>3.457089E-4</v>
      </c>
      <c r="AB84" s="33">
        <v>3.7120080000000003E-4</v>
      </c>
      <c r="AC84" s="33">
        <v>3.9553009999999998E-4</v>
      </c>
      <c r="AD84" s="33">
        <v>4.5099322E-4</v>
      </c>
      <c r="AE84" s="33">
        <v>4.5564051999999998E-4</v>
      </c>
    </row>
    <row r="85" spans="1:35" s="28" customFormat="1">
      <c r="A85" s="29" t="s">
        <v>134</v>
      </c>
      <c r="B85" s="29" t="s">
        <v>73</v>
      </c>
      <c r="C85" s="33">
        <v>0</v>
      </c>
      <c r="D85" s="33">
        <v>0</v>
      </c>
      <c r="E85" s="33">
        <v>1.3127979E-4</v>
      </c>
      <c r="F85" s="33">
        <v>1.3753350000000002E-4</v>
      </c>
      <c r="G85" s="33">
        <v>1.6055126999999978E-4</v>
      </c>
      <c r="H85" s="33">
        <v>1.6862689999999988E-4</v>
      </c>
      <c r="I85" s="33">
        <v>1.7616047599999991E-4</v>
      </c>
      <c r="J85" s="33">
        <v>1.8579733499999999E-4</v>
      </c>
      <c r="K85" s="33">
        <v>1.9568145399999999E-4</v>
      </c>
      <c r="L85" s="33">
        <v>2.0712059000000001E-4</v>
      </c>
      <c r="M85" s="33">
        <v>2.3543764999999899E-4</v>
      </c>
      <c r="N85" s="33">
        <v>2.4928195999999997E-4</v>
      </c>
      <c r="O85" s="33">
        <v>2.6025137000000001E-4</v>
      </c>
      <c r="P85" s="33">
        <v>2.7670050000000001E-4</v>
      </c>
      <c r="Q85" s="33">
        <v>2.9590637999999997E-4</v>
      </c>
      <c r="R85" s="33">
        <v>3.1364547E-4</v>
      </c>
      <c r="S85" s="33">
        <v>3.3339611999999997E-4</v>
      </c>
      <c r="T85" s="33">
        <v>3.4901741000000001E-4</v>
      </c>
      <c r="U85" s="33">
        <v>4.44230899999999E-4</v>
      </c>
      <c r="V85" s="33">
        <v>4.4980201999999901E-4</v>
      </c>
      <c r="W85" s="33">
        <v>4.6296314999999901E-4</v>
      </c>
      <c r="X85" s="33">
        <v>4.66146579999999E-4</v>
      </c>
      <c r="Y85" s="33">
        <v>4.77014669999999E-4</v>
      </c>
      <c r="Z85" s="33">
        <v>4.9228721000000003E-4</v>
      </c>
      <c r="AA85" s="33">
        <v>5.0652122999999996E-4</v>
      </c>
      <c r="AB85" s="33">
        <v>5.2810629999999997E-4</v>
      </c>
      <c r="AC85" s="33">
        <v>5.5539194000000006E-4</v>
      </c>
      <c r="AD85" s="33">
        <v>6.1157439999999996E-4</v>
      </c>
      <c r="AE85" s="33">
        <v>6.2550037999999997E-4</v>
      </c>
    </row>
    <row r="86" spans="1:35" s="28" customFormat="1">
      <c r="A86" s="29" t="s">
        <v>134</v>
      </c>
      <c r="B86" s="29" t="s">
        <v>56</v>
      </c>
      <c r="C86" s="25">
        <v>0.30893528100000001</v>
      </c>
      <c r="D86" s="25">
        <v>0.95702047000000001</v>
      </c>
      <c r="E86" s="25">
        <v>0.60610339000000002</v>
      </c>
      <c r="F86" s="25">
        <v>1.1498543529999998</v>
      </c>
      <c r="G86" s="25">
        <v>1.87525687399999</v>
      </c>
      <c r="H86" s="25">
        <v>2.87945012</v>
      </c>
      <c r="I86" s="25">
        <v>3.60879496</v>
      </c>
      <c r="J86" s="25">
        <v>4.7478994700000001</v>
      </c>
      <c r="K86" s="25">
        <v>7.5327402499999998</v>
      </c>
      <c r="L86" s="25">
        <v>9.6825883499999996</v>
      </c>
      <c r="M86" s="25">
        <v>15.058107699999999</v>
      </c>
      <c r="N86" s="25">
        <v>19.401886099999999</v>
      </c>
      <c r="O86" s="25">
        <v>23.13478799999999</v>
      </c>
      <c r="P86" s="25">
        <v>28.399546700000002</v>
      </c>
      <c r="Q86" s="25">
        <v>33.871676000000001</v>
      </c>
      <c r="R86" s="25">
        <v>40.441316</v>
      </c>
      <c r="S86" s="25">
        <v>42.274110999999998</v>
      </c>
      <c r="T86" s="25">
        <v>44.538739</v>
      </c>
      <c r="U86" s="25">
        <v>45.441917500000002</v>
      </c>
      <c r="V86" s="25">
        <v>50.850053000000003</v>
      </c>
      <c r="W86" s="25">
        <v>53.440013999999998</v>
      </c>
      <c r="X86" s="25">
        <v>56.318270999999996</v>
      </c>
      <c r="Y86" s="25">
        <v>57.192233999999999</v>
      </c>
      <c r="Z86" s="25">
        <v>60.437986000000002</v>
      </c>
      <c r="AA86" s="25">
        <v>66.007513599999996</v>
      </c>
      <c r="AB86" s="25">
        <v>63.969159000000005</v>
      </c>
      <c r="AC86" s="25">
        <v>63.89895649999989</v>
      </c>
      <c r="AD86" s="25">
        <v>66.4471115999999</v>
      </c>
      <c r="AE86" s="25">
        <v>63.422531999999997</v>
      </c>
      <c r="AH86" s="13"/>
      <c r="AI86" s="13"/>
    </row>
    <row r="87" spans="1:35" s="28" customFormat="1">
      <c r="A87" s="34" t="s">
        <v>138</v>
      </c>
      <c r="B87" s="34"/>
      <c r="C87" s="35">
        <v>9041.2817309840248</v>
      </c>
      <c r="D87" s="35">
        <v>9513.9639714027471</v>
      </c>
      <c r="E87" s="35">
        <v>10355.5491041566</v>
      </c>
      <c r="F87" s="35">
        <v>12246.277005490118</v>
      </c>
      <c r="G87" s="35">
        <v>13566.193425425528</v>
      </c>
      <c r="H87" s="35">
        <v>13086.578673184329</v>
      </c>
      <c r="I87" s="35">
        <v>13960.713872912242</v>
      </c>
      <c r="J87" s="35">
        <v>14338.404119340034</v>
      </c>
      <c r="K87" s="35">
        <v>13907.174743467132</v>
      </c>
      <c r="L87" s="35">
        <v>13801.332914507648</v>
      </c>
      <c r="M87" s="35">
        <v>14319.949320961918</v>
      </c>
      <c r="N87" s="35">
        <v>14365.902137750782</v>
      </c>
      <c r="O87" s="35">
        <v>14379.968062624106</v>
      </c>
      <c r="P87" s="35">
        <v>14570.580254070668</v>
      </c>
      <c r="Q87" s="35">
        <v>14446.751713428219</v>
      </c>
      <c r="R87" s="35">
        <v>14438.055169172567</v>
      </c>
      <c r="S87" s="35">
        <v>14457.180632922082</v>
      </c>
      <c r="T87" s="35">
        <v>14415.70953018965</v>
      </c>
      <c r="U87" s="35">
        <v>14354.789358487054</v>
      </c>
      <c r="V87" s="35">
        <v>14355.338611324394</v>
      </c>
      <c r="W87" s="35">
        <v>14369.728464629823</v>
      </c>
      <c r="X87" s="35">
        <v>14121.412681859079</v>
      </c>
      <c r="Y87" s="35">
        <v>14048.539939292128</v>
      </c>
      <c r="Z87" s="35">
        <v>13746.773154781669</v>
      </c>
      <c r="AA87" s="35">
        <v>13756.722200046566</v>
      </c>
      <c r="AB87" s="35">
        <v>13712.36414261418</v>
      </c>
      <c r="AC87" s="35">
        <v>13401.736504440789</v>
      </c>
      <c r="AD87" s="35">
        <v>13028.458967347118</v>
      </c>
      <c r="AE87" s="35">
        <v>12673.082277574676</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266.39424781442801</v>
      </c>
      <c r="D92" s="33">
        <v>365.6035969298859</v>
      </c>
      <c r="E92" s="33">
        <v>364.15385171422395</v>
      </c>
      <c r="F92" s="33">
        <v>402.48778132395501</v>
      </c>
      <c r="G92" s="33">
        <v>366.66890280654002</v>
      </c>
      <c r="H92" s="33">
        <v>368.75801203632892</v>
      </c>
      <c r="I92" s="33">
        <v>365.81844584196699</v>
      </c>
      <c r="J92" s="33">
        <v>340.52176884079699</v>
      </c>
      <c r="K92" s="33">
        <v>322.16181656993984</v>
      </c>
      <c r="L92" s="33">
        <v>323.25509930239986</v>
      </c>
      <c r="M92" s="33">
        <v>313.95094334677003</v>
      </c>
      <c r="N92" s="33">
        <v>321.03108277402998</v>
      </c>
      <c r="O92" s="33">
        <v>277.67602456917001</v>
      </c>
      <c r="P92" s="33">
        <v>236.36368680804</v>
      </c>
      <c r="Q92" s="33">
        <v>258.6330475543499</v>
      </c>
      <c r="R92" s="33">
        <v>259.17247434295894</v>
      </c>
      <c r="S92" s="33">
        <v>238.3386493971089</v>
      </c>
      <c r="T92" s="33">
        <v>236.29550490119999</v>
      </c>
      <c r="U92" s="33">
        <v>251.18110749384996</v>
      </c>
      <c r="V92" s="33">
        <v>201.40099858769</v>
      </c>
      <c r="W92" s="33">
        <v>124.40874419721</v>
      </c>
      <c r="X92" s="33">
        <v>73.981057130119993</v>
      </c>
      <c r="Y92" s="33">
        <v>71.661315288769998</v>
      </c>
      <c r="Z92" s="33">
        <v>244.07623740043002</v>
      </c>
      <c r="AA92" s="33">
        <v>240.07268864083002</v>
      </c>
      <c r="AB92" s="33">
        <v>507.02429985565993</v>
      </c>
      <c r="AC92" s="33">
        <v>504.80594883610007</v>
      </c>
      <c r="AD92" s="33">
        <v>504.09326546220001</v>
      </c>
      <c r="AE92" s="33">
        <v>507.20547276852</v>
      </c>
      <c r="AF92" s="13"/>
      <c r="AG92" s="13"/>
      <c r="AH92" s="13"/>
      <c r="AI92" s="13"/>
    </row>
    <row r="93" spans="1:35" collapsed="1">
      <c r="A93" s="29" t="s">
        <v>40</v>
      </c>
      <c r="B93" s="29" t="s">
        <v>72</v>
      </c>
      <c r="C93" s="33">
        <v>141.37657699999988</v>
      </c>
      <c r="D93" s="33">
        <v>509.19048700000002</v>
      </c>
      <c r="E93" s="33">
        <v>675.75038417180895</v>
      </c>
      <c r="F93" s="33">
        <v>3792.9801746953635</v>
      </c>
      <c r="G93" s="33">
        <v>6819.3417159225282</v>
      </c>
      <c r="H93" s="33">
        <v>7417.8016232222499</v>
      </c>
      <c r="I93" s="33">
        <v>8189.5138710067004</v>
      </c>
      <c r="J93" s="33">
        <v>8819.757262767871</v>
      </c>
      <c r="K93" s="33">
        <v>13357.576733867085</v>
      </c>
      <c r="L93" s="33">
        <v>14590.274841831035</v>
      </c>
      <c r="M93" s="33">
        <v>14940.353654313258</v>
      </c>
      <c r="N93" s="33">
        <v>15852.459621293641</v>
      </c>
      <c r="O93" s="33">
        <v>15086.078200417118</v>
      </c>
      <c r="P93" s="33">
        <v>14444.081317973116</v>
      </c>
      <c r="Q93" s="33">
        <v>15847.111023326659</v>
      </c>
      <c r="R93" s="33">
        <v>15753.723943136571</v>
      </c>
      <c r="S93" s="33">
        <v>17012.019966577802</v>
      </c>
      <c r="T93" s="33">
        <v>16331.900284274623</v>
      </c>
      <c r="U93" s="33">
        <v>17454.573198771377</v>
      </c>
      <c r="V93" s="33">
        <v>16880.997091063309</v>
      </c>
      <c r="W93" s="33">
        <v>18701.862792887358</v>
      </c>
      <c r="X93" s="33">
        <v>20795.02800253261</v>
      </c>
      <c r="Y93" s="33">
        <v>19796.619532119115</v>
      </c>
      <c r="Z93" s="33">
        <v>22273.938658739124</v>
      </c>
      <c r="AA93" s="33">
        <v>21674.040768306873</v>
      </c>
      <c r="AB93" s="33">
        <v>22882.88360173639</v>
      </c>
      <c r="AC93" s="33">
        <v>22298.547313369931</v>
      </c>
      <c r="AD93" s="33">
        <v>25946.551039506659</v>
      </c>
      <c r="AE93" s="33">
        <v>24599.149934819558</v>
      </c>
    </row>
    <row r="94" spans="1:35">
      <c r="A94" s="29" t="s">
        <v>40</v>
      </c>
      <c r="B94" s="29" t="s">
        <v>76</v>
      </c>
      <c r="C94" s="33">
        <v>70.093262201999906</v>
      </c>
      <c r="D94" s="33">
        <v>196.85646241199998</v>
      </c>
      <c r="E94" s="33">
        <v>360.16493018599988</v>
      </c>
      <c r="F94" s="33">
        <v>716.23223102699797</v>
      </c>
      <c r="G94" s="33">
        <v>1046.9039628599999</v>
      </c>
      <c r="H94" s="33">
        <v>1442.1781516000001</v>
      </c>
      <c r="I94" s="33">
        <v>1796.3400231599996</v>
      </c>
      <c r="J94" s="33">
        <v>2159.9003010799988</v>
      </c>
      <c r="K94" s="33">
        <v>2455.2450755499981</v>
      </c>
      <c r="L94" s="33">
        <v>2817.0780137399993</v>
      </c>
      <c r="M94" s="33">
        <v>3097.4343499000006</v>
      </c>
      <c r="N94" s="33">
        <v>3653.3449719</v>
      </c>
      <c r="O94" s="33">
        <v>4120.8356164999996</v>
      </c>
      <c r="P94" s="33">
        <v>4383.5336614999997</v>
      </c>
      <c r="Q94" s="33">
        <v>5006.1635936000002</v>
      </c>
      <c r="R94" s="33">
        <v>5252.1501964000008</v>
      </c>
      <c r="S94" s="33">
        <v>5137.774872</v>
      </c>
      <c r="T94" s="33">
        <v>5291.0871353999992</v>
      </c>
      <c r="U94" s="33">
        <v>5592.3694599999999</v>
      </c>
      <c r="V94" s="33">
        <v>5650.4260539999996</v>
      </c>
      <c r="W94" s="33">
        <v>6029.771134999999</v>
      </c>
      <c r="X94" s="33">
        <v>6099.9138239999993</v>
      </c>
      <c r="Y94" s="33">
        <v>6202.206322</v>
      </c>
      <c r="Z94" s="33">
        <v>6720.2352199999996</v>
      </c>
      <c r="AA94" s="33">
        <v>6687.9860629999994</v>
      </c>
      <c r="AB94" s="33">
        <v>6398.6852985999985</v>
      </c>
      <c r="AC94" s="33">
        <v>6555.5107109999999</v>
      </c>
      <c r="AD94" s="33">
        <v>6829.7706959999996</v>
      </c>
      <c r="AE94" s="33">
        <v>6137.8350015999995</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8.8608449999999899E-5</v>
      </c>
      <c r="D97" s="33">
        <v>9.3313156000000006E-5</v>
      </c>
      <c r="E97" s="33">
        <v>9.3108564999999996E-5</v>
      </c>
      <c r="F97" s="33">
        <v>9.2224319999999999E-5</v>
      </c>
      <c r="G97" s="33">
        <v>9.1028901999999997E-5</v>
      </c>
      <c r="H97" s="33">
        <v>9.8461773999999988E-5</v>
      </c>
      <c r="I97" s="33">
        <v>1.10886702E-4</v>
      </c>
      <c r="J97" s="33">
        <v>1.2484699200000001E-4</v>
      </c>
      <c r="K97" s="33">
        <v>3.9682861E-4</v>
      </c>
      <c r="L97" s="33">
        <v>4.1704752999999998E-4</v>
      </c>
      <c r="M97" s="33">
        <v>4.2011738000000002E-4</v>
      </c>
      <c r="N97" s="33">
        <v>4.4207303999999997E-4</v>
      </c>
      <c r="O97" s="33">
        <v>4.3875571999999998E-4</v>
      </c>
      <c r="P97" s="33">
        <v>4.3849521999999897E-4</v>
      </c>
      <c r="Q97" s="33">
        <v>4.6351100999999996E-4</v>
      </c>
      <c r="R97" s="33">
        <v>4.8545881000000004E-4</v>
      </c>
      <c r="S97" s="33">
        <v>5.2813246000000006E-4</v>
      </c>
      <c r="T97" s="33">
        <v>5.2176438999999896E-4</v>
      </c>
      <c r="U97" s="33">
        <v>6.9902287999999897E-4</v>
      </c>
      <c r="V97" s="33">
        <v>7.0863236999999999E-4</v>
      </c>
      <c r="W97" s="33">
        <v>1.06876449E-3</v>
      </c>
      <c r="X97" s="33">
        <v>1.0402362699999989E-3</v>
      </c>
      <c r="Y97" s="33">
        <v>1.109337119999999E-3</v>
      </c>
      <c r="Z97" s="33">
        <v>1.2686658E-3</v>
      </c>
      <c r="AA97" s="33">
        <v>1.2030932300000001E-3</v>
      </c>
      <c r="AB97" s="33">
        <v>1.1739090399999991E-3</v>
      </c>
      <c r="AC97" s="33">
        <v>1.2000721E-3</v>
      </c>
      <c r="AD97" s="33">
        <v>1.6427531400000001E-3</v>
      </c>
      <c r="AE97" s="33">
        <v>1.4657008200000001E-3</v>
      </c>
    </row>
    <row r="98" spans="1:31">
      <c r="A98" s="29" t="s">
        <v>130</v>
      </c>
      <c r="B98" s="29" t="s">
        <v>72</v>
      </c>
      <c r="C98" s="33">
        <v>100.02022299999999</v>
      </c>
      <c r="D98" s="33">
        <v>398.93812200000002</v>
      </c>
      <c r="E98" s="33">
        <v>508.98187427577392</v>
      </c>
      <c r="F98" s="33">
        <v>3067.3848620731355</v>
      </c>
      <c r="G98" s="33">
        <v>6108.1542752946398</v>
      </c>
      <c r="H98" s="33">
        <v>6789.8180548908094</v>
      </c>
      <c r="I98" s="33">
        <v>7594.5026888047105</v>
      </c>
      <c r="J98" s="33">
        <v>7994.4217456823199</v>
      </c>
      <c r="K98" s="33">
        <v>12693.44625988424</v>
      </c>
      <c r="L98" s="33">
        <v>13852.486927837375</v>
      </c>
      <c r="M98" s="33">
        <v>14168.61565742019</v>
      </c>
      <c r="N98" s="33">
        <v>14841.60052786782</v>
      </c>
      <c r="O98" s="33">
        <v>14130.365517022019</v>
      </c>
      <c r="P98" s="33">
        <v>13548.42770873721</v>
      </c>
      <c r="Q98" s="33">
        <v>14868.501465995369</v>
      </c>
      <c r="R98" s="33">
        <v>14814.0105113344</v>
      </c>
      <c r="S98" s="33">
        <v>13769.88558967688</v>
      </c>
      <c r="T98" s="33">
        <v>13039.753824617232</v>
      </c>
      <c r="U98" s="33">
        <v>14018.258046549499</v>
      </c>
      <c r="V98" s="33">
        <v>13643.815964702779</v>
      </c>
      <c r="W98" s="33">
        <v>14498.566383524769</v>
      </c>
      <c r="X98" s="33">
        <v>14308.928625520699</v>
      </c>
      <c r="Y98" s="33">
        <v>13553.899813571232</v>
      </c>
      <c r="Z98" s="33">
        <v>15695.842271223</v>
      </c>
      <c r="AA98" s="33">
        <v>15306.691812868652</v>
      </c>
      <c r="AB98" s="33">
        <v>14898.373448102791</v>
      </c>
      <c r="AC98" s="33">
        <v>14109.789480404901</v>
      </c>
      <c r="AD98" s="33">
        <v>15231.62627319855</v>
      </c>
      <c r="AE98" s="33">
        <v>15054.674619147998</v>
      </c>
    </row>
    <row r="99" spans="1:31">
      <c r="A99" s="29" t="s">
        <v>130</v>
      </c>
      <c r="B99" s="29" t="s">
        <v>76</v>
      </c>
      <c r="C99" s="33">
        <v>23.040334999999899</v>
      </c>
      <c r="D99" s="33">
        <v>66.734560500000001</v>
      </c>
      <c r="E99" s="33">
        <v>101.2637639999999</v>
      </c>
      <c r="F99" s="33">
        <v>206.97669999999999</v>
      </c>
      <c r="G99" s="33">
        <v>293.71794699999998</v>
      </c>
      <c r="H99" s="33">
        <v>403.93420500000002</v>
      </c>
      <c r="I99" s="33">
        <v>515.44950500000004</v>
      </c>
      <c r="J99" s="33">
        <v>623.99078999999892</v>
      </c>
      <c r="K99" s="33">
        <v>721.40251999999896</v>
      </c>
      <c r="L99" s="33">
        <v>836.10466999999903</v>
      </c>
      <c r="M99" s="33">
        <v>931.69648000000007</v>
      </c>
      <c r="N99" s="33">
        <v>1104.6383499999999</v>
      </c>
      <c r="O99" s="33">
        <v>1252.6895099999999</v>
      </c>
      <c r="P99" s="33">
        <v>1342.79243</v>
      </c>
      <c r="Q99" s="33">
        <v>1541.7156799999998</v>
      </c>
      <c r="R99" s="33">
        <v>1613.27001</v>
      </c>
      <c r="S99" s="33">
        <v>1588.9874</v>
      </c>
      <c r="T99" s="33">
        <v>1622.8838299999991</v>
      </c>
      <c r="U99" s="33">
        <v>1734.1825999999999</v>
      </c>
      <c r="V99" s="33">
        <v>1746.5971400000001</v>
      </c>
      <c r="W99" s="33">
        <v>1873.0410000000002</v>
      </c>
      <c r="X99" s="33">
        <v>1898.5244699999998</v>
      </c>
      <c r="Y99" s="33">
        <v>1994.1352299999999</v>
      </c>
      <c r="Z99" s="33">
        <v>2159.2255999999998</v>
      </c>
      <c r="AA99" s="33">
        <v>2185.9829999999997</v>
      </c>
      <c r="AB99" s="33">
        <v>2152.0201000000002</v>
      </c>
      <c r="AC99" s="33">
        <v>2156.4600299999993</v>
      </c>
      <c r="AD99" s="33">
        <v>2312.1718599999999</v>
      </c>
      <c r="AE99" s="33">
        <v>2203.42607</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6.0859549999999999E-5</v>
      </c>
      <c r="D102" s="33">
        <v>31.856188816430002</v>
      </c>
      <c r="E102" s="33">
        <v>32.334508143740003</v>
      </c>
      <c r="F102" s="33">
        <v>39.409248254190004</v>
      </c>
      <c r="G102" s="33">
        <v>39.908895536039999</v>
      </c>
      <c r="H102" s="33">
        <v>38.797598693269897</v>
      </c>
      <c r="I102" s="33">
        <v>37.850011981729999</v>
      </c>
      <c r="J102" s="33">
        <v>36.721571541190002</v>
      </c>
      <c r="K102" s="33">
        <v>35.573721775789998</v>
      </c>
      <c r="L102" s="33">
        <v>35.685529613580002</v>
      </c>
      <c r="M102" s="33">
        <v>35.190574663820001</v>
      </c>
      <c r="N102" s="33">
        <v>35.685669279380001</v>
      </c>
      <c r="O102" s="33">
        <v>35.611911601480003</v>
      </c>
      <c r="P102" s="33">
        <v>35.412637962319998</v>
      </c>
      <c r="Q102" s="33">
        <v>35.251853364900001</v>
      </c>
      <c r="R102" s="33">
        <v>35.374688779350002</v>
      </c>
      <c r="S102" s="33">
        <v>32.894650989299997</v>
      </c>
      <c r="T102" s="33">
        <v>32.704708924000002</v>
      </c>
      <c r="U102" s="33">
        <v>33.697664133800004</v>
      </c>
      <c r="V102" s="33">
        <v>1.2624051999999999E-3</v>
      </c>
      <c r="W102" s="33">
        <v>3.8366747999999998E-3</v>
      </c>
      <c r="X102" s="33">
        <v>3.8273040000000001E-3</v>
      </c>
      <c r="Y102" s="33">
        <v>4.1094119999999998E-3</v>
      </c>
      <c r="Z102" s="33">
        <v>71.856369999999998</v>
      </c>
      <c r="AA102" s="33">
        <v>69.569450000000003</v>
      </c>
      <c r="AB102" s="33">
        <v>342.76522999999997</v>
      </c>
      <c r="AC102" s="33">
        <v>342.19945999999999</v>
      </c>
      <c r="AD102" s="33">
        <v>339.4846</v>
      </c>
      <c r="AE102" s="33">
        <v>345.49297999999999</v>
      </c>
    </row>
    <row r="103" spans="1:31">
      <c r="A103" s="29" t="s">
        <v>131</v>
      </c>
      <c r="B103" s="29" t="s">
        <v>72</v>
      </c>
      <c r="C103" s="33">
        <v>41.356353999999897</v>
      </c>
      <c r="D103" s="33">
        <v>110.252365</v>
      </c>
      <c r="E103" s="33">
        <v>166.76819929822003</v>
      </c>
      <c r="F103" s="33">
        <v>725.59498493646606</v>
      </c>
      <c r="G103" s="33">
        <v>711.18708486910998</v>
      </c>
      <c r="H103" s="33">
        <v>627.98318996329999</v>
      </c>
      <c r="I103" s="33">
        <v>595.01079565516</v>
      </c>
      <c r="J103" s="33">
        <v>825.33511043696603</v>
      </c>
      <c r="K103" s="33">
        <v>664.13005106289506</v>
      </c>
      <c r="L103" s="33">
        <v>737.78746842506996</v>
      </c>
      <c r="M103" s="33">
        <v>771.73750086807001</v>
      </c>
      <c r="N103" s="33">
        <v>1010.85847168158</v>
      </c>
      <c r="O103" s="33">
        <v>955.71205355874997</v>
      </c>
      <c r="P103" s="33">
        <v>895.65296587710009</v>
      </c>
      <c r="Q103" s="33">
        <v>978.60886373746996</v>
      </c>
      <c r="R103" s="33">
        <v>939.71267139550002</v>
      </c>
      <c r="S103" s="33">
        <v>3242.13285</v>
      </c>
      <c r="T103" s="33">
        <v>3292.1449000000002</v>
      </c>
      <c r="U103" s="33">
        <v>3436.3128999999999</v>
      </c>
      <c r="V103" s="33">
        <v>3237.1788999999999</v>
      </c>
      <c r="W103" s="33">
        <v>3900.3373000000001</v>
      </c>
      <c r="X103" s="33">
        <v>6198.5292000000009</v>
      </c>
      <c r="Y103" s="33">
        <v>5977.7637800000002</v>
      </c>
      <c r="Z103" s="33">
        <v>6287.3937500000002</v>
      </c>
      <c r="AA103" s="33">
        <v>6082.8820000000005</v>
      </c>
      <c r="AB103" s="33">
        <v>7705.2336999999998</v>
      </c>
      <c r="AC103" s="33">
        <v>7905.9856</v>
      </c>
      <c r="AD103" s="33">
        <v>8388.39156</v>
      </c>
      <c r="AE103" s="33">
        <v>7284.0177800000001</v>
      </c>
    </row>
    <row r="104" spans="1:31">
      <c r="A104" s="29" t="s">
        <v>131</v>
      </c>
      <c r="B104" s="29" t="s">
        <v>76</v>
      </c>
      <c r="C104" s="33">
        <v>12.2223337</v>
      </c>
      <c r="D104" s="33">
        <v>40.957177000000001</v>
      </c>
      <c r="E104" s="33">
        <v>76.400634999999994</v>
      </c>
      <c r="F104" s="33">
        <v>164.14716999999899</v>
      </c>
      <c r="G104" s="33">
        <v>263.41145799999993</v>
      </c>
      <c r="H104" s="33">
        <v>353.19210500000003</v>
      </c>
      <c r="I104" s="33">
        <v>441.07145399999996</v>
      </c>
      <c r="J104" s="33">
        <v>552.78345000000002</v>
      </c>
      <c r="K104" s="33">
        <v>651.24998000000005</v>
      </c>
      <c r="L104" s="33">
        <v>749.02299000000005</v>
      </c>
      <c r="M104" s="33">
        <v>825.28813000000002</v>
      </c>
      <c r="N104" s="33">
        <v>973.78671599999996</v>
      </c>
      <c r="O104" s="33">
        <v>1123.3872099999999</v>
      </c>
      <c r="P104" s="33">
        <v>1234.4638</v>
      </c>
      <c r="Q104" s="33">
        <v>1360.4125899999999</v>
      </c>
      <c r="R104" s="33">
        <v>1416.7790199999999</v>
      </c>
      <c r="S104" s="33">
        <v>1385.6401599999999</v>
      </c>
      <c r="T104" s="33">
        <v>1436.5672999999999</v>
      </c>
      <c r="U104" s="33">
        <v>1501.6839199999999</v>
      </c>
      <c r="V104" s="33">
        <v>1562.3975899999991</v>
      </c>
      <c r="W104" s="33">
        <v>1662.0042799999992</v>
      </c>
      <c r="X104" s="33">
        <v>1715.26475</v>
      </c>
      <c r="Y104" s="33">
        <v>1761.4866299999999</v>
      </c>
      <c r="Z104" s="33">
        <v>1824.1351099999999</v>
      </c>
      <c r="AA104" s="33">
        <v>1756.02664</v>
      </c>
      <c r="AB104" s="33">
        <v>1595.6279799999991</v>
      </c>
      <c r="AC104" s="33">
        <v>1682.1963499999999</v>
      </c>
      <c r="AD104" s="33">
        <v>1658.0649599999999</v>
      </c>
      <c r="AE104" s="33">
        <v>1342.7610300000001</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139.63280588481402</v>
      </c>
      <c r="D107" s="33">
        <v>207.7702948138199</v>
      </c>
      <c r="E107" s="33">
        <v>200.90734521196291</v>
      </c>
      <c r="F107" s="33">
        <v>227.87184905103001</v>
      </c>
      <c r="G107" s="33">
        <v>202.679913611464</v>
      </c>
      <c r="H107" s="33">
        <v>208.49499965632</v>
      </c>
      <c r="I107" s="33">
        <v>210.45579656935499</v>
      </c>
      <c r="J107" s="33">
        <v>191.25361024256998</v>
      </c>
      <c r="K107" s="33">
        <v>180.22835453231988</v>
      </c>
      <c r="L107" s="33">
        <v>183.12355827404988</v>
      </c>
      <c r="M107" s="33">
        <v>177.70750692731997</v>
      </c>
      <c r="N107" s="33">
        <v>182.22427905129001</v>
      </c>
      <c r="O107" s="33">
        <v>142.06030847655001</v>
      </c>
      <c r="P107" s="33">
        <v>125.82067035835001</v>
      </c>
      <c r="Q107" s="33">
        <v>143.63028449312003</v>
      </c>
      <c r="R107" s="33">
        <v>144.19396629660898</v>
      </c>
      <c r="S107" s="33">
        <v>128.61430767279899</v>
      </c>
      <c r="T107" s="33">
        <v>127.55119016476999</v>
      </c>
      <c r="U107" s="33">
        <v>138.34217303384997</v>
      </c>
      <c r="V107" s="33">
        <v>127.64810443782</v>
      </c>
      <c r="W107" s="33">
        <v>47.9632383334</v>
      </c>
      <c r="X107" s="33">
        <v>9.4917860000000005E-4</v>
      </c>
      <c r="Y107" s="33">
        <v>1.0109243E-3</v>
      </c>
      <c r="Z107" s="33">
        <v>1.1235514999999999E-3</v>
      </c>
      <c r="AA107" s="33">
        <v>1.0486554E-3</v>
      </c>
      <c r="AB107" s="33">
        <v>1.0593683000000001E-3</v>
      </c>
      <c r="AC107" s="33">
        <v>1.0883303999999999E-3</v>
      </c>
      <c r="AD107" s="33">
        <v>1.4721953E-3</v>
      </c>
      <c r="AE107" s="33">
        <v>1.5310566E-3</v>
      </c>
    </row>
    <row r="108" spans="1:31">
      <c r="A108" s="29" t="s">
        <v>132</v>
      </c>
      <c r="B108" s="29" t="s">
        <v>72</v>
      </c>
      <c r="C108" s="33">
        <v>0</v>
      </c>
      <c r="D108" s="33">
        <v>0</v>
      </c>
      <c r="E108" s="33">
        <v>8.2502459999999995E-5</v>
      </c>
      <c r="F108" s="33">
        <v>9.3962960000000005E-5</v>
      </c>
      <c r="G108" s="33">
        <v>9.3968104999999898E-5</v>
      </c>
      <c r="H108" s="33">
        <v>1.0378966E-4</v>
      </c>
      <c r="I108" s="33">
        <v>1.0129126999999999E-4</v>
      </c>
      <c r="J108" s="33">
        <v>1.06352693999999E-4</v>
      </c>
      <c r="K108" s="33">
        <v>1.07906189999999E-4</v>
      </c>
      <c r="L108" s="33">
        <v>1.12725919999999E-4</v>
      </c>
      <c r="M108" s="33">
        <v>1.2227085E-4</v>
      </c>
      <c r="N108" s="33">
        <v>2.0596538000000001E-4</v>
      </c>
      <c r="O108" s="33">
        <v>2.0122723000000001E-4</v>
      </c>
      <c r="P108" s="33">
        <v>1.9555205999999999E-4</v>
      </c>
      <c r="Q108" s="33">
        <v>2.0834537000000001E-4</v>
      </c>
      <c r="R108" s="33">
        <v>2.3864859E-4</v>
      </c>
      <c r="S108" s="33">
        <v>9.1283789999999998E-4</v>
      </c>
      <c r="T108" s="33">
        <v>9.2218735E-4</v>
      </c>
      <c r="U108" s="33">
        <v>1.4929489000000001E-3</v>
      </c>
      <c r="V108" s="33">
        <v>1.4580754999999901E-3</v>
      </c>
      <c r="W108" s="33">
        <v>302.95819999999998</v>
      </c>
      <c r="X108" s="33">
        <v>287.56927000000002</v>
      </c>
      <c r="Y108" s="33">
        <v>264.95501999999999</v>
      </c>
      <c r="Z108" s="33">
        <v>290.70157</v>
      </c>
      <c r="AA108" s="33">
        <v>284.465879999999</v>
      </c>
      <c r="AB108" s="33">
        <v>279.27535999999998</v>
      </c>
      <c r="AC108" s="33">
        <v>282.77109999999999</v>
      </c>
      <c r="AD108" s="33">
        <v>2326.5320000000002</v>
      </c>
      <c r="AE108" s="33">
        <v>2260.4562999999998</v>
      </c>
    </row>
    <row r="109" spans="1:31">
      <c r="A109" s="29" t="s">
        <v>132</v>
      </c>
      <c r="B109" s="29" t="s">
        <v>76</v>
      </c>
      <c r="C109" s="33">
        <v>17.210427899999999</v>
      </c>
      <c r="D109" s="33">
        <v>54.038965000000005</v>
      </c>
      <c r="E109" s="33">
        <v>125.975808</v>
      </c>
      <c r="F109" s="33">
        <v>257.41745499999899</v>
      </c>
      <c r="G109" s="33">
        <v>373.40589699999998</v>
      </c>
      <c r="H109" s="33">
        <v>534.39089000000001</v>
      </c>
      <c r="I109" s="33">
        <v>663.08651999999995</v>
      </c>
      <c r="J109" s="33">
        <v>771.47620000000006</v>
      </c>
      <c r="K109" s="33">
        <v>849.97296999999901</v>
      </c>
      <c r="L109" s="33">
        <v>965.18698999999992</v>
      </c>
      <c r="M109" s="33">
        <v>1044.6048800000001</v>
      </c>
      <c r="N109" s="33">
        <v>1232.7751900000001</v>
      </c>
      <c r="O109" s="33">
        <v>1360.9619499999999</v>
      </c>
      <c r="P109" s="33">
        <v>1403.4253699999999</v>
      </c>
      <c r="Q109" s="33">
        <v>1638.5191200000002</v>
      </c>
      <c r="R109" s="33">
        <v>1736.3607000000002</v>
      </c>
      <c r="S109" s="33">
        <v>1668.1896000000002</v>
      </c>
      <c r="T109" s="33">
        <v>1718.8280299999999</v>
      </c>
      <c r="U109" s="33">
        <v>1825.44067</v>
      </c>
      <c r="V109" s="33">
        <v>1804.3548000000001</v>
      </c>
      <c r="W109" s="33">
        <v>1932.44202</v>
      </c>
      <c r="X109" s="33">
        <v>1916.30062</v>
      </c>
      <c r="Y109" s="33">
        <v>1867.17356</v>
      </c>
      <c r="Z109" s="33">
        <v>2131.9565499999999</v>
      </c>
      <c r="AA109" s="33">
        <v>2127.8805000000002</v>
      </c>
      <c r="AB109" s="33">
        <v>2048.7441199999998</v>
      </c>
      <c r="AC109" s="33">
        <v>2115.6374500000002</v>
      </c>
      <c r="AD109" s="33">
        <v>2242.8424</v>
      </c>
      <c r="AE109" s="33">
        <v>2016.3631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126.76123337611999</v>
      </c>
      <c r="D112" s="33">
        <v>125.97695857498999</v>
      </c>
      <c r="E112" s="33">
        <v>130.91184470752</v>
      </c>
      <c r="F112" s="33">
        <v>135.20653096697998</v>
      </c>
      <c r="G112" s="33">
        <v>124.07993690694001</v>
      </c>
      <c r="H112" s="33">
        <v>121.46524671083</v>
      </c>
      <c r="I112" s="33">
        <v>117.51245071686999</v>
      </c>
      <c r="J112" s="33">
        <v>112.54637300548499</v>
      </c>
      <c r="K112" s="33">
        <v>106.35921788157999</v>
      </c>
      <c r="L112" s="33">
        <v>104.44546016918999</v>
      </c>
      <c r="M112" s="33">
        <v>101.05229300259001</v>
      </c>
      <c r="N112" s="33">
        <v>103.1205268926</v>
      </c>
      <c r="O112" s="33">
        <v>100.00319722669001</v>
      </c>
      <c r="P112" s="33">
        <v>75.129751722849988</v>
      </c>
      <c r="Q112" s="33">
        <v>79.750245687299909</v>
      </c>
      <c r="R112" s="33">
        <v>79.603116349350003</v>
      </c>
      <c r="S112" s="33">
        <v>76.828927908659892</v>
      </c>
      <c r="T112" s="33">
        <v>76.038838314499998</v>
      </c>
      <c r="U112" s="33">
        <v>79.140233909069991</v>
      </c>
      <c r="V112" s="33">
        <v>73.750581058700007</v>
      </c>
      <c r="W112" s="33">
        <v>76.440237067499993</v>
      </c>
      <c r="X112" s="33">
        <v>73.974875788999995</v>
      </c>
      <c r="Y112" s="33">
        <v>71.654715343000007</v>
      </c>
      <c r="Z112" s="33">
        <v>172.21708000000001</v>
      </c>
      <c r="AA112" s="33">
        <v>170.50058000000001</v>
      </c>
      <c r="AB112" s="33">
        <v>164.25639999999999</v>
      </c>
      <c r="AC112" s="33">
        <v>162.603735</v>
      </c>
      <c r="AD112" s="33">
        <v>164.60502</v>
      </c>
      <c r="AE112" s="33">
        <v>161.70895999999999</v>
      </c>
    </row>
    <row r="113" spans="1:31">
      <c r="A113" s="29" t="s">
        <v>133</v>
      </c>
      <c r="B113" s="29" t="s">
        <v>72</v>
      </c>
      <c r="C113" s="33">
        <v>0</v>
      </c>
      <c r="D113" s="33">
        <v>0</v>
      </c>
      <c r="E113" s="33">
        <v>6.3523425000000004E-5</v>
      </c>
      <c r="F113" s="33">
        <v>6.1758250000000005E-5</v>
      </c>
      <c r="G113" s="33">
        <v>6.1091969999999893E-5</v>
      </c>
      <c r="H113" s="33">
        <v>6.3894694999999996E-5</v>
      </c>
      <c r="I113" s="33">
        <v>6.485014E-5</v>
      </c>
      <c r="J113" s="33">
        <v>6.8291689999999995E-5</v>
      </c>
      <c r="K113" s="33">
        <v>7.0100880000000004E-5</v>
      </c>
      <c r="L113" s="33">
        <v>7.429549E-5</v>
      </c>
      <c r="M113" s="33">
        <v>7.9047546000000004E-5</v>
      </c>
      <c r="N113" s="33">
        <v>1.0408837E-4</v>
      </c>
      <c r="O113" s="33">
        <v>1.0335715E-4</v>
      </c>
      <c r="P113" s="33">
        <v>1.01755686E-4</v>
      </c>
      <c r="Q113" s="33">
        <v>1.1558318999999999E-4</v>
      </c>
      <c r="R113" s="33">
        <v>1.2930247999999901E-4</v>
      </c>
      <c r="S113" s="33">
        <v>1.9755996999999901E-4</v>
      </c>
      <c r="T113" s="33">
        <v>2.0114689999999901E-4</v>
      </c>
      <c r="U113" s="33">
        <v>2.0394211E-4</v>
      </c>
      <c r="V113" s="33">
        <v>2.0530331999999999E-4</v>
      </c>
      <c r="W113" s="33">
        <v>3.3085956000000001E-4</v>
      </c>
      <c r="X113" s="33">
        <v>3.2408444999999997E-4</v>
      </c>
      <c r="Y113" s="33">
        <v>3.2262250000000001E-4</v>
      </c>
      <c r="Z113" s="33">
        <v>4.5247110000000001E-4</v>
      </c>
      <c r="AA113" s="33">
        <v>4.4126052E-4</v>
      </c>
      <c r="AB113" s="33">
        <v>4.3442633E-4</v>
      </c>
      <c r="AC113" s="33">
        <v>4.3786715999999902E-4</v>
      </c>
      <c r="AD113" s="33">
        <v>4.4252379999999898E-4</v>
      </c>
      <c r="AE113" s="33">
        <v>4.5398561999999997E-4</v>
      </c>
    </row>
    <row r="114" spans="1:31">
      <c r="A114" s="29" t="s">
        <v>133</v>
      </c>
      <c r="B114" s="29" t="s">
        <v>76</v>
      </c>
      <c r="C114" s="33">
        <v>17.2493698</v>
      </c>
      <c r="D114" s="33">
        <v>33.970620599999997</v>
      </c>
      <c r="E114" s="33">
        <v>55.802824999999999</v>
      </c>
      <c r="F114" s="33">
        <v>86.298645999999991</v>
      </c>
      <c r="G114" s="33">
        <v>114.129581</v>
      </c>
      <c r="H114" s="33">
        <v>147.20633199999992</v>
      </c>
      <c r="I114" s="33">
        <v>172.36630600000001</v>
      </c>
      <c r="J114" s="33">
        <v>205.98607999999999</v>
      </c>
      <c r="K114" s="33">
        <v>223.5686</v>
      </c>
      <c r="L114" s="33">
        <v>255.151884</v>
      </c>
      <c r="M114" s="33">
        <v>277.76920799999999</v>
      </c>
      <c r="N114" s="33">
        <v>318.76418999999999</v>
      </c>
      <c r="O114" s="33">
        <v>356.03934300000003</v>
      </c>
      <c r="P114" s="33">
        <v>368.72786600000001</v>
      </c>
      <c r="Q114" s="33">
        <v>424.98649</v>
      </c>
      <c r="R114" s="33">
        <v>437.05479000000003</v>
      </c>
      <c r="S114" s="33">
        <v>444.36521999999997</v>
      </c>
      <c r="T114" s="33">
        <v>459.35090000000002</v>
      </c>
      <c r="U114" s="33">
        <v>476.52116999999998</v>
      </c>
      <c r="V114" s="33">
        <v>475.95948399999997</v>
      </c>
      <c r="W114" s="33">
        <v>498.22800999999993</v>
      </c>
      <c r="X114" s="33">
        <v>502.08879000000002</v>
      </c>
      <c r="Y114" s="33">
        <v>510.85681</v>
      </c>
      <c r="Z114" s="33">
        <v>532.42772000000002</v>
      </c>
      <c r="AA114" s="33">
        <v>538.64009599999997</v>
      </c>
      <c r="AB114" s="33">
        <v>525.74603000000002</v>
      </c>
      <c r="AC114" s="33">
        <v>524.27961000000005</v>
      </c>
      <c r="AD114" s="33">
        <v>537.18249000000003</v>
      </c>
      <c r="AE114" s="33">
        <v>499.16269999999997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5.9085493999999999E-5</v>
      </c>
      <c r="D117" s="33">
        <v>6.1411490000000006E-5</v>
      </c>
      <c r="E117" s="33">
        <v>6.0542435999999997E-5</v>
      </c>
      <c r="F117" s="33">
        <v>6.0827434999999901E-5</v>
      </c>
      <c r="G117" s="33">
        <v>6.5723194000000005E-5</v>
      </c>
      <c r="H117" s="33">
        <v>6.8514134999999896E-5</v>
      </c>
      <c r="I117" s="33">
        <v>7.5687310000000004E-5</v>
      </c>
      <c r="J117" s="33">
        <v>8.9204559999999994E-5</v>
      </c>
      <c r="K117" s="33">
        <v>1.2555164E-4</v>
      </c>
      <c r="L117" s="33">
        <v>1.3419804999999999E-4</v>
      </c>
      <c r="M117" s="33">
        <v>1.4863566000000001E-4</v>
      </c>
      <c r="N117" s="33">
        <v>1.6547772E-4</v>
      </c>
      <c r="O117" s="33">
        <v>1.6850873E-4</v>
      </c>
      <c r="P117" s="33">
        <v>1.8826929999999999E-4</v>
      </c>
      <c r="Q117" s="33">
        <v>2.0049801999999999E-4</v>
      </c>
      <c r="R117" s="33">
        <v>2.1745884E-4</v>
      </c>
      <c r="S117" s="33">
        <v>2.3469389000000001E-4</v>
      </c>
      <c r="T117" s="33">
        <v>2.4573354E-4</v>
      </c>
      <c r="U117" s="33">
        <v>3.3739425000000001E-4</v>
      </c>
      <c r="V117" s="33">
        <v>3.4205359999999997E-4</v>
      </c>
      <c r="W117" s="33">
        <v>3.6335702E-4</v>
      </c>
      <c r="X117" s="33">
        <v>3.6462224999999899E-4</v>
      </c>
      <c r="Y117" s="33">
        <v>3.7027235000000001E-4</v>
      </c>
      <c r="Z117" s="33">
        <v>3.9518312999999901E-4</v>
      </c>
      <c r="AA117" s="33">
        <v>4.0689220000000002E-4</v>
      </c>
      <c r="AB117" s="33">
        <v>4.3657831999999999E-4</v>
      </c>
      <c r="AC117" s="33">
        <v>4.654336E-4</v>
      </c>
      <c r="AD117" s="33">
        <v>5.3051375999999895E-4</v>
      </c>
      <c r="AE117" s="33">
        <v>5.3601110000000001E-4</v>
      </c>
    </row>
    <row r="118" spans="1:31">
      <c r="A118" s="29" t="s">
        <v>134</v>
      </c>
      <c r="B118" s="29" t="s">
        <v>72</v>
      </c>
      <c r="C118" s="33">
        <v>0</v>
      </c>
      <c r="D118" s="33">
        <v>0</v>
      </c>
      <c r="E118" s="33">
        <v>1.645719299999998E-4</v>
      </c>
      <c r="F118" s="33">
        <v>1.71964552E-4</v>
      </c>
      <c r="G118" s="33">
        <v>2.00698704E-4</v>
      </c>
      <c r="H118" s="33">
        <v>2.1068378599999998E-4</v>
      </c>
      <c r="I118" s="33">
        <v>2.2040542000000002E-4</v>
      </c>
      <c r="J118" s="33">
        <v>2.320042E-4</v>
      </c>
      <c r="K118" s="33">
        <v>2.4491287999999997E-4</v>
      </c>
      <c r="L118" s="33">
        <v>2.5854718000000002E-4</v>
      </c>
      <c r="M118" s="33">
        <v>2.9470659999999998E-4</v>
      </c>
      <c r="N118" s="33">
        <v>3.1169048999999999E-4</v>
      </c>
      <c r="O118" s="33">
        <v>3.2525197000000001E-4</v>
      </c>
      <c r="P118" s="33">
        <v>3.4605105999999997E-4</v>
      </c>
      <c r="Q118" s="33">
        <v>3.6966525999999899E-4</v>
      </c>
      <c r="R118" s="33">
        <v>3.9245559999999901E-4</v>
      </c>
      <c r="S118" s="33">
        <v>4.1650305E-4</v>
      </c>
      <c r="T118" s="33">
        <v>4.3632313999999897E-4</v>
      </c>
      <c r="U118" s="33">
        <v>5.5533086999999906E-4</v>
      </c>
      <c r="V118" s="33">
        <v>5.6298170999999906E-4</v>
      </c>
      <c r="W118" s="33">
        <v>5.7850303000000006E-4</v>
      </c>
      <c r="X118" s="33">
        <v>5.8292745999999991E-4</v>
      </c>
      <c r="Y118" s="33">
        <v>5.9592537999999899E-4</v>
      </c>
      <c r="Z118" s="33">
        <v>6.1504501999999996E-4</v>
      </c>
      <c r="AA118" s="33">
        <v>6.3417769999999903E-4</v>
      </c>
      <c r="AB118" s="33">
        <v>6.5920726999999998E-4</v>
      </c>
      <c r="AC118" s="33">
        <v>6.9509786999999803E-4</v>
      </c>
      <c r="AD118" s="33">
        <v>7.6378431000000005E-4</v>
      </c>
      <c r="AE118" s="33">
        <v>7.8168593999999902E-4</v>
      </c>
    </row>
    <row r="119" spans="1:31">
      <c r="A119" s="29" t="s">
        <v>134</v>
      </c>
      <c r="B119" s="29" t="s">
        <v>76</v>
      </c>
      <c r="C119" s="33">
        <v>0.37079580200000001</v>
      </c>
      <c r="D119" s="33">
        <v>1.1551393120000002</v>
      </c>
      <c r="E119" s="33">
        <v>0.721898186</v>
      </c>
      <c r="F119" s="33">
        <v>1.3922600269999998</v>
      </c>
      <c r="G119" s="33">
        <v>2.2390798599999902</v>
      </c>
      <c r="H119" s="33">
        <v>3.4546196</v>
      </c>
      <c r="I119" s="33">
        <v>4.36623816</v>
      </c>
      <c r="J119" s="33">
        <v>5.6637810799999899</v>
      </c>
      <c r="K119" s="33">
        <v>9.0510055499999993</v>
      </c>
      <c r="L119" s="33">
        <v>11.61147974</v>
      </c>
      <c r="M119" s="33">
        <v>18.0756519</v>
      </c>
      <c r="N119" s="33">
        <v>23.380525899999991</v>
      </c>
      <c r="O119" s="33">
        <v>27.757603499999998</v>
      </c>
      <c r="P119" s="33">
        <v>34.124195499999999</v>
      </c>
      <c r="Q119" s="33">
        <v>40.529713600000001</v>
      </c>
      <c r="R119" s="33">
        <v>48.685676399999991</v>
      </c>
      <c r="S119" s="33">
        <v>50.592492</v>
      </c>
      <c r="T119" s="33">
        <v>53.457075400000001</v>
      </c>
      <c r="U119" s="33">
        <v>54.5411</v>
      </c>
      <c r="V119" s="33">
        <v>61.117040000000003</v>
      </c>
      <c r="W119" s="33">
        <v>64.055824999999999</v>
      </c>
      <c r="X119" s="33">
        <v>67.735194000000007</v>
      </c>
      <c r="Y119" s="33">
        <v>68.554091999999983</v>
      </c>
      <c r="Z119" s="33">
        <v>72.49024</v>
      </c>
      <c r="AA119" s="33">
        <v>79.455826999999999</v>
      </c>
      <c r="AB119" s="33">
        <v>76.547068599999989</v>
      </c>
      <c r="AC119" s="33">
        <v>76.93727100000001</v>
      </c>
      <c r="AD119" s="33">
        <v>79.508986000000007</v>
      </c>
      <c r="AE119" s="33">
        <v>76.122101599999993</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18636.502341171512</v>
      </c>
      <c r="D124" s="33">
        <v>21296.175603637574</v>
      </c>
      <c r="E124" s="33">
        <v>23859.555665082968</v>
      </c>
      <c r="F124" s="33">
        <v>25771.274164765466</v>
      </c>
      <c r="G124" s="33">
        <v>27749.263390090437</v>
      </c>
      <c r="H124" s="33">
        <v>32561.902046944</v>
      </c>
      <c r="I124" s="33">
        <v>35479.766300962365</v>
      </c>
      <c r="J124" s="33">
        <v>34674.158313836779</v>
      </c>
      <c r="K124" s="33">
        <v>38953.180885695911</v>
      </c>
      <c r="L124" s="33">
        <v>42928.693271624456</v>
      </c>
      <c r="M124" s="33">
        <v>46384.398078408005</v>
      </c>
      <c r="N124" s="33">
        <v>49788.544096235251</v>
      </c>
      <c r="O124" s="33">
        <v>51177.089967517211</v>
      </c>
      <c r="P124" s="33">
        <v>51859.012683933979</v>
      </c>
      <c r="Q124" s="33">
        <v>58020.538126725209</v>
      </c>
      <c r="R124" s="33">
        <v>60153.103650643061</v>
      </c>
      <c r="S124" s="33">
        <v>56528.469897789022</v>
      </c>
      <c r="T124" s="33">
        <v>61409.076128242741</v>
      </c>
      <c r="U124" s="33">
        <v>66054.788045752197</v>
      </c>
      <c r="V124" s="33">
        <v>69386.45825738342</v>
      </c>
      <c r="W124" s="33">
        <v>71508.057550020225</v>
      </c>
      <c r="X124" s="33">
        <v>71718.372503206585</v>
      </c>
      <c r="Y124" s="33">
        <v>71595.784812544021</v>
      </c>
      <c r="Z124" s="33">
        <v>78884.23741901778</v>
      </c>
      <c r="AA124" s="33">
        <v>80974.25567212695</v>
      </c>
      <c r="AB124" s="33">
        <v>74821.334477669036</v>
      </c>
      <c r="AC124" s="33">
        <v>80873.365589725858</v>
      </c>
      <c r="AD124" s="33">
        <v>86578.437681704905</v>
      </c>
      <c r="AE124" s="33">
        <v>90153.590320211573</v>
      </c>
    </row>
    <row r="125" spans="1:31" collapsed="1">
      <c r="A125" s="29" t="s">
        <v>40</v>
      </c>
      <c r="B125" s="29" t="s">
        <v>77</v>
      </c>
      <c r="C125" s="33">
        <v>289.08255668178072</v>
      </c>
      <c r="D125" s="33">
        <v>553.41147607014932</v>
      </c>
      <c r="E125" s="33">
        <v>879.32333702783194</v>
      </c>
      <c r="F125" s="33">
        <v>1198.3192768215531</v>
      </c>
      <c r="G125" s="33">
        <v>1524.239558894928</v>
      </c>
      <c r="H125" s="33">
        <v>1785.9113675413669</v>
      </c>
      <c r="I125" s="33">
        <v>2039.4169312906824</v>
      </c>
      <c r="J125" s="33">
        <v>2233.4575246211257</v>
      </c>
      <c r="K125" s="33">
        <v>2396.2807316581552</v>
      </c>
      <c r="L125" s="33">
        <v>2600.0320296885875</v>
      </c>
      <c r="M125" s="33">
        <v>2830.3765591463648</v>
      </c>
      <c r="N125" s="33">
        <v>3114.8738784969973</v>
      </c>
      <c r="O125" s="33">
        <v>3427.4557573538918</v>
      </c>
      <c r="P125" s="33">
        <v>3668.3455724397827</v>
      </c>
      <c r="Q125" s="33">
        <v>3912.3596082758827</v>
      </c>
      <c r="R125" s="33">
        <v>3889.5232128804855</v>
      </c>
      <c r="S125" s="33">
        <v>3877.4013914273928</v>
      </c>
      <c r="T125" s="33">
        <v>3863.8922302868314</v>
      </c>
      <c r="U125" s="33">
        <v>3861.1924704155858</v>
      </c>
      <c r="V125" s="33">
        <v>3822.1599227999081</v>
      </c>
      <c r="W125" s="33">
        <v>3810.8000507492975</v>
      </c>
      <c r="X125" s="33">
        <v>3799.2905169610881</v>
      </c>
      <c r="Y125" s="33">
        <v>3801.8187507953103</v>
      </c>
      <c r="Z125" s="33">
        <v>3763.6496824866754</v>
      </c>
      <c r="AA125" s="33">
        <v>3732.6178651622449</v>
      </c>
      <c r="AB125" s="33">
        <v>3625.5951221592391</v>
      </c>
      <c r="AC125" s="33">
        <v>3539.3919345076333</v>
      </c>
      <c r="AD125" s="33">
        <v>3433.4204299189551</v>
      </c>
      <c r="AE125" s="33">
        <v>3334.2142680408911</v>
      </c>
    </row>
    <row r="126" spans="1:31" collapsed="1">
      <c r="A126" s="29" t="s">
        <v>40</v>
      </c>
      <c r="B126" s="29" t="s">
        <v>78</v>
      </c>
      <c r="C126" s="33">
        <v>245.58522143310239</v>
      </c>
      <c r="D126" s="33">
        <v>470.04026310153216</v>
      </c>
      <c r="E126" s="33">
        <v>747.03388996028752</v>
      </c>
      <c r="F126" s="33">
        <v>1017.8987072617999</v>
      </c>
      <c r="G126" s="33">
        <v>1294.7793911085118</v>
      </c>
      <c r="H126" s="33">
        <v>1517.350931848048</v>
      </c>
      <c r="I126" s="33">
        <v>1732.5217877900827</v>
      </c>
      <c r="J126" s="33">
        <v>1897.2746476924397</v>
      </c>
      <c r="K126" s="33">
        <v>2035.9512608567375</v>
      </c>
      <c r="L126" s="33">
        <v>2208.8365986411513</v>
      </c>
      <c r="M126" s="33">
        <v>2405.2048221275722</v>
      </c>
      <c r="N126" s="33">
        <v>2646.0063943216755</v>
      </c>
      <c r="O126" s="33">
        <v>2911.0472953748645</v>
      </c>
      <c r="P126" s="33">
        <v>3116.3282605248587</v>
      </c>
      <c r="Q126" s="33">
        <v>3324.2926194739221</v>
      </c>
      <c r="R126" s="33">
        <v>3304.4768934355916</v>
      </c>
      <c r="S126" s="33">
        <v>3293.6855714129451</v>
      </c>
      <c r="T126" s="33">
        <v>3282.0551760935696</v>
      </c>
      <c r="U126" s="33">
        <v>3278.9377629604305</v>
      </c>
      <c r="V126" s="33">
        <v>3247.9543200023099</v>
      </c>
      <c r="W126" s="33">
        <v>3237.3407260311724</v>
      </c>
      <c r="X126" s="33">
        <v>3226.1786437432365</v>
      </c>
      <c r="Y126" s="33">
        <v>3229.4336128024975</v>
      </c>
      <c r="Z126" s="33">
        <v>3196.5269934599282</v>
      </c>
      <c r="AA126" s="33">
        <v>3171.0197941007573</v>
      </c>
      <c r="AB126" s="33">
        <v>3079.0846431735081</v>
      </c>
      <c r="AC126" s="33">
        <v>3005.6560258700506</v>
      </c>
      <c r="AD126" s="33">
        <v>2916.2305883870004</v>
      </c>
      <c r="AE126" s="33">
        <v>2831.8460722037489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5445.9960835313659</v>
      </c>
      <c r="D129" s="25">
        <v>6315.4273008425107</v>
      </c>
      <c r="E129" s="25">
        <v>6791.1719810545201</v>
      </c>
      <c r="F129" s="25">
        <v>7427.6233716510196</v>
      </c>
      <c r="G129" s="25">
        <v>7999.3195228587001</v>
      </c>
      <c r="H129" s="25">
        <v>9682.4256997863195</v>
      </c>
      <c r="I129" s="25">
        <v>10385.013126999289</v>
      </c>
      <c r="J129" s="25">
        <v>10051.828711589829</v>
      </c>
      <c r="K129" s="25">
        <v>11126.869238700649</v>
      </c>
      <c r="L129" s="25">
        <v>12585.014975916629</v>
      </c>
      <c r="M129" s="25">
        <v>14076.606895240941</v>
      </c>
      <c r="N129" s="25">
        <v>14726.835495102128</v>
      </c>
      <c r="O129" s="25">
        <v>15434.603163650321</v>
      </c>
      <c r="P129" s="25">
        <v>15641.993446619201</v>
      </c>
      <c r="Q129" s="25">
        <v>18064.8476479085</v>
      </c>
      <c r="R129" s="25">
        <v>18525.398869981022</v>
      </c>
      <c r="S129" s="25">
        <v>17337.00540489754</v>
      </c>
      <c r="T129" s="25">
        <v>18515.270738543972</v>
      </c>
      <c r="U129" s="25">
        <v>20344.133938359089</v>
      </c>
      <c r="V129" s="25">
        <v>21983.690164555977</v>
      </c>
      <c r="W129" s="25">
        <v>22026.141433784462</v>
      </c>
      <c r="X129" s="25">
        <v>22436.170663820332</v>
      </c>
      <c r="Y129" s="25">
        <v>22344.43489012574</v>
      </c>
      <c r="Z129" s="25">
        <v>25325.868984528621</v>
      </c>
      <c r="AA129" s="25">
        <v>25691.496773441941</v>
      </c>
      <c r="AB129" s="25">
        <v>23578.771041714303</v>
      </c>
      <c r="AC129" s="25">
        <v>24989.718719312208</v>
      </c>
      <c r="AD129" s="25">
        <v>27272.962510921221</v>
      </c>
      <c r="AE129" s="25">
        <v>29134.359779427359</v>
      </c>
    </row>
    <row r="130" spans="1:31">
      <c r="A130" s="29" t="s">
        <v>130</v>
      </c>
      <c r="B130" s="29" t="s">
        <v>77</v>
      </c>
      <c r="C130" s="33">
        <v>100.75899318218201</v>
      </c>
      <c r="D130" s="33">
        <v>185.47930944251999</v>
      </c>
      <c r="E130" s="33">
        <v>267.2013734204765</v>
      </c>
      <c r="F130" s="33">
        <v>351.38602616310101</v>
      </c>
      <c r="G130" s="33">
        <v>446.22253579235047</v>
      </c>
      <c r="H130" s="33">
        <v>517.41577515602</v>
      </c>
      <c r="I130" s="33">
        <v>586.90889828491004</v>
      </c>
      <c r="J130" s="33">
        <v>646.97990831995003</v>
      </c>
      <c r="K130" s="33">
        <v>703.55814253938001</v>
      </c>
      <c r="L130" s="33">
        <v>773.73512604999496</v>
      </c>
      <c r="M130" s="33">
        <v>851.71982733607001</v>
      </c>
      <c r="N130" s="33">
        <v>945.85001350021003</v>
      </c>
      <c r="O130" s="33">
        <v>1041.86002095556</v>
      </c>
      <c r="P130" s="33">
        <v>1117.9401132335649</v>
      </c>
      <c r="Q130" s="33">
        <v>1200.8322593662699</v>
      </c>
      <c r="R130" s="33">
        <v>1195.082295186995</v>
      </c>
      <c r="S130" s="33">
        <v>1193.1005632438651</v>
      </c>
      <c r="T130" s="33">
        <v>1191.8640129737848</v>
      </c>
      <c r="U130" s="33">
        <v>1198.8606861820199</v>
      </c>
      <c r="V130" s="33">
        <v>1191.2806807403551</v>
      </c>
      <c r="W130" s="33">
        <v>1195.10366517639</v>
      </c>
      <c r="X130" s="33">
        <v>1196.032643920895</v>
      </c>
      <c r="Y130" s="33">
        <v>1199.27598145294</v>
      </c>
      <c r="Z130" s="33">
        <v>1193.842772102355</v>
      </c>
      <c r="AA130" s="33">
        <v>1188.90083870697</v>
      </c>
      <c r="AB130" s="33">
        <v>1158.353541202305</v>
      </c>
      <c r="AC130" s="33">
        <v>1135.2614445476499</v>
      </c>
      <c r="AD130" s="33">
        <v>1104.6989783172601</v>
      </c>
      <c r="AE130" s="33">
        <v>1077.1606695637702</v>
      </c>
    </row>
    <row r="131" spans="1:31">
      <c r="A131" s="29" t="s">
        <v>130</v>
      </c>
      <c r="B131" s="29" t="s">
        <v>78</v>
      </c>
      <c r="C131" s="33">
        <v>85.594637715339502</v>
      </c>
      <c r="D131" s="33">
        <v>157.537649526596</v>
      </c>
      <c r="E131" s="33">
        <v>227.094398913383</v>
      </c>
      <c r="F131" s="33">
        <v>298.46285298681249</v>
      </c>
      <c r="G131" s="33">
        <v>379.11819384765602</v>
      </c>
      <c r="H131" s="33">
        <v>439.60963323593097</v>
      </c>
      <c r="I131" s="33">
        <v>498.61486258888198</v>
      </c>
      <c r="J131" s="33">
        <v>549.31189187621999</v>
      </c>
      <c r="K131" s="33">
        <v>597.45365721892995</v>
      </c>
      <c r="L131" s="33">
        <v>657.52518030929491</v>
      </c>
      <c r="M131" s="33">
        <v>723.72799732684996</v>
      </c>
      <c r="N131" s="33">
        <v>803.67775153160005</v>
      </c>
      <c r="O131" s="33">
        <v>884.91241793059999</v>
      </c>
      <c r="P131" s="33">
        <v>950.09702907180497</v>
      </c>
      <c r="Q131" s="33">
        <v>1020.54792106628</v>
      </c>
      <c r="R131" s="33">
        <v>1015.395765509605</v>
      </c>
      <c r="S131" s="33">
        <v>1013.767808877945</v>
      </c>
      <c r="T131" s="33">
        <v>1012.089190248485</v>
      </c>
      <c r="U131" s="33">
        <v>1017.75448964691</v>
      </c>
      <c r="V131" s="33">
        <v>1012.399761333465</v>
      </c>
      <c r="W131" s="33">
        <v>1015.285656937595</v>
      </c>
      <c r="X131" s="33">
        <v>1015.580921215055</v>
      </c>
      <c r="Y131" s="33">
        <v>1018.87238327026</v>
      </c>
      <c r="Z131" s="33">
        <v>1013.931691284175</v>
      </c>
      <c r="AA131" s="33">
        <v>1009.46958276367</v>
      </c>
      <c r="AB131" s="33">
        <v>983.51182089232998</v>
      </c>
      <c r="AC131" s="33">
        <v>964.60259943866492</v>
      </c>
      <c r="AD131" s="33">
        <v>938.03175863646993</v>
      </c>
      <c r="AE131" s="33">
        <v>915.32976604461498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5622.2982860200536</v>
      </c>
      <c r="D134" s="25">
        <v>6528.5619550715201</v>
      </c>
      <c r="E134" s="25">
        <v>7102.6907442967095</v>
      </c>
      <c r="F134" s="25">
        <v>7456.7358496615198</v>
      </c>
      <c r="G134" s="25">
        <v>8289.4805437885989</v>
      </c>
      <c r="H134" s="25">
        <v>9575.3911365149397</v>
      </c>
      <c r="I134" s="25">
        <v>10393.50422023618</v>
      </c>
      <c r="J134" s="25">
        <v>9479.64173037605</v>
      </c>
      <c r="K134" s="25">
        <v>11074.427698569121</v>
      </c>
      <c r="L134" s="25">
        <v>12203.22407512622</v>
      </c>
      <c r="M134" s="25">
        <v>13716.86219730057</v>
      </c>
      <c r="N134" s="25">
        <v>14538.36413441832</v>
      </c>
      <c r="O134" s="25">
        <v>14817.731341363051</v>
      </c>
      <c r="P134" s="25">
        <v>15670.539562648741</v>
      </c>
      <c r="Q134" s="25">
        <v>17415.521322074368</v>
      </c>
      <c r="R134" s="25">
        <v>18097.95493724753</v>
      </c>
      <c r="S134" s="25">
        <v>15948.967869510281</v>
      </c>
      <c r="T134" s="25">
        <v>17954.16185319627</v>
      </c>
      <c r="U134" s="25">
        <v>19228.499816998868</v>
      </c>
      <c r="V134" s="25">
        <v>20891.523891881581</v>
      </c>
      <c r="W134" s="25">
        <v>21207.573695502608</v>
      </c>
      <c r="X134" s="25">
        <v>21007.981164963712</v>
      </c>
      <c r="Y134" s="25">
        <v>21828.202615897229</v>
      </c>
      <c r="Z134" s="25">
        <v>23788.443889060818</v>
      </c>
      <c r="AA134" s="25">
        <v>24481.120219411809</v>
      </c>
      <c r="AB134" s="25">
        <v>21184.97209139627</v>
      </c>
      <c r="AC134" s="25">
        <v>23713.414186165857</v>
      </c>
      <c r="AD134" s="25">
        <v>25230.35163069213</v>
      </c>
      <c r="AE134" s="25">
        <v>27172.74904931484</v>
      </c>
    </row>
    <row r="135" spans="1:31">
      <c r="A135" s="29" t="s">
        <v>131</v>
      </c>
      <c r="B135" s="29" t="s">
        <v>77</v>
      </c>
      <c r="C135" s="33">
        <v>56.66168339467</v>
      </c>
      <c r="D135" s="33">
        <v>130.925499048635</v>
      </c>
      <c r="E135" s="33">
        <v>201.83344678460051</v>
      </c>
      <c r="F135" s="33">
        <v>276.50120260381698</v>
      </c>
      <c r="G135" s="33">
        <v>362.44044516944848</v>
      </c>
      <c r="H135" s="33">
        <v>425.53799490356397</v>
      </c>
      <c r="I135" s="33">
        <v>487.14233594584448</v>
      </c>
      <c r="J135" s="33">
        <v>545.22785371350994</v>
      </c>
      <c r="K135" s="33">
        <v>599.39023878479009</v>
      </c>
      <c r="L135" s="33">
        <v>659.15385562419499</v>
      </c>
      <c r="M135" s="33">
        <v>727.299651751395</v>
      </c>
      <c r="N135" s="33">
        <v>810.33193389034</v>
      </c>
      <c r="O135" s="33">
        <v>896.31316262053997</v>
      </c>
      <c r="P135" s="33">
        <v>960.68877812194501</v>
      </c>
      <c r="Q135" s="33">
        <v>1028.1831013641352</v>
      </c>
      <c r="R135" s="33">
        <v>1019.5381010437</v>
      </c>
      <c r="S135" s="33">
        <v>1015.3749911499</v>
      </c>
      <c r="T135" s="33">
        <v>1013.658831329345</v>
      </c>
      <c r="U135" s="33">
        <v>1015.45683196449</v>
      </c>
      <c r="V135" s="33">
        <v>1009.1373657684301</v>
      </c>
      <c r="W135" s="33">
        <v>1007.699011235235</v>
      </c>
      <c r="X135" s="33">
        <v>1007.1116372337301</v>
      </c>
      <c r="Y135" s="33">
        <v>1010.322285783765</v>
      </c>
      <c r="Z135" s="33">
        <v>1001.442394561765</v>
      </c>
      <c r="AA135" s="33">
        <v>994.12861470985001</v>
      </c>
      <c r="AB135" s="33">
        <v>966.67420929717991</v>
      </c>
      <c r="AC135" s="33">
        <v>943.25339641570997</v>
      </c>
      <c r="AD135" s="33">
        <v>914.70369640350009</v>
      </c>
      <c r="AE135" s="33">
        <v>889.66652436542495</v>
      </c>
    </row>
    <row r="136" spans="1:31">
      <c r="A136" s="29" t="s">
        <v>131</v>
      </c>
      <c r="B136" s="29" t="s">
        <v>78</v>
      </c>
      <c r="C136" s="33">
        <v>48.147148464918104</v>
      </c>
      <c r="D136" s="33">
        <v>111.2300952177045</v>
      </c>
      <c r="E136" s="33">
        <v>171.41610188484151</v>
      </c>
      <c r="F136" s="33">
        <v>234.961441997528</v>
      </c>
      <c r="G136" s="33">
        <v>307.80359588623003</v>
      </c>
      <c r="H136" s="33">
        <v>361.4722795410155</v>
      </c>
      <c r="I136" s="33">
        <v>413.7959372634885</v>
      </c>
      <c r="J136" s="33">
        <v>463.13023482513398</v>
      </c>
      <c r="K136" s="33">
        <v>509.37758903502998</v>
      </c>
      <c r="L136" s="33">
        <v>559.99526690101493</v>
      </c>
      <c r="M136" s="33">
        <v>618.02578650283499</v>
      </c>
      <c r="N136" s="33">
        <v>688.01100273323004</v>
      </c>
      <c r="O136" s="33">
        <v>761.41645833969005</v>
      </c>
      <c r="P136" s="33">
        <v>815.93089648007992</v>
      </c>
      <c r="Q136" s="33">
        <v>873.91862017058997</v>
      </c>
      <c r="R136" s="33">
        <v>865.55921076154505</v>
      </c>
      <c r="S136" s="33">
        <v>862.12626845550506</v>
      </c>
      <c r="T136" s="33">
        <v>861.2722449913</v>
      </c>
      <c r="U136" s="33">
        <v>862.89488972854497</v>
      </c>
      <c r="V136" s="33">
        <v>857.41179896926496</v>
      </c>
      <c r="W136" s="33">
        <v>855.51869575499995</v>
      </c>
      <c r="X136" s="33">
        <v>855.12017712401996</v>
      </c>
      <c r="Y136" s="33">
        <v>858.67119143294997</v>
      </c>
      <c r="Z136" s="33">
        <v>850.52272738265503</v>
      </c>
      <c r="AA136" s="33">
        <v>844.90384460449002</v>
      </c>
      <c r="AB136" s="33">
        <v>820.86034706878502</v>
      </c>
      <c r="AC136" s="33">
        <v>800.73299166870004</v>
      </c>
      <c r="AD136" s="33">
        <v>777.25016709518002</v>
      </c>
      <c r="AE136" s="33">
        <v>755.44049888610505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4625.9464411449817</v>
      </c>
      <c r="D139" s="25">
        <v>5278.636014909629</v>
      </c>
      <c r="E139" s="25">
        <v>6471.0043906391975</v>
      </c>
      <c r="F139" s="25">
        <v>7236.9196048286294</v>
      </c>
      <c r="G139" s="25">
        <v>7738.8825845062202</v>
      </c>
      <c r="H139" s="25">
        <v>9191.8248921412705</v>
      </c>
      <c r="I139" s="25">
        <v>10225.734903001219</v>
      </c>
      <c r="J139" s="25">
        <v>10624.685655783971</v>
      </c>
      <c r="K139" s="25">
        <v>11820.409552982541</v>
      </c>
      <c r="L139" s="25">
        <v>12929.4874404325</v>
      </c>
      <c r="M139" s="25">
        <v>13141.603879151211</v>
      </c>
      <c r="N139" s="25">
        <v>14642.6115836353</v>
      </c>
      <c r="O139" s="25">
        <v>14980.529480566</v>
      </c>
      <c r="P139" s="25">
        <v>14712.544010713511</v>
      </c>
      <c r="Q139" s="25">
        <v>16247.781525912309</v>
      </c>
      <c r="R139" s="25">
        <v>16871.303852531018</v>
      </c>
      <c r="S139" s="25">
        <v>16660.80156093663</v>
      </c>
      <c r="T139" s="25">
        <v>17903.91557760393</v>
      </c>
      <c r="U139" s="25">
        <v>19152.56245252087</v>
      </c>
      <c r="V139" s="25">
        <v>18990.700045603939</v>
      </c>
      <c r="W139" s="25">
        <v>20398.35346680896</v>
      </c>
      <c r="X139" s="25">
        <v>20446.13255542652</v>
      </c>
      <c r="Y139" s="25">
        <v>19804.58069023379</v>
      </c>
      <c r="Z139" s="25">
        <v>21634.566807321939</v>
      </c>
      <c r="AA139" s="25">
        <v>22255.98589991705</v>
      </c>
      <c r="AB139" s="25">
        <v>21724.052603837579</v>
      </c>
      <c r="AC139" s="25">
        <v>23287.639312326552</v>
      </c>
      <c r="AD139" s="25">
        <v>24845.66600917693</v>
      </c>
      <c r="AE139" s="25">
        <v>24453.892998580461</v>
      </c>
    </row>
    <row r="140" spans="1:31">
      <c r="A140" s="29" t="s">
        <v>132</v>
      </c>
      <c r="B140" s="29" t="s">
        <v>77</v>
      </c>
      <c r="C140" s="33">
        <v>64.151306246280498</v>
      </c>
      <c r="D140" s="33">
        <v>142.70810639142948</v>
      </c>
      <c r="E140" s="33">
        <v>290.05804560038445</v>
      </c>
      <c r="F140" s="33">
        <v>423.63696716785404</v>
      </c>
      <c r="G140" s="33">
        <v>544.65909409475</v>
      </c>
      <c r="H140" s="33">
        <v>655.31308959436001</v>
      </c>
      <c r="I140" s="33">
        <v>760.40436729288001</v>
      </c>
      <c r="J140" s="33">
        <v>821.4131144104</v>
      </c>
      <c r="K140" s="33">
        <v>857.61049700909507</v>
      </c>
      <c r="L140" s="33">
        <v>913.37026289176504</v>
      </c>
      <c r="M140" s="33">
        <v>978.21163166856502</v>
      </c>
      <c r="N140" s="33">
        <v>1061.3212856144901</v>
      </c>
      <c r="O140" s="33">
        <v>1167.576046207425</v>
      </c>
      <c r="P140" s="33">
        <v>1248.07888101053</v>
      </c>
      <c r="Q140" s="33">
        <v>1323.3956263504001</v>
      </c>
      <c r="R140" s="33">
        <v>1318.7356420378651</v>
      </c>
      <c r="S140" s="33">
        <v>1316.7971019911749</v>
      </c>
      <c r="T140" s="33">
        <v>1306.9151008977851</v>
      </c>
      <c r="U140" s="33">
        <v>1296.8921298656451</v>
      </c>
      <c r="V140" s="33">
        <v>1276.05990201604</v>
      </c>
      <c r="W140" s="33">
        <v>1263.9721508216851</v>
      </c>
      <c r="X140" s="33">
        <v>1254.5942125873548</v>
      </c>
      <c r="Y140" s="33">
        <v>1250.9429324979749</v>
      </c>
      <c r="Z140" s="33">
        <v>1231.7260801544151</v>
      </c>
      <c r="AA140" s="33">
        <v>1216.406058720585</v>
      </c>
      <c r="AB140" s="33">
        <v>1178.0307201595299</v>
      </c>
      <c r="AC140" s="33">
        <v>1145.715391881495</v>
      </c>
      <c r="AD140" s="33">
        <v>1108.9551917114252</v>
      </c>
      <c r="AE140" s="33">
        <v>1071.1349267425501</v>
      </c>
    </row>
    <row r="141" spans="1:31">
      <c r="A141" s="29" t="s">
        <v>132</v>
      </c>
      <c r="B141" s="29" t="s">
        <v>78</v>
      </c>
      <c r="C141" s="33">
        <v>54.504996321200998</v>
      </c>
      <c r="D141" s="33">
        <v>121.2000171718595</v>
      </c>
      <c r="E141" s="33">
        <v>246.4105530948635</v>
      </c>
      <c r="F141" s="33">
        <v>359.7100723628995</v>
      </c>
      <c r="G141" s="33">
        <v>462.67911302471151</v>
      </c>
      <c r="H141" s="33">
        <v>556.84235395431494</v>
      </c>
      <c r="I141" s="33">
        <v>646.00375285434507</v>
      </c>
      <c r="J141" s="33">
        <v>698.1222334687701</v>
      </c>
      <c r="K141" s="33">
        <v>728.92722211610999</v>
      </c>
      <c r="L141" s="33">
        <v>775.68013125085508</v>
      </c>
      <c r="M141" s="33">
        <v>831.29174578475499</v>
      </c>
      <c r="N141" s="33">
        <v>901.61334411811504</v>
      </c>
      <c r="O141" s="33">
        <v>991.41305001067997</v>
      </c>
      <c r="P141" s="33">
        <v>1060.077323888775</v>
      </c>
      <c r="Q141" s="33">
        <v>1123.9891116471251</v>
      </c>
      <c r="R141" s="33">
        <v>1120.8929620737999</v>
      </c>
      <c r="S141" s="33">
        <v>1118.5052979040099</v>
      </c>
      <c r="T141" s="33">
        <v>1110.0177312698349</v>
      </c>
      <c r="U141" s="33">
        <v>1100.9582003984449</v>
      </c>
      <c r="V141" s="33">
        <v>1084.406599262235</v>
      </c>
      <c r="W141" s="33">
        <v>1074.2500368595099</v>
      </c>
      <c r="X141" s="33">
        <v>1065.2465268063502</v>
      </c>
      <c r="Y141" s="33">
        <v>1062.00392742443</v>
      </c>
      <c r="Z141" s="33">
        <v>1046.2497746772749</v>
      </c>
      <c r="AA141" s="33">
        <v>1033.6441634330749</v>
      </c>
      <c r="AB141" s="33">
        <v>1000.807478857515</v>
      </c>
      <c r="AC141" s="33">
        <v>972.56489411353994</v>
      </c>
      <c r="AD141" s="33">
        <v>941.67735557460503</v>
      </c>
      <c r="AE141" s="33">
        <v>909.63179845332991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2692.743493007571</v>
      </c>
      <c r="D144" s="25">
        <v>2897.9003531010176</v>
      </c>
      <c r="E144" s="25">
        <v>3182.7702382257758</v>
      </c>
      <c r="F144" s="25">
        <v>3309.9696942884379</v>
      </c>
      <c r="G144" s="25">
        <v>3368.0909214276589</v>
      </c>
      <c r="H144" s="25">
        <v>3710.5040731891581</v>
      </c>
      <c r="I144" s="25">
        <v>4044.5605922486184</v>
      </c>
      <c r="J144" s="25">
        <v>4067.9002496552516</v>
      </c>
      <c r="K144" s="25">
        <v>4454.7601711643683</v>
      </c>
      <c r="L144" s="25">
        <v>4703.28300045991</v>
      </c>
      <c r="M144" s="25">
        <v>4914.6931943048094</v>
      </c>
      <c r="N144" s="25">
        <v>5287.9655986943699</v>
      </c>
      <c r="O144" s="25">
        <v>5323.9847719925101</v>
      </c>
      <c r="P144" s="25">
        <v>5221.8838364209496</v>
      </c>
      <c r="Q144" s="25">
        <v>5610.1847008971499</v>
      </c>
      <c r="R144" s="25">
        <v>5951.7601945189308</v>
      </c>
      <c r="S144" s="25">
        <v>5851.4936368835697</v>
      </c>
      <c r="T144" s="25">
        <v>6277.5462045232498</v>
      </c>
      <c r="U144" s="25">
        <v>6527.9800712889801</v>
      </c>
      <c r="V144" s="25">
        <v>6699.3114003707497</v>
      </c>
      <c r="W144" s="25">
        <v>7010.6424037156103</v>
      </c>
      <c r="X144" s="25">
        <v>6938.7639032015504</v>
      </c>
      <c r="Y144" s="25">
        <v>6744.1877228516396</v>
      </c>
      <c r="Z144" s="25">
        <v>7177.03233838497</v>
      </c>
      <c r="AA144" s="25">
        <v>7559.3788847022606</v>
      </c>
      <c r="AB144" s="25">
        <v>7350.07185855233</v>
      </c>
      <c r="AC144" s="25">
        <v>7867.2372929929797</v>
      </c>
      <c r="AD144" s="25">
        <v>8159.7487943647902</v>
      </c>
      <c r="AE144" s="25">
        <v>8312.6823522842606</v>
      </c>
    </row>
    <row r="145" spans="1:31">
      <c r="A145" s="29" t="s">
        <v>133</v>
      </c>
      <c r="B145" s="29" t="s">
        <v>77</v>
      </c>
      <c r="C145" s="33">
        <v>60.075523904442505</v>
      </c>
      <c r="D145" s="33">
        <v>85.713761499106511</v>
      </c>
      <c r="E145" s="33">
        <v>110.2885361158545</v>
      </c>
      <c r="F145" s="33">
        <v>135.36420599460598</v>
      </c>
      <c r="G145" s="33">
        <v>157.76425849723802</v>
      </c>
      <c r="H145" s="33">
        <v>172.36878361499302</v>
      </c>
      <c r="I145" s="33">
        <v>187.13503942346549</v>
      </c>
      <c r="J145" s="33">
        <v>199.231472844839</v>
      </c>
      <c r="K145" s="33">
        <v>212.56810371589648</v>
      </c>
      <c r="L145" s="33">
        <v>227.56898558342451</v>
      </c>
      <c r="M145" s="33">
        <v>243.76708278015249</v>
      </c>
      <c r="N145" s="33">
        <v>264.9721768325565</v>
      </c>
      <c r="O145" s="33">
        <v>286.17713197445852</v>
      </c>
      <c r="P145" s="33">
        <v>303.02528572082502</v>
      </c>
      <c r="Q145" s="33">
        <v>318.36297519588447</v>
      </c>
      <c r="R145" s="33">
        <v>314.38483466243696</v>
      </c>
      <c r="S145" s="33">
        <v>309.92284984636302</v>
      </c>
      <c r="T145" s="33">
        <v>308.71051003646852</v>
      </c>
      <c r="U145" s="33">
        <v>306.61944155645347</v>
      </c>
      <c r="V145" s="33">
        <v>301.972323433876</v>
      </c>
      <c r="W145" s="33">
        <v>299.92669832801801</v>
      </c>
      <c r="X145" s="33">
        <v>297.08232273459402</v>
      </c>
      <c r="Y145" s="33">
        <v>296.32183550262454</v>
      </c>
      <c r="Z145" s="33">
        <v>291.58200087752897</v>
      </c>
      <c r="AA145" s="33">
        <v>287.88320812988252</v>
      </c>
      <c r="AB145" s="33">
        <v>277.93744180965399</v>
      </c>
      <c r="AC145" s="33">
        <v>271.13921180462802</v>
      </c>
      <c r="AD145" s="33">
        <v>261.927533542633</v>
      </c>
      <c r="AE145" s="33">
        <v>253.88569733238199</v>
      </c>
    </row>
    <row r="146" spans="1:31">
      <c r="A146" s="29" t="s">
        <v>133</v>
      </c>
      <c r="B146" s="29" t="s">
        <v>78</v>
      </c>
      <c r="C146" s="33">
        <v>51.020288974285002</v>
      </c>
      <c r="D146" s="33">
        <v>72.779801462649999</v>
      </c>
      <c r="E146" s="33">
        <v>93.669216004371492</v>
      </c>
      <c r="F146" s="33">
        <v>115.053514994621</v>
      </c>
      <c r="G146" s="33">
        <v>134.00948805809</v>
      </c>
      <c r="H146" s="33">
        <v>146.45091572189298</v>
      </c>
      <c r="I146" s="33">
        <v>158.95887478542298</v>
      </c>
      <c r="J146" s="33">
        <v>169.20716221237151</v>
      </c>
      <c r="K146" s="33">
        <v>180.5211178417205</v>
      </c>
      <c r="L146" s="33">
        <v>193.37877046585052</v>
      </c>
      <c r="M146" s="33">
        <v>207.2022071811555</v>
      </c>
      <c r="N146" s="33">
        <v>225.18043215560903</v>
      </c>
      <c r="O146" s="33">
        <v>243.13723850035649</v>
      </c>
      <c r="P146" s="33">
        <v>257.4289565920825</v>
      </c>
      <c r="Q146" s="33">
        <v>270.51237061691251</v>
      </c>
      <c r="R146" s="33">
        <v>267.146640155792</v>
      </c>
      <c r="S146" s="33">
        <v>263.4316359224315</v>
      </c>
      <c r="T146" s="33">
        <v>262.38040991115554</v>
      </c>
      <c r="U146" s="33">
        <v>260.47807743930798</v>
      </c>
      <c r="V146" s="33">
        <v>256.60515950489003</v>
      </c>
      <c r="W146" s="33">
        <v>254.80510637044901</v>
      </c>
      <c r="X146" s="33">
        <v>252.44679825210551</v>
      </c>
      <c r="Y146" s="33">
        <v>251.72290514659849</v>
      </c>
      <c r="Z146" s="33">
        <v>247.558305714607</v>
      </c>
      <c r="AA146" s="33">
        <v>244.51915329253652</v>
      </c>
      <c r="AB146" s="33">
        <v>236.01736207771302</v>
      </c>
      <c r="AC146" s="33">
        <v>230.3503407382965</v>
      </c>
      <c r="AD146" s="33">
        <v>222.62988717269852</v>
      </c>
      <c r="AE146" s="33">
        <v>215.471433261871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249.51803746754041</v>
      </c>
      <c r="D149" s="25">
        <v>275.6499797128958</v>
      </c>
      <c r="E149" s="25">
        <v>311.9183108667649</v>
      </c>
      <c r="F149" s="25">
        <v>340.02564433585781</v>
      </c>
      <c r="G149" s="25">
        <v>353.48981750926117</v>
      </c>
      <c r="H149" s="25">
        <v>401.7562453123154</v>
      </c>
      <c r="I149" s="25">
        <v>430.95345847705931</v>
      </c>
      <c r="J149" s="25">
        <v>450.10196643167933</v>
      </c>
      <c r="K149" s="25">
        <v>476.71422427923574</v>
      </c>
      <c r="L149" s="25">
        <v>507.68377968920271</v>
      </c>
      <c r="M149" s="25">
        <v>534.63191241047207</v>
      </c>
      <c r="N149" s="25">
        <v>592.76728438512998</v>
      </c>
      <c r="O149" s="25">
        <v>620.24120994532893</v>
      </c>
      <c r="P149" s="25">
        <v>612.05182753157101</v>
      </c>
      <c r="Q149" s="25">
        <v>682.20292993287603</v>
      </c>
      <c r="R149" s="25">
        <v>706.68579636456195</v>
      </c>
      <c r="S149" s="25">
        <v>730.20142556100598</v>
      </c>
      <c r="T149" s="25">
        <v>758.18175437531909</v>
      </c>
      <c r="U149" s="25">
        <v>801.61176658439604</v>
      </c>
      <c r="V149" s="25">
        <v>821.23275497118198</v>
      </c>
      <c r="W149" s="25">
        <v>865.346550208591</v>
      </c>
      <c r="X149" s="25">
        <v>889.324215794461</v>
      </c>
      <c r="Y149" s="25">
        <v>874.37889343562597</v>
      </c>
      <c r="Z149" s="25">
        <v>958.32539972142501</v>
      </c>
      <c r="AA149" s="25">
        <v>986.2738946538891</v>
      </c>
      <c r="AB149" s="25">
        <v>983.46688216854295</v>
      </c>
      <c r="AC149" s="25">
        <v>1015.3560789282531</v>
      </c>
      <c r="AD149" s="25">
        <v>1069.7087365498419</v>
      </c>
      <c r="AE149" s="25">
        <v>1079.906140604658</v>
      </c>
    </row>
    <row r="150" spans="1:31">
      <c r="A150" s="29" t="s">
        <v>134</v>
      </c>
      <c r="B150" s="29" t="s">
        <v>77</v>
      </c>
      <c r="C150" s="33">
        <v>7.4350499542057493</v>
      </c>
      <c r="D150" s="33">
        <v>8.5847996884584017</v>
      </c>
      <c r="E150" s="33">
        <v>9.9419351065158494</v>
      </c>
      <c r="F150" s="33">
        <v>11.430874892175151</v>
      </c>
      <c r="G150" s="33">
        <v>13.1532253411412</v>
      </c>
      <c r="H150" s="33">
        <v>15.275724272429899</v>
      </c>
      <c r="I150" s="33">
        <v>17.826290343582603</v>
      </c>
      <c r="J150" s="33">
        <v>20.605175332426999</v>
      </c>
      <c r="K150" s="33">
        <v>23.1537496089935</v>
      </c>
      <c r="L150" s="33">
        <v>26.203799539208401</v>
      </c>
      <c r="M150" s="33">
        <v>29.37836561018225</v>
      </c>
      <c r="N150" s="33">
        <v>32.398468659400898</v>
      </c>
      <c r="O150" s="33">
        <v>35.529395595908149</v>
      </c>
      <c r="P150" s="33">
        <v>38.61251435291765</v>
      </c>
      <c r="Q150" s="33">
        <v>41.585645999193147</v>
      </c>
      <c r="R150" s="33">
        <v>41.782339949488602</v>
      </c>
      <c r="S150" s="33">
        <v>42.205885196089703</v>
      </c>
      <c r="T150" s="33">
        <v>42.743775049447997</v>
      </c>
      <c r="U150" s="33">
        <v>43.363380846977201</v>
      </c>
      <c r="V150" s="33">
        <v>43.709650841206297</v>
      </c>
      <c r="W150" s="33">
        <v>44.098525187969202</v>
      </c>
      <c r="X150" s="33">
        <v>44.469700484514199</v>
      </c>
      <c r="Y150" s="33">
        <v>44.955715558005494</v>
      </c>
      <c r="Z150" s="33">
        <v>45.056434790611256</v>
      </c>
      <c r="AA150" s="33">
        <v>45.2991448949575</v>
      </c>
      <c r="AB150" s="33">
        <v>44.599209690570802</v>
      </c>
      <c r="AC150" s="33">
        <v>44.02248985815045</v>
      </c>
      <c r="AD150" s="33">
        <v>43.135029944136704</v>
      </c>
      <c r="AE150" s="33">
        <v>42.3664500367641</v>
      </c>
    </row>
    <row r="151" spans="1:31">
      <c r="A151" s="29" t="s">
        <v>134</v>
      </c>
      <c r="B151" s="29" t="s">
        <v>78</v>
      </c>
      <c r="C151" s="33">
        <v>6.3181499573588003</v>
      </c>
      <c r="D151" s="33">
        <v>7.2926997227221504</v>
      </c>
      <c r="E151" s="33">
        <v>8.4436200628280496</v>
      </c>
      <c r="F151" s="33">
        <v>9.7108249199389984</v>
      </c>
      <c r="G151" s="33">
        <v>11.1690002918243</v>
      </c>
      <c r="H151" s="33">
        <v>12.975749394893601</v>
      </c>
      <c r="I151" s="33">
        <v>15.148360297944349</v>
      </c>
      <c r="J151" s="33">
        <v>17.503125309944149</v>
      </c>
      <c r="K151" s="33">
        <v>19.67167464494705</v>
      </c>
      <c r="L151" s="33">
        <v>22.257249714136098</v>
      </c>
      <c r="M151" s="33">
        <v>24.957085331976398</v>
      </c>
      <c r="N151" s="33">
        <v>27.523863783121101</v>
      </c>
      <c r="O151" s="33">
        <v>30.168130593538251</v>
      </c>
      <c r="P151" s="33">
        <v>32.794054492115954</v>
      </c>
      <c r="Q151" s="33">
        <v>35.324595973014802</v>
      </c>
      <c r="R151" s="33">
        <v>35.482314934849704</v>
      </c>
      <c r="S151" s="33">
        <v>35.854560253053904</v>
      </c>
      <c r="T151" s="33">
        <v>36.295599672794296</v>
      </c>
      <c r="U151" s="33">
        <v>36.8521057472229</v>
      </c>
      <c r="V151" s="33">
        <v>37.131000932455045</v>
      </c>
      <c r="W151" s="33">
        <v>37.481230108618703</v>
      </c>
      <c r="X151" s="33">
        <v>37.784220345705748</v>
      </c>
      <c r="Y151" s="33">
        <v>38.163205528259248</v>
      </c>
      <c r="Z151" s="33">
        <v>38.264494401216503</v>
      </c>
      <c r="AA151" s="33">
        <v>38.48305000698565</v>
      </c>
      <c r="AB151" s="33">
        <v>37.887634277164899</v>
      </c>
      <c r="AC151" s="33">
        <v>37.405199910849298</v>
      </c>
      <c r="AD151" s="33">
        <v>36.6414199080467</v>
      </c>
      <c r="AE151" s="33">
        <v>35.972575557827952</v>
      </c>
    </row>
  </sheetData>
  <sheetProtection algorithmName="SHA-512" hashValue="6nQXEmZLWMows7+YTmiCGgKROn4JtNyeiTFqKusIL/SN34QnUnZg428dRxU/S3xcPuqhQyg2k0LuBv2tioYGbQ==" saltValue="fgZRbBNM4vZLQMXkbtxBn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13663.02699684149</v>
      </c>
      <c r="G6" s="33">
        <v>11906.083144210435</v>
      </c>
      <c r="H6" s="33">
        <v>11274.788168790759</v>
      </c>
      <c r="I6" s="33">
        <v>11265.034566430084</v>
      </c>
      <c r="J6" s="33">
        <v>10565.03456319205</v>
      </c>
      <c r="K6" s="33">
        <v>8953.7968307567608</v>
      </c>
      <c r="L6" s="33">
        <v>8953.7968318355997</v>
      </c>
      <c r="M6" s="33">
        <v>8953.7968307716892</v>
      </c>
      <c r="N6" s="33">
        <v>8023.6487146936724</v>
      </c>
      <c r="O6" s="33">
        <v>8023.6487159249446</v>
      </c>
      <c r="P6" s="33">
        <v>8023.6487148718297</v>
      </c>
      <c r="Q6" s="33">
        <v>7040.5910099999992</v>
      </c>
      <c r="R6" s="33">
        <v>6395.9998799999994</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3701.4643308527297</v>
      </c>
      <c r="G7" s="33">
        <v>3664.1281636766503</v>
      </c>
      <c r="H7" s="33">
        <v>3465.4293559792786</v>
      </c>
      <c r="I7" s="33">
        <v>3465.4293559669986</v>
      </c>
      <c r="J7" s="33">
        <v>3465.4293555968188</v>
      </c>
      <c r="K7" s="33">
        <v>3465.4269556594991</v>
      </c>
      <c r="L7" s="33">
        <v>3340.0004420169998</v>
      </c>
      <c r="M7" s="33">
        <v>3340.0003006453599</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5705.0169572585119</v>
      </c>
      <c r="V10" s="33">
        <v>5585.0169572818813</v>
      </c>
      <c r="W10" s="33">
        <v>6007.5925054223617</v>
      </c>
      <c r="X10" s="33">
        <v>5967.1147054223629</v>
      </c>
      <c r="Y10" s="33">
        <v>5967.1147054223629</v>
      </c>
      <c r="Z10" s="33">
        <v>6707.8784675573625</v>
      </c>
      <c r="AA10" s="33">
        <v>7162.599037582193</v>
      </c>
      <c r="AB10" s="33">
        <v>8030.5689376575638</v>
      </c>
      <c r="AC10" s="33">
        <v>7446.5689377599028</v>
      </c>
      <c r="AD10" s="33">
        <v>8613.7565494995015</v>
      </c>
      <c r="AE10" s="33">
        <v>8094.7566100644626</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11397.452044753652</v>
      </c>
      <c r="E12" s="33">
        <v>12299.813518943442</v>
      </c>
      <c r="F12" s="33">
        <v>13470.349892791201</v>
      </c>
      <c r="G12" s="33">
        <v>14574.258774838772</v>
      </c>
      <c r="H12" s="33">
        <v>15570.576896693763</v>
      </c>
      <c r="I12" s="33">
        <v>17082.059287354004</v>
      </c>
      <c r="J12" s="33">
        <v>18446.02364114462</v>
      </c>
      <c r="K12" s="33">
        <v>22442.934775977232</v>
      </c>
      <c r="L12" s="33">
        <v>22472.262406862294</v>
      </c>
      <c r="M12" s="33">
        <v>22614.066165081222</v>
      </c>
      <c r="N12" s="33">
        <v>23499.964231402762</v>
      </c>
      <c r="O12" s="33">
        <v>24003.157097047679</v>
      </c>
      <c r="P12" s="33">
        <v>24415.558230559938</v>
      </c>
      <c r="Q12" s="33">
        <v>24859.630401906568</v>
      </c>
      <c r="R12" s="33">
        <v>26444.127913628632</v>
      </c>
      <c r="S12" s="33">
        <v>31846.722125721615</v>
      </c>
      <c r="T12" s="33">
        <v>31697.205351633358</v>
      </c>
      <c r="U12" s="33">
        <v>31787.179690076773</v>
      </c>
      <c r="V12" s="33">
        <v>31247.115204798381</v>
      </c>
      <c r="W12" s="33">
        <v>33637.926366537686</v>
      </c>
      <c r="X12" s="33">
        <v>36034.44742197595</v>
      </c>
      <c r="Y12" s="33">
        <v>35904.517756895992</v>
      </c>
      <c r="Z12" s="33">
        <v>35270.157567010654</v>
      </c>
      <c r="AA12" s="33">
        <v>35288.846467710231</v>
      </c>
      <c r="AB12" s="33">
        <v>37627.919357861327</v>
      </c>
      <c r="AC12" s="33">
        <v>38790.957799288168</v>
      </c>
      <c r="AD12" s="33">
        <v>39958.243150205999</v>
      </c>
      <c r="AE12" s="33">
        <v>41598.012979760228</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6959.1559867858805</v>
      </c>
      <c r="J13" s="33">
        <v>7154.6538962557597</v>
      </c>
      <c r="K13" s="33">
        <v>10197.589212878222</v>
      </c>
      <c r="L13" s="33">
        <v>10197.589212909403</v>
      </c>
      <c r="M13" s="33">
        <v>10197.589212950352</v>
      </c>
      <c r="N13" s="33">
        <v>10197.58921316345</v>
      </c>
      <c r="O13" s="33">
        <v>10197.589213205722</v>
      </c>
      <c r="P13" s="33">
        <v>10197.589213246501</v>
      </c>
      <c r="Q13" s="33">
        <v>10197.589213390842</v>
      </c>
      <c r="R13" s="33">
        <v>10076.589213508461</v>
      </c>
      <c r="S13" s="33">
        <v>10238.808593064781</v>
      </c>
      <c r="T13" s="33">
        <v>10088.508590082763</v>
      </c>
      <c r="U13" s="33">
        <v>10088.508590145304</v>
      </c>
      <c r="V13" s="33">
        <v>10088.508907513784</v>
      </c>
      <c r="W13" s="33">
        <v>10288.508356251165</v>
      </c>
      <c r="X13" s="33">
        <v>13910.677908781799</v>
      </c>
      <c r="Y13" s="33">
        <v>13963.834969109161</v>
      </c>
      <c r="Z13" s="33">
        <v>13545.214974431234</v>
      </c>
      <c r="AA13" s="33">
        <v>13449.904216494469</v>
      </c>
      <c r="AB13" s="33">
        <v>17239.317447113615</v>
      </c>
      <c r="AC13" s="33">
        <v>17568.757067333008</v>
      </c>
      <c r="AD13" s="33">
        <v>19300.539272261994</v>
      </c>
      <c r="AE13" s="33">
        <v>18824.546600210095</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490.00081669440999</v>
      </c>
      <c r="T14" s="33">
        <v>490.00081774320597</v>
      </c>
      <c r="U14" s="33">
        <v>490.00103242649004</v>
      </c>
      <c r="V14" s="33">
        <v>470.00103440476994</v>
      </c>
      <c r="W14" s="33">
        <v>450.00704781570005</v>
      </c>
      <c r="X14" s="33">
        <v>150.00705987142999</v>
      </c>
      <c r="Y14" s="33">
        <v>150.00706072193</v>
      </c>
      <c r="Z14" s="33">
        <v>255.32856830392998</v>
      </c>
      <c r="AA14" s="33">
        <v>255.32857255451</v>
      </c>
      <c r="AB14" s="33">
        <v>436.45074412126598</v>
      </c>
      <c r="AC14" s="33">
        <v>436.450846853624</v>
      </c>
      <c r="AD14" s="33">
        <v>436.45113341278494</v>
      </c>
      <c r="AE14" s="33">
        <v>436.45101213216998</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4849.9998999999998</v>
      </c>
      <c r="L15" s="33">
        <v>4849.9998999999998</v>
      </c>
      <c r="M15" s="33">
        <v>4849.9998999999998</v>
      </c>
      <c r="N15" s="33">
        <v>4849.9998999999998</v>
      </c>
      <c r="O15" s="33">
        <v>4850.0000206130544</v>
      </c>
      <c r="P15" s="33">
        <v>4850.0000207481298</v>
      </c>
      <c r="Q15" s="33">
        <v>4850.0000212226096</v>
      </c>
      <c r="R15" s="33">
        <v>4850.0000216224698</v>
      </c>
      <c r="S15" s="33">
        <v>5790.9897812206</v>
      </c>
      <c r="T15" s="33">
        <v>5790.9897815668701</v>
      </c>
      <c r="U15" s="33">
        <v>5790.9900614592489</v>
      </c>
      <c r="V15" s="33">
        <v>5790.99006165432</v>
      </c>
      <c r="W15" s="33">
        <v>6006.29950738764</v>
      </c>
      <c r="X15" s="33">
        <v>6865.2973076355602</v>
      </c>
      <c r="Y15" s="33">
        <v>6865.2973077304996</v>
      </c>
      <c r="Z15" s="33">
        <v>6865.2974292926192</v>
      </c>
      <c r="AA15" s="33">
        <v>6865.2974295956801</v>
      </c>
      <c r="AB15" s="33">
        <v>8044.6280299591963</v>
      </c>
      <c r="AC15" s="33">
        <v>8044.6280303463291</v>
      </c>
      <c r="AD15" s="33">
        <v>8721.2733819812347</v>
      </c>
      <c r="AE15" s="33">
        <v>8721.2733822617502</v>
      </c>
      <c r="AF15" s="28"/>
      <c r="AG15" s="28"/>
      <c r="AH15" s="28"/>
      <c r="AI15" s="28"/>
    </row>
    <row r="16" spans="1:35">
      <c r="A16" s="29" t="s">
        <v>40</v>
      </c>
      <c r="B16" s="29" t="s">
        <v>56</v>
      </c>
      <c r="C16" s="33">
        <v>86.530999436974355</v>
      </c>
      <c r="D16" s="33">
        <v>212.47799813747366</v>
      </c>
      <c r="E16" s="33">
        <v>422.08000028133256</v>
      </c>
      <c r="F16" s="33">
        <v>710.88098949193795</v>
      </c>
      <c r="G16" s="33">
        <v>1092.0589862465843</v>
      </c>
      <c r="H16" s="33">
        <v>1530.3139966130238</v>
      </c>
      <c r="I16" s="33">
        <v>2056.2020196914632</v>
      </c>
      <c r="J16" s="33">
        <v>2653.4510054588295</v>
      </c>
      <c r="K16" s="33">
        <v>3326.2560155391639</v>
      </c>
      <c r="L16" s="33">
        <v>3835.3649988174384</v>
      </c>
      <c r="M16" s="33">
        <v>4409.5619447231147</v>
      </c>
      <c r="N16" s="33">
        <v>5038.9190037250401</v>
      </c>
      <c r="O16" s="33">
        <v>5723.1939969062714</v>
      </c>
      <c r="P16" s="33">
        <v>6362.1370782851982</v>
      </c>
      <c r="Q16" s="33">
        <v>7028.8680858611979</v>
      </c>
      <c r="R16" s="33">
        <v>7398.2730484008653</v>
      </c>
      <c r="S16" s="33">
        <v>7780.5079445838801</v>
      </c>
      <c r="T16" s="33">
        <v>8173.1058993339393</v>
      </c>
      <c r="U16" s="33">
        <v>8577.2820091247449</v>
      </c>
      <c r="V16" s="33">
        <v>8995.4019289016651</v>
      </c>
      <c r="W16" s="33">
        <v>9423.6349153518622</v>
      </c>
      <c r="X16" s="33">
        <v>9861.3990535736011</v>
      </c>
      <c r="Y16" s="33">
        <v>10313.446173667895</v>
      </c>
      <c r="Z16" s="33">
        <v>10780.429218292229</v>
      </c>
      <c r="AA16" s="33">
        <v>11257.703903198235</v>
      </c>
      <c r="AB16" s="33">
        <v>11749.378868103018</v>
      </c>
      <c r="AC16" s="33">
        <v>12256.289855003346</v>
      </c>
      <c r="AD16" s="33">
        <v>12769.824881553643</v>
      </c>
      <c r="AE16" s="33">
        <v>13296.024954795826</v>
      </c>
      <c r="AF16" s="28"/>
      <c r="AG16" s="28"/>
      <c r="AH16" s="28"/>
      <c r="AI16" s="28"/>
    </row>
    <row r="17" spans="1:35">
      <c r="A17" s="34" t="s">
        <v>138</v>
      </c>
      <c r="B17" s="34"/>
      <c r="C17" s="35">
        <v>56376.148971557595</v>
      </c>
      <c r="D17" s="35">
        <v>59704.948012618632</v>
      </c>
      <c r="E17" s="35">
        <v>58952.309486808423</v>
      </c>
      <c r="F17" s="35">
        <v>56281.337188350408</v>
      </c>
      <c r="G17" s="35">
        <v>55590.966050590847</v>
      </c>
      <c r="H17" s="35">
        <v>55757.29038932878</v>
      </c>
      <c r="I17" s="35">
        <v>57259.019177616072</v>
      </c>
      <c r="J17" s="35">
        <v>58118.481437268354</v>
      </c>
      <c r="K17" s="35">
        <v>63547.087756350818</v>
      </c>
      <c r="L17" s="35">
        <v>63068.488874703398</v>
      </c>
      <c r="M17" s="35">
        <v>63210.292490527718</v>
      </c>
      <c r="N17" s="35">
        <v>62896.702144001087</v>
      </c>
      <c r="O17" s="35">
        <v>62937.895010919558</v>
      </c>
      <c r="P17" s="35">
        <v>63233.29614341948</v>
      </c>
      <c r="Q17" s="35">
        <v>61764.310610038621</v>
      </c>
      <c r="R17" s="35">
        <v>62198.216991878304</v>
      </c>
      <c r="S17" s="35">
        <v>65997.630702001727</v>
      </c>
      <c r="T17" s="35">
        <v>65697.813924931455</v>
      </c>
      <c r="U17" s="35">
        <v>65347.105231377071</v>
      </c>
      <c r="V17" s="35">
        <v>64687.041063490527</v>
      </c>
      <c r="W17" s="35">
        <v>67700.427222107697</v>
      </c>
      <c r="X17" s="35">
        <v>71518.640030076596</v>
      </c>
      <c r="Y17" s="35">
        <v>70636.867425324002</v>
      </c>
      <c r="Z17" s="35">
        <v>69774.651002895727</v>
      </c>
      <c r="AA17" s="35">
        <v>69143.249715683371</v>
      </c>
      <c r="AB17" s="35">
        <v>75530.705736528995</v>
      </c>
      <c r="AC17" s="35">
        <v>75324.183798277561</v>
      </c>
      <c r="AD17" s="35">
        <v>77165.438965863985</v>
      </c>
      <c r="AE17" s="35">
        <v>77810.216183931276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7222.1561392839994</v>
      </c>
      <c r="G20" s="33">
        <v>5465.2137397760698</v>
      </c>
      <c r="H20" s="33">
        <v>4884.1970543565903</v>
      </c>
      <c r="I20" s="33">
        <v>4874.4434519961196</v>
      </c>
      <c r="J20" s="33">
        <v>4874.4434487582803</v>
      </c>
      <c r="K20" s="33">
        <v>3263.2057163232103</v>
      </c>
      <c r="L20" s="33">
        <v>3263.2057174022602</v>
      </c>
      <c r="M20" s="33">
        <v>3263.2057163385598</v>
      </c>
      <c r="N20" s="33">
        <v>2333.05760026077</v>
      </c>
      <c r="O20" s="33">
        <v>2333.0576014923399</v>
      </c>
      <c r="P20" s="33">
        <v>2333.0576004402701</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1790.81378</v>
      </c>
      <c r="V24" s="33">
        <v>1790.81378</v>
      </c>
      <c r="W24" s="33">
        <v>1834.9893</v>
      </c>
      <c r="X24" s="33">
        <v>1834.9893</v>
      </c>
      <c r="Y24" s="33">
        <v>1834.9893</v>
      </c>
      <c r="Z24" s="33">
        <v>2690.6923999999999</v>
      </c>
      <c r="AA24" s="33">
        <v>2690.6923999999999</v>
      </c>
      <c r="AB24" s="33">
        <v>2690.6923999999999</v>
      </c>
      <c r="AC24" s="33">
        <v>2690.6923999999999</v>
      </c>
      <c r="AD24" s="33">
        <v>3082.8411025302098</v>
      </c>
      <c r="AE24" s="33">
        <v>3082.8411026266299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2981.1840470119628</v>
      </c>
      <c r="E26" s="33">
        <v>3741.8898812017528</v>
      </c>
      <c r="F26" s="33">
        <v>4502.4472150495121</v>
      </c>
      <c r="G26" s="33">
        <v>5288.4126395422318</v>
      </c>
      <c r="H26" s="33">
        <v>6105.6330995422322</v>
      </c>
      <c r="I26" s="33">
        <v>6922.8535695422333</v>
      </c>
      <c r="J26" s="33">
        <v>7560.7292695422329</v>
      </c>
      <c r="K26" s="33">
        <v>10862.697499542232</v>
      </c>
      <c r="L26" s="33">
        <v>10862.697499542232</v>
      </c>
      <c r="M26" s="33">
        <v>10862.697499542232</v>
      </c>
      <c r="N26" s="33">
        <v>10862.697499542232</v>
      </c>
      <c r="O26" s="33">
        <v>10862.697499542232</v>
      </c>
      <c r="P26" s="33">
        <v>10862.697499542232</v>
      </c>
      <c r="Q26" s="33">
        <v>10862.697499542232</v>
      </c>
      <c r="R26" s="33">
        <v>10816.197499542232</v>
      </c>
      <c r="S26" s="33">
        <v>10646.197499542232</v>
      </c>
      <c r="T26" s="33">
        <v>10526.885802323404</v>
      </c>
      <c r="U26" s="33">
        <v>10757.129802554604</v>
      </c>
      <c r="V26" s="33">
        <v>10396.629802705393</v>
      </c>
      <c r="W26" s="33">
        <v>11992.950844936695</v>
      </c>
      <c r="X26" s="33">
        <v>12371.773345639684</v>
      </c>
      <c r="Y26" s="33">
        <v>12076.79334239005</v>
      </c>
      <c r="Z26" s="33">
        <v>12076.793342496752</v>
      </c>
      <c r="AA26" s="33">
        <v>12497.935774949701</v>
      </c>
      <c r="AB26" s="33">
        <v>12271.135893005114</v>
      </c>
      <c r="AC26" s="33">
        <v>12577.590548067665</v>
      </c>
      <c r="AD26" s="33">
        <v>12877.591202852534</v>
      </c>
      <c r="AE26" s="33">
        <v>12764.401200928087</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2600.362995147701</v>
      </c>
      <c r="J27" s="33">
        <v>2795.8609046175807</v>
      </c>
      <c r="K27" s="33">
        <v>5838.7962212400416</v>
      </c>
      <c r="L27" s="33">
        <v>5838.7962212712218</v>
      </c>
      <c r="M27" s="33">
        <v>5838.7962213121718</v>
      </c>
      <c r="N27" s="33">
        <v>5838.796221525271</v>
      </c>
      <c r="O27" s="33">
        <v>5838.7962215675416</v>
      </c>
      <c r="P27" s="33">
        <v>5838.7962216083215</v>
      </c>
      <c r="Q27" s="33">
        <v>5838.796221752661</v>
      </c>
      <c r="R27" s="33">
        <v>5838.7962218702814</v>
      </c>
      <c r="S27" s="33">
        <v>6015.5213745211013</v>
      </c>
      <c r="T27" s="33">
        <v>5865.2213715039443</v>
      </c>
      <c r="U27" s="33">
        <v>5865.221371528115</v>
      </c>
      <c r="V27" s="33">
        <v>5865.2213715571643</v>
      </c>
      <c r="W27" s="33">
        <v>5865.2213716129845</v>
      </c>
      <c r="X27" s="33">
        <v>7570.3367802199355</v>
      </c>
      <c r="Y27" s="33">
        <v>7725.4942803268968</v>
      </c>
      <c r="Z27" s="33">
        <v>7725.4942803602171</v>
      </c>
      <c r="AA27" s="33">
        <v>7725.4942808810665</v>
      </c>
      <c r="AB27" s="33">
        <v>9612.8978705700647</v>
      </c>
      <c r="AC27" s="33">
        <v>9639.1248705700636</v>
      </c>
      <c r="AD27" s="33">
        <v>10087.321175570065</v>
      </c>
      <c r="AE27" s="33">
        <v>10256.492475382078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1.5262144999999999E-4</v>
      </c>
      <c r="V28" s="33">
        <v>1.5291065E-4</v>
      </c>
      <c r="W28" s="33">
        <v>3.9736309999999903E-4</v>
      </c>
      <c r="X28" s="33">
        <v>3.97064569999999E-4</v>
      </c>
      <c r="Y28" s="33">
        <v>3.9734293000000004E-4</v>
      </c>
      <c r="Z28" s="33">
        <v>4.1118017E-4</v>
      </c>
      <c r="AA28" s="33">
        <v>4.1145293E-4</v>
      </c>
      <c r="AB28" s="33">
        <v>4.1067664599999998E-4</v>
      </c>
      <c r="AC28" s="33">
        <v>4.0873945999999901E-4</v>
      </c>
      <c r="AD28" s="33">
        <v>5.3215523000000003E-4</v>
      </c>
      <c r="AE28" s="33">
        <v>4.5229743000000001E-4</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4279.9998999999998</v>
      </c>
      <c r="T29" s="33">
        <v>4279.9998999999998</v>
      </c>
      <c r="U29" s="33">
        <v>4280.0000175835794</v>
      </c>
      <c r="V29" s="33">
        <v>4280.0000176815201</v>
      </c>
      <c r="W29" s="33">
        <v>4280.00006138764</v>
      </c>
      <c r="X29" s="33">
        <v>4280.0000616355601</v>
      </c>
      <c r="Y29" s="33">
        <v>4280.0000617304995</v>
      </c>
      <c r="Z29" s="33">
        <v>4280.0000622836296</v>
      </c>
      <c r="AA29" s="33">
        <v>4280.0000624668801</v>
      </c>
      <c r="AB29" s="33">
        <v>4280.0000627313902</v>
      </c>
      <c r="AC29" s="33">
        <v>4280.0000629671795</v>
      </c>
      <c r="AD29" s="33">
        <v>4280.0000642819396</v>
      </c>
      <c r="AE29" s="33">
        <v>4280.0000644544498</v>
      </c>
    </row>
    <row r="30" spans="1:35" s="28" customFormat="1">
      <c r="A30" s="29" t="s">
        <v>130</v>
      </c>
      <c r="B30" s="29" t="s">
        <v>56</v>
      </c>
      <c r="C30" s="33">
        <v>30.446999073028561</v>
      </c>
      <c r="D30" s="33">
        <v>71.710999488830396</v>
      </c>
      <c r="E30" s="33">
        <v>130.26999664306541</v>
      </c>
      <c r="F30" s="33">
        <v>212.05199813842762</v>
      </c>
      <c r="G30" s="33">
        <v>324.24499130248932</v>
      </c>
      <c r="H30" s="33">
        <v>448.4980010986319</v>
      </c>
      <c r="I30" s="33">
        <v>597.43599700927598</v>
      </c>
      <c r="J30" s="33">
        <v>773.87902832031205</v>
      </c>
      <c r="K30" s="33">
        <v>981.44902038574105</v>
      </c>
      <c r="L30" s="33">
        <v>1142.609985351562</v>
      </c>
      <c r="M30" s="33">
        <v>1324.166015624995</v>
      </c>
      <c r="N30" s="33">
        <v>1522.276062011716</v>
      </c>
      <c r="O30" s="33">
        <v>1738.337951660151</v>
      </c>
      <c r="P30" s="33">
        <v>1943.716033935541</v>
      </c>
      <c r="Q30" s="33">
        <v>2158.800018310546</v>
      </c>
      <c r="R30" s="33">
        <v>2279.3790283203098</v>
      </c>
      <c r="S30" s="33">
        <v>2405.0519714355441</v>
      </c>
      <c r="T30" s="33">
        <v>2533.801879882807</v>
      </c>
      <c r="U30" s="33">
        <v>2666.9820861816352</v>
      </c>
      <c r="V30" s="33">
        <v>2804.597869873046</v>
      </c>
      <c r="W30" s="33">
        <v>2945.1170043945313</v>
      </c>
      <c r="X30" s="33">
        <v>3088.9769897460928</v>
      </c>
      <c r="Y30" s="33">
        <v>3237.890014648432</v>
      </c>
      <c r="Z30" s="33">
        <v>3391.4570922851508</v>
      </c>
      <c r="AA30" s="33">
        <v>3548.962036132807</v>
      </c>
      <c r="AB30" s="33">
        <v>3710.465942382812</v>
      </c>
      <c r="AC30" s="33">
        <v>3876.9600219726508</v>
      </c>
      <c r="AD30" s="33">
        <v>4046.070922851557</v>
      </c>
      <c r="AE30" s="33">
        <v>4218.4269409179678</v>
      </c>
    </row>
    <row r="31" spans="1:35" s="28" customFormat="1">
      <c r="A31" s="34" t="s">
        <v>138</v>
      </c>
      <c r="B31" s="34"/>
      <c r="C31" s="35">
        <v>19239.092994689934</v>
      </c>
      <c r="D31" s="35">
        <v>19994.547042159666</v>
      </c>
      <c r="E31" s="35">
        <v>19280.252876349456</v>
      </c>
      <c r="F31" s="35">
        <v>18972.966349481212</v>
      </c>
      <c r="G31" s="35">
        <v>18001.989374466004</v>
      </c>
      <c r="H31" s="35">
        <v>18238.193149046525</v>
      </c>
      <c r="I31" s="35">
        <v>19045.660016686055</v>
      </c>
      <c r="J31" s="35">
        <v>19879.033622918094</v>
      </c>
      <c r="K31" s="35">
        <v>24612.699437105483</v>
      </c>
      <c r="L31" s="35">
        <v>24612.699438215714</v>
      </c>
      <c r="M31" s="35">
        <v>24612.699437192961</v>
      </c>
      <c r="N31" s="35">
        <v>23682.551321328272</v>
      </c>
      <c r="O31" s="35">
        <v>23682.551322602114</v>
      </c>
      <c r="P31" s="35">
        <v>23682.551321590825</v>
      </c>
      <c r="Q31" s="35">
        <v>22649.493721294893</v>
      </c>
      <c r="R31" s="35">
        <v>22602.993721412513</v>
      </c>
      <c r="S31" s="35">
        <v>22609.718874063332</v>
      </c>
      <c r="T31" s="35">
        <v>22340.107173827349</v>
      </c>
      <c r="U31" s="35">
        <v>22973.164954082717</v>
      </c>
      <c r="V31" s="35">
        <v>22612.664954262556</v>
      </c>
      <c r="W31" s="35">
        <v>24253.161516549681</v>
      </c>
      <c r="X31" s="35">
        <v>24987.099425859618</v>
      </c>
      <c r="Y31" s="35">
        <v>24407.276922716948</v>
      </c>
      <c r="Z31" s="35">
        <v>25077.980022856969</v>
      </c>
      <c r="AA31" s="35">
        <v>25499.122455830766</v>
      </c>
      <c r="AB31" s="35">
        <v>27159.726163575178</v>
      </c>
      <c r="AC31" s="35">
        <v>27492.40781863773</v>
      </c>
      <c r="AD31" s="35">
        <v>28632.753480952812</v>
      </c>
      <c r="AE31" s="35">
        <v>28688.734778936796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6440.8708575574901</v>
      </c>
      <c r="G34" s="33">
        <v>6440.8694044343656</v>
      </c>
      <c r="H34" s="33">
        <v>6390.591114434169</v>
      </c>
      <c r="I34" s="33">
        <v>6390.5911144339652</v>
      </c>
      <c r="J34" s="33">
        <v>5690.5911144337697</v>
      </c>
      <c r="K34" s="33">
        <v>5690.5911144335496</v>
      </c>
      <c r="L34" s="33">
        <v>5690.5911144333395</v>
      </c>
      <c r="M34" s="33">
        <v>5690.5911144331294</v>
      </c>
      <c r="N34" s="33">
        <v>5690.5911144329029</v>
      </c>
      <c r="O34" s="33">
        <v>5690.5911144326046</v>
      </c>
      <c r="P34" s="33">
        <v>5690.5911144315596</v>
      </c>
      <c r="Q34" s="33">
        <v>5690.5910099999992</v>
      </c>
      <c r="R34" s="33">
        <v>5045.9998799999994</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1740.903029999999</v>
      </c>
      <c r="V38" s="33">
        <v>1740.903029999999</v>
      </c>
      <c r="W38" s="33">
        <v>1740.903029999999</v>
      </c>
      <c r="X38" s="33">
        <v>1794.4252300000001</v>
      </c>
      <c r="Y38" s="33">
        <v>1794.4252300000001</v>
      </c>
      <c r="Z38" s="33">
        <v>1662.4252300000001</v>
      </c>
      <c r="AA38" s="33">
        <v>2117.1458000000002</v>
      </c>
      <c r="AB38" s="33">
        <v>2985.1156999999998</v>
      </c>
      <c r="AC38" s="33">
        <v>2985.1156999999998</v>
      </c>
      <c r="AD38" s="33">
        <v>3165.3049999999998</v>
      </c>
      <c r="AE38" s="33">
        <v>2646.3049999999998</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1444.9310207824692</v>
      </c>
      <c r="G40" s="33">
        <v>1621.4822607824694</v>
      </c>
      <c r="H40" s="33">
        <v>1663.4245207824692</v>
      </c>
      <c r="I40" s="33">
        <v>2253.5307807824693</v>
      </c>
      <c r="J40" s="33">
        <v>2842.4640142747794</v>
      </c>
      <c r="K40" s="33">
        <v>3491.0014984012296</v>
      </c>
      <c r="L40" s="33">
        <v>3491.0014984747099</v>
      </c>
      <c r="M40" s="33">
        <v>3491.0014985797698</v>
      </c>
      <c r="N40" s="33">
        <v>3491.0014987165396</v>
      </c>
      <c r="O40" s="33">
        <v>3499.2581948014695</v>
      </c>
      <c r="P40" s="33">
        <v>3769.0908108204699</v>
      </c>
      <c r="Q40" s="33">
        <v>3769.0908109064699</v>
      </c>
      <c r="R40" s="33">
        <v>4621.3309340083597</v>
      </c>
      <c r="S40" s="33">
        <v>6915.7043075467</v>
      </c>
      <c r="T40" s="33">
        <v>6915.7043076455602</v>
      </c>
      <c r="U40" s="33">
        <v>6915.7043076742257</v>
      </c>
      <c r="V40" s="33">
        <v>6915.7043077156304</v>
      </c>
      <c r="W40" s="33">
        <v>7441.1137678285704</v>
      </c>
      <c r="X40" s="33">
        <v>8878.4780142238687</v>
      </c>
      <c r="Y40" s="33">
        <v>8697.9600089407559</v>
      </c>
      <c r="Z40" s="33">
        <v>8484.1584943644084</v>
      </c>
      <c r="AA40" s="33">
        <v>8917.0785442855977</v>
      </c>
      <c r="AB40" s="33">
        <v>9684.9035451836626</v>
      </c>
      <c r="AC40" s="33">
        <v>9684.9035452689568</v>
      </c>
      <c r="AD40" s="33">
        <v>9684.9035453074921</v>
      </c>
      <c r="AE40" s="33">
        <v>11368.761555012139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2692.1142258373807</v>
      </c>
      <c r="T41" s="33">
        <v>2692.1142258725208</v>
      </c>
      <c r="U41" s="33">
        <v>2692.1142259108906</v>
      </c>
      <c r="V41" s="33">
        <v>2692.1145432503208</v>
      </c>
      <c r="W41" s="33">
        <v>2892.1139919318807</v>
      </c>
      <c r="X41" s="33">
        <v>4809.1678588921459</v>
      </c>
      <c r="Y41" s="33">
        <v>4642.167859076606</v>
      </c>
      <c r="Z41" s="33">
        <v>4441.0678609565657</v>
      </c>
      <c r="AA41" s="33">
        <v>4376.8598615286592</v>
      </c>
      <c r="AB41" s="33">
        <v>6278.8683095260385</v>
      </c>
      <c r="AC41" s="33">
        <v>6168.4683081212897</v>
      </c>
      <c r="AD41" s="33">
        <v>5637.5683067111331</v>
      </c>
      <c r="AE41" s="33">
        <v>5188.3413180240577</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20.000536057800002</v>
      </c>
      <c r="T42" s="33">
        <v>20.000536242100001</v>
      </c>
      <c r="U42" s="33">
        <v>20.0005365576</v>
      </c>
      <c r="V42" s="33">
        <v>5.3704230000000005E-4</v>
      </c>
      <c r="W42" s="33">
        <v>1.8741926E-3</v>
      </c>
      <c r="X42" s="33">
        <v>1.8863453999999999E-3</v>
      </c>
      <c r="Y42" s="33">
        <v>1.8864445000000001E-3</v>
      </c>
      <c r="Z42" s="33">
        <v>44.033783</v>
      </c>
      <c r="AA42" s="33">
        <v>44.033783</v>
      </c>
      <c r="AB42" s="33">
        <v>225.15595999999999</v>
      </c>
      <c r="AC42" s="33">
        <v>225.15595999999999</v>
      </c>
      <c r="AD42" s="33">
        <v>225.15595999999999</v>
      </c>
      <c r="AE42" s="33">
        <v>225.15593999999999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570.00012061305495</v>
      </c>
      <c r="P43" s="33">
        <v>570.00012074813003</v>
      </c>
      <c r="Q43" s="33">
        <v>570.00012122261001</v>
      </c>
      <c r="R43" s="33">
        <v>570.00012162247003</v>
      </c>
      <c r="S43" s="33">
        <v>1510.9895999999999</v>
      </c>
      <c r="T43" s="33">
        <v>1510.9895999999999</v>
      </c>
      <c r="U43" s="33">
        <v>1510.9895999999999</v>
      </c>
      <c r="V43" s="33">
        <v>1510.9895999999999</v>
      </c>
      <c r="W43" s="33">
        <v>1631.6715999999999</v>
      </c>
      <c r="X43" s="33">
        <v>2490.6693999999998</v>
      </c>
      <c r="Y43" s="33">
        <v>2490.6693999999998</v>
      </c>
      <c r="Z43" s="33">
        <v>2490.6693999999998</v>
      </c>
      <c r="AA43" s="33">
        <v>2490.6693999999998</v>
      </c>
      <c r="AB43" s="33">
        <v>3670</v>
      </c>
      <c r="AC43" s="33">
        <v>3670</v>
      </c>
      <c r="AD43" s="33">
        <v>3670</v>
      </c>
      <c r="AE43" s="33">
        <v>3670</v>
      </c>
    </row>
    <row r="44" spans="1:31" s="28" customFormat="1">
      <c r="A44" s="29" t="s">
        <v>131</v>
      </c>
      <c r="B44" s="29" t="s">
        <v>56</v>
      </c>
      <c r="C44" s="33">
        <v>17.09200024604791</v>
      </c>
      <c r="D44" s="33">
        <v>49.567000389099064</v>
      </c>
      <c r="E44" s="33">
        <v>96.139000892639004</v>
      </c>
      <c r="F44" s="33">
        <v>162.61599349975521</v>
      </c>
      <c r="G44" s="33">
        <v>256.3500022888179</v>
      </c>
      <c r="H44" s="33">
        <v>359.9129867553707</v>
      </c>
      <c r="I44" s="33">
        <v>485.03900909423749</v>
      </c>
      <c r="J44" s="33">
        <v>636.84997558593727</v>
      </c>
      <c r="K44" s="33">
        <v>815.00202178954999</v>
      </c>
      <c r="L44" s="33">
        <v>952.3109893798819</v>
      </c>
      <c r="M44" s="33">
        <v>1107.867980957031</v>
      </c>
      <c r="N44" s="33">
        <v>1278.661972045893</v>
      </c>
      <c r="O44" s="33">
        <v>1465.361022949216</v>
      </c>
      <c r="P44" s="33">
        <v>1636.0760040283151</v>
      </c>
      <c r="Q44" s="33">
        <v>1814.3260192871089</v>
      </c>
      <c r="R44" s="33">
        <v>1909.67797851562</v>
      </c>
      <c r="S44" s="33">
        <v>2008.6499633789031</v>
      </c>
      <c r="T44" s="33">
        <v>2110.6380310058512</v>
      </c>
      <c r="U44" s="33">
        <v>2215.4889526367128</v>
      </c>
      <c r="V44" s="33">
        <v>2324.4519653320258</v>
      </c>
      <c r="W44" s="33">
        <v>2436.3619995117128</v>
      </c>
      <c r="X44" s="33">
        <v>2550.2279357910102</v>
      </c>
      <c r="Y44" s="33">
        <v>2667.8850402832031</v>
      </c>
      <c r="Z44" s="33">
        <v>2790.0220031738281</v>
      </c>
      <c r="AA44" s="33">
        <v>2914.513885498046</v>
      </c>
      <c r="AB44" s="33">
        <v>3043.4850158691402</v>
      </c>
      <c r="AC44" s="33">
        <v>3176.6869506835928</v>
      </c>
      <c r="AD44" s="33">
        <v>3311.31298828125</v>
      </c>
      <c r="AE44" s="33">
        <v>3449.84204101562</v>
      </c>
    </row>
    <row r="45" spans="1:31" s="28" customFormat="1">
      <c r="A45" s="34" t="s">
        <v>138</v>
      </c>
      <c r="B45" s="34"/>
      <c r="C45" s="35">
        <v>14479.543014526362</v>
      </c>
      <c r="D45" s="35">
        <v>15789.528015136713</v>
      </c>
      <c r="E45" s="35">
        <v>15789.528015136713</v>
      </c>
      <c r="F45" s="35">
        <v>14372.721872694203</v>
      </c>
      <c r="G45" s="35">
        <v>14549.271659571079</v>
      </c>
      <c r="H45" s="35">
        <v>14540.935629570882</v>
      </c>
      <c r="I45" s="35">
        <v>15131.041889570679</v>
      </c>
      <c r="J45" s="35">
        <v>15019.975123062794</v>
      </c>
      <c r="K45" s="35">
        <v>15668.512607189023</v>
      </c>
      <c r="L45" s="35">
        <v>15668.512607262293</v>
      </c>
      <c r="M45" s="35">
        <v>15668.512607367144</v>
      </c>
      <c r="N45" s="35">
        <v>15668.512607503686</v>
      </c>
      <c r="O45" s="35">
        <v>15384.769303588317</v>
      </c>
      <c r="P45" s="35">
        <v>15537.601919606273</v>
      </c>
      <c r="Q45" s="35">
        <v>15537.601815260712</v>
      </c>
      <c r="R45" s="35">
        <v>15239.250808362603</v>
      </c>
      <c r="S45" s="35">
        <v>16282.718527280565</v>
      </c>
      <c r="T45" s="35">
        <v>16282.718527414565</v>
      </c>
      <c r="U45" s="35">
        <v>16379.221563585115</v>
      </c>
      <c r="V45" s="35">
        <v>16379.22188096595</v>
      </c>
      <c r="W45" s="35">
        <v>17104.630789760449</v>
      </c>
      <c r="X45" s="35">
        <v>19702.571103116014</v>
      </c>
      <c r="Y45" s="35">
        <v>18990.053098017361</v>
      </c>
      <c r="Z45" s="35">
        <v>18078.151585320975</v>
      </c>
      <c r="AA45" s="35">
        <v>17892.084205814259</v>
      </c>
      <c r="AB45" s="35">
        <v>20820.887554709701</v>
      </c>
      <c r="AC45" s="35">
        <v>20710.487553390245</v>
      </c>
      <c r="AD45" s="35">
        <v>20359.776852018626</v>
      </c>
      <c r="AE45" s="35">
        <v>21075.407873036198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3701.4643308527297</v>
      </c>
      <c r="G49" s="33">
        <v>3664.1281636766503</v>
      </c>
      <c r="H49" s="33">
        <v>3465.4293559792786</v>
      </c>
      <c r="I49" s="33">
        <v>3465.4293559669986</v>
      </c>
      <c r="J49" s="33">
        <v>3465.4293555968188</v>
      </c>
      <c r="K49" s="33">
        <v>3465.4269556594991</v>
      </c>
      <c r="L49" s="33">
        <v>3340.0004420169998</v>
      </c>
      <c r="M49" s="33">
        <v>3340.0003006453599</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1196.0005421349999</v>
      </c>
      <c r="AA52" s="33">
        <v>1196.00054215983</v>
      </c>
      <c r="AB52" s="33">
        <v>1196.0005422352001</v>
      </c>
      <c r="AC52" s="33">
        <v>612.00054233753997</v>
      </c>
      <c r="AD52" s="33">
        <v>1206.85015154693</v>
      </c>
      <c r="AE52" s="33">
        <v>1206.8502120154701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4518.6319640600541</v>
      </c>
      <c r="O54" s="33">
        <v>4969.699974060055</v>
      </c>
      <c r="P54" s="33">
        <v>4969.7008014730145</v>
      </c>
      <c r="Q54" s="33">
        <v>4985.0035250600549</v>
      </c>
      <c r="R54" s="33">
        <v>5569.7001073747142</v>
      </c>
      <c r="S54" s="33">
        <v>7833.3723718350275</v>
      </c>
      <c r="T54" s="33">
        <v>7413.3728763326426</v>
      </c>
      <c r="U54" s="33">
        <v>7221.4078138562527</v>
      </c>
      <c r="V54" s="33">
        <v>6933.1079964761902</v>
      </c>
      <c r="W54" s="33">
        <v>7202.1883200606389</v>
      </c>
      <c r="X54" s="33">
        <v>7782.5226073382892</v>
      </c>
      <c r="Y54" s="33">
        <v>8341.9506044811715</v>
      </c>
      <c r="Z54" s="33">
        <v>8029.9506045427715</v>
      </c>
      <c r="AA54" s="33">
        <v>7238.0065863204418</v>
      </c>
      <c r="AB54" s="33">
        <v>8923.9064764660907</v>
      </c>
      <c r="AC54" s="33">
        <v>9780.4901581678205</v>
      </c>
      <c r="AD54" s="33">
        <v>10154.998178027341</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1098.9731474076559</v>
      </c>
      <c r="Y55" s="33">
        <v>1098.9731527574158</v>
      </c>
      <c r="Z55" s="33">
        <v>991.45315616620996</v>
      </c>
      <c r="AA55" s="33">
        <v>960.35039713650087</v>
      </c>
      <c r="AB55" s="33">
        <v>960.35159006927086</v>
      </c>
      <c r="AC55" s="33">
        <v>1373.964211693411</v>
      </c>
      <c r="AD55" s="33">
        <v>3188.4501130325521</v>
      </c>
      <c r="AE55" s="33">
        <v>2791.0002398557199</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320.00011594172997</v>
      </c>
      <c r="T56" s="33">
        <v>320.00011632620601</v>
      </c>
      <c r="U56" s="33">
        <v>320.00015140123003</v>
      </c>
      <c r="V56" s="33">
        <v>320.00015189023998</v>
      </c>
      <c r="W56" s="33">
        <v>300.00039002540001</v>
      </c>
      <c r="X56" s="33">
        <v>3.8997685999999997E-4</v>
      </c>
      <c r="Y56" s="33">
        <v>3.9012550000000002E-4</v>
      </c>
      <c r="Z56" s="33">
        <v>3.9112376E-4</v>
      </c>
      <c r="AA56" s="33">
        <v>3.9110157999999902E-4</v>
      </c>
      <c r="AB56" s="33">
        <v>3.9044462000000001E-4</v>
      </c>
      <c r="AC56" s="33">
        <v>3.8997979999999999E-4</v>
      </c>
      <c r="AD56" s="33">
        <v>5.3740264000000002E-4</v>
      </c>
      <c r="AE56" s="33">
        <v>5.2677520000000001E-4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2.8122059999999998E-4</v>
      </c>
      <c r="T57" s="33">
        <v>2.8156687000000001E-4</v>
      </c>
      <c r="U57" s="33">
        <v>4.4387567000000002E-4</v>
      </c>
      <c r="V57" s="33">
        <v>4.439728E-4</v>
      </c>
      <c r="W57" s="33">
        <v>94.627845999999906</v>
      </c>
      <c r="X57" s="33">
        <v>94.627845999999906</v>
      </c>
      <c r="Y57" s="33">
        <v>94.627845999999906</v>
      </c>
      <c r="Z57" s="33">
        <v>94.627849999999995</v>
      </c>
      <c r="AA57" s="33">
        <v>94.627849999999995</v>
      </c>
      <c r="AB57" s="33">
        <v>94.627849999999995</v>
      </c>
      <c r="AC57" s="33">
        <v>94.627849999999995</v>
      </c>
      <c r="AD57" s="33">
        <v>771.27319999999997</v>
      </c>
      <c r="AE57" s="33">
        <v>771.27319999999997</v>
      </c>
    </row>
    <row r="58" spans="1:31" s="28" customFormat="1">
      <c r="A58" s="29" t="s">
        <v>132</v>
      </c>
      <c r="B58" s="29" t="s">
        <v>56</v>
      </c>
      <c r="C58" s="33">
        <v>19.398999691009472</v>
      </c>
      <c r="D58" s="33">
        <v>55.107998847961298</v>
      </c>
      <c r="E58" s="33">
        <v>137.0940017700193</v>
      </c>
      <c r="F58" s="33">
        <v>247.13699722289971</v>
      </c>
      <c r="G58" s="33">
        <v>385.64799118041964</v>
      </c>
      <c r="H58" s="33">
        <v>555.84000396728516</v>
      </c>
      <c r="I58" s="33">
        <v>760.00401306152207</v>
      </c>
      <c r="J58" s="33">
        <v>973.49600219726506</v>
      </c>
      <c r="K58" s="33">
        <v>1197.185974121091</v>
      </c>
      <c r="L58" s="33">
        <v>1363.0530090331999</v>
      </c>
      <c r="M58" s="33">
        <v>1550.2229614257731</v>
      </c>
      <c r="N58" s="33">
        <v>1756.0929870605439</v>
      </c>
      <c r="O58" s="33">
        <v>1978.3990173339839</v>
      </c>
      <c r="P58" s="33">
        <v>2185.6470336913981</v>
      </c>
      <c r="Q58" s="33">
        <v>2401.2230529785102</v>
      </c>
      <c r="R58" s="33">
        <v>2521.42504882812</v>
      </c>
      <c r="S58" s="33">
        <v>2644.5459899902289</v>
      </c>
      <c r="T58" s="33">
        <v>2771.0769958496089</v>
      </c>
      <c r="U58" s="33">
        <v>2900.6179809570313</v>
      </c>
      <c r="V58" s="33">
        <v>3034.5971069335928</v>
      </c>
      <c r="W58" s="33">
        <v>3171.903930664062</v>
      </c>
      <c r="X58" s="33">
        <v>3312.692138671875</v>
      </c>
      <c r="Y58" s="33">
        <v>3457.7070922851508</v>
      </c>
      <c r="Z58" s="33">
        <v>3607.5651245117178</v>
      </c>
      <c r="AA58" s="33">
        <v>3760.1849975585928</v>
      </c>
      <c r="AB58" s="33">
        <v>3917.7499389648378</v>
      </c>
      <c r="AC58" s="33">
        <v>4079.9078979492178</v>
      </c>
      <c r="AD58" s="33">
        <v>4243.9979858398428</v>
      </c>
      <c r="AE58" s="33">
        <v>4412.455932617182</v>
      </c>
    </row>
    <row r="59" spans="1:31" s="28" customFormat="1">
      <c r="A59" s="34" t="s">
        <v>138</v>
      </c>
      <c r="B59" s="34"/>
      <c r="C59" s="35">
        <v>13942.412975311276</v>
      </c>
      <c r="D59" s="35">
        <v>14830.172969818112</v>
      </c>
      <c r="E59" s="35">
        <v>14830.172969818112</v>
      </c>
      <c r="F59" s="35">
        <v>13741.637300670842</v>
      </c>
      <c r="G59" s="35">
        <v>13704.301133494762</v>
      </c>
      <c r="H59" s="35">
        <v>13505.60232579739</v>
      </c>
      <c r="I59" s="35">
        <v>13505.60232578511</v>
      </c>
      <c r="J59" s="35">
        <v>13505.60232541493</v>
      </c>
      <c r="K59" s="35">
        <v>13505.599925477611</v>
      </c>
      <c r="L59" s="35">
        <v>13380.173411835112</v>
      </c>
      <c r="M59" s="35">
        <v>13380.173270463471</v>
      </c>
      <c r="N59" s="35">
        <v>13576.604959818111</v>
      </c>
      <c r="O59" s="35">
        <v>13857.672969818112</v>
      </c>
      <c r="P59" s="35">
        <v>13857.673797231071</v>
      </c>
      <c r="Q59" s="35">
        <v>13872.976520818112</v>
      </c>
      <c r="R59" s="35">
        <v>14457.673103132771</v>
      </c>
      <c r="S59" s="35">
        <v>16721.345367593083</v>
      </c>
      <c r="T59" s="35">
        <v>16301.3458720907</v>
      </c>
      <c r="U59" s="35">
        <v>15169.380809614309</v>
      </c>
      <c r="V59" s="35">
        <v>14881.080992234247</v>
      </c>
      <c r="W59" s="35">
        <v>15150.161315818696</v>
      </c>
      <c r="X59" s="35">
        <v>15636.495754745945</v>
      </c>
      <c r="Y59" s="35">
        <v>16195.923757238586</v>
      </c>
      <c r="Z59" s="35">
        <v>15776.404302843981</v>
      </c>
      <c r="AA59" s="35">
        <v>14953.357525616773</v>
      </c>
      <c r="AB59" s="35">
        <v>16639.25860877056</v>
      </c>
      <c r="AC59" s="35">
        <v>16210.454912198773</v>
      </c>
      <c r="AD59" s="35">
        <v>16769.298442606821</v>
      </c>
      <c r="AE59" s="35">
        <v>16440.95045034531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705.30014725851288</v>
      </c>
      <c r="V66" s="33">
        <v>705.3001472818828</v>
      </c>
      <c r="W66" s="33">
        <v>1083.7001754223629</v>
      </c>
      <c r="X66" s="33">
        <v>1083.7001754223629</v>
      </c>
      <c r="Y66" s="33">
        <v>1083.7001754223629</v>
      </c>
      <c r="Z66" s="33">
        <v>1100.7602954223628</v>
      </c>
      <c r="AA66" s="33">
        <v>1100.7602954223628</v>
      </c>
      <c r="AB66" s="33">
        <v>1100.7602954223628</v>
      </c>
      <c r="AC66" s="33">
        <v>1100.7602954223628</v>
      </c>
      <c r="AD66" s="33">
        <v>1100.7602954223628</v>
      </c>
      <c r="AE66" s="33">
        <v>1100.7602954223628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2660.8584067133306</v>
      </c>
      <c r="O68" s="33">
        <v>2562.1585262733183</v>
      </c>
      <c r="P68" s="33">
        <v>2562.1585263536181</v>
      </c>
      <c r="Q68" s="33">
        <v>2848.3602340272091</v>
      </c>
      <c r="R68" s="33">
        <v>2899.8530803327221</v>
      </c>
      <c r="S68" s="33">
        <v>3771.833911240512</v>
      </c>
      <c r="T68" s="33">
        <v>4018.8999023611423</v>
      </c>
      <c r="U68" s="33">
        <v>3922.8596028541529</v>
      </c>
      <c r="V68" s="33">
        <v>3883.8596030918825</v>
      </c>
      <c r="W68" s="33">
        <v>3883.8599388821781</v>
      </c>
      <c r="X68" s="33">
        <v>3883.859959920183</v>
      </c>
      <c r="Y68" s="33">
        <v>3670.0003062113119</v>
      </c>
      <c r="Z68" s="33">
        <v>3709.8416246118622</v>
      </c>
      <c r="AA68" s="33">
        <v>3666.4120611320059</v>
      </c>
      <c r="AB68" s="33">
        <v>3778.5599421488459</v>
      </c>
      <c r="AC68" s="33">
        <v>3778.5600466825167</v>
      </c>
      <c r="AD68" s="33">
        <v>4271.3367228701964</v>
      </c>
      <c r="AE68" s="33">
        <v>4271.3367241529277</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432.20012226206205</v>
      </c>
      <c r="Y69" s="33">
        <v>497.19967694824209</v>
      </c>
      <c r="Z69" s="33">
        <v>387.19967694824209</v>
      </c>
      <c r="AA69" s="33">
        <v>387.19967694824209</v>
      </c>
      <c r="AB69" s="33">
        <v>387.19967694824209</v>
      </c>
      <c r="AC69" s="33">
        <v>387.19967694824209</v>
      </c>
      <c r="AD69" s="33">
        <v>387.19967694824209</v>
      </c>
      <c r="AE69" s="33">
        <v>588.71256694824206</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150.00016469488</v>
      </c>
      <c r="T70" s="33">
        <v>150.00016517489999</v>
      </c>
      <c r="U70" s="33">
        <v>150.00019184620999</v>
      </c>
      <c r="V70" s="33">
        <v>150.00019256158001</v>
      </c>
      <c r="W70" s="33">
        <v>150.00438623459999</v>
      </c>
      <c r="X70" s="33">
        <v>150.00438648459999</v>
      </c>
      <c r="Y70" s="33">
        <v>150.00438680900001</v>
      </c>
      <c r="Z70" s="33">
        <v>211.293983</v>
      </c>
      <c r="AA70" s="33">
        <v>211.29398700000002</v>
      </c>
      <c r="AB70" s="33">
        <v>211.293983</v>
      </c>
      <c r="AC70" s="33">
        <v>211.293983</v>
      </c>
      <c r="AD70" s="33">
        <v>211.293983</v>
      </c>
      <c r="AE70" s="33">
        <v>211.293972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1.17008989999999E-4</v>
      </c>
      <c r="AA71" s="33">
        <v>1.171288E-4</v>
      </c>
      <c r="AB71" s="33">
        <v>1.17227806E-4</v>
      </c>
      <c r="AC71" s="33">
        <v>1.1737915E-4</v>
      </c>
      <c r="AD71" s="33">
        <v>1.17699296E-4</v>
      </c>
      <c r="AE71" s="33">
        <v>1.178073E-4</v>
      </c>
    </row>
    <row r="72" spans="1:31" s="28" customFormat="1">
      <c r="A72" s="29" t="s">
        <v>133</v>
      </c>
      <c r="B72" s="29" t="s">
        <v>56</v>
      </c>
      <c r="C72" s="33">
        <v>17.419000387191712</v>
      </c>
      <c r="D72" s="33">
        <v>32.816999435424762</v>
      </c>
      <c r="E72" s="33">
        <v>53.826001167297335</v>
      </c>
      <c r="F72" s="33">
        <v>82.3840007781981</v>
      </c>
      <c r="G72" s="33">
        <v>116.5940017700195</v>
      </c>
      <c r="H72" s="33">
        <v>153.4260044097895</v>
      </c>
      <c r="I72" s="33">
        <v>196.66500091552678</v>
      </c>
      <c r="J72" s="33">
        <v>246.47499847412018</v>
      </c>
      <c r="K72" s="33">
        <v>303.10400009155182</v>
      </c>
      <c r="L72" s="33">
        <v>342.11301422119072</v>
      </c>
      <c r="M72" s="33">
        <v>385.78898620605412</v>
      </c>
      <c r="N72" s="33">
        <v>433.60098266601506</v>
      </c>
      <c r="O72" s="33">
        <v>485.45100402831986</v>
      </c>
      <c r="P72" s="33">
        <v>533.21300506591774</v>
      </c>
      <c r="Q72" s="33">
        <v>582.889991760253</v>
      </c>
      <c r="R72" s="33">
        <v>611.32199096679597</v>
      </c>
      <c r="S72" s="33">
        <v>640.78701782226392</v>
      </c>
      <c r="T72" s="33">
        <v>670.97299194335903</v>
      </c>
      <c r="U72" s="33">
        <v>702.26998901367097</v>
      </c>
      <c r="V72" s="33">
        <v>734.35398864746003</v>
      </c>
      <c r="W72" s="33">
        <v>767.24697875976506</v>
      </c>
      <c r="X72" s="33">
        <v>800.74899291992097</v>
      </c>
      <c r="Y72" s="33">
        <v>835.27702331542798</v>
      </c>
      <c r="Z72" s="33">
        <v>870.59199523925702</v>
      </c>
      <c r="AA72" s="33">
        <v>906.98698425292901</v>
      </c>
      <c r="AB72" s="33">
        <v>944.19396972656205</v>
      </c>
      <c r="AC72" s="33">
        <v>982.67398071288892</v>
      </c>
      <c r="AD72" s="33">
        <v>1021.6809844970701</v>
      </c>
      <c r="AE72" s="33">
        <v>1061.6970367431632</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5207.3583990839361</v>
      </c>
      <c r="O73" s="35">
        <v>5108.6585186439233</v>
      </c>
      <c r="P73" s="35">
        <v>5108.6585187242235</v>
      </c>
      <c r="Q73" s="35">
        <v>4514.8602263978137</v>
      </c>
      <c r="R73" s="35">
        <v>4566.3530727033267</v>
      </c>
      <c r="S73" s="35">
        <v>4909.3339036111174</v>
      </c>
      <c r="T73" s="35">
        <v>5156.3998947317468</v>
      </c>
      <c r="U73" s="35">
        <v>5060.3597470609075</v>
      </c>
      <c r="V73" s="35">
        <v>5021.359747322007</v>
      </c>
      <c r="W73" s="35">
        <v>5399.7601112527827</v>
      </c>
      <c r="X73" s="35">
        <v>5399.7602576046083</v>
      </c>
      <c r="Y73" s="35">
        <v>5250.9001585819169</v>
      </c>
      <c r="Z73" s="35">
        <v>5197.8015969824673</v>
      </c>
      <c r="AA73" s="35">
        <v>5154.372033502611</v>
      </c>
      <c r="AB73" s="35">
        <v>5266.519914519451</v>
      </c>
      <c r="AC73" s="35">
        <v>5266.5200190531214</v>
      </c>
      <c r="AD73" s="35">
        <v>5759.2966952408015</v>
      </c>
      <c r="AE73" s="35">
        <v>5960.8095865235327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709.40563237060496</v>
      </c>
      <c r="F82" s="33">
        <v>851.06167237060401</v>
      </c>
      <c r="G82" s="33">
        <v>992.45388992545509</v>
      </c>
      <c r="H82" s="33">
        <v>1129.6092917804451</v>
      </c>
      <c r="I82" s="33">
        <v>1266.7649524406852</v>
      </c>
      <c r="J82" s="33">
        <v>1403.920372738995</v>
      </c>
      <c r="K82" s="33">
        <v>1541.0757934451551</v>
      </c>
      <c r="L82" s="33">
        <v>1682.4034242567352</v>
      </c>
      <c r="M82" s="33">
        <v>1824.2071823706049</v>
      </c>
      <c r="N82" s="33">
        <v>1966.774862370605</v>
      </c>
      <c r="O82" s="33">
        <v>2109.3429023706049</v>
      </c>
      <c r="P82" s="33">
        <v>2251.9105923706052</v>
      </c>
      <c r="Q82" s="33">
        <v>2394.4783323706042</v>
      </c>
      <c r="R82" s="33">
        <v>2537.0462923706054</v>
      </c>
      <c r="S82" s="33">
        <v>2679.6140355571451</v>
      </c>
      <c r="T82" s="33">
        <v>2822.3424629706051</v>
      </c>
      <c r="U82" s="33">
        <v>2970.0781631375394</v>
      </c>
      <c r="V82" s="33">
        <v>3117.8134948092852</v>
      </c>
      <c r="W82" s="33">
        <v>3117.8134948296051</v>
      </c>
      <c r="X82" s="33">
        <v>3117.813494853925</v>
      </c>
      <c r="Y82" s="33">
        <v>3117.8134948727052</v>
      </c>
      <c r="Z82" s="33">
        <v>2969.4135009948609</v>
      </c>
      <c r="AA82" s="33">
        <v>2969.4135010224809</v>
      </c>
      <c r="AB82" s="33">
        <v>2969.4135010576106</v>
      </c>
      <c r="AC82" s="33">
        <v>2969.4135011012008</v>
      </c>
      <c r="AD82" s="33">
        <v>2969.4135011484409</v>
      </c>
      <c r="AE82" s="33">
        <v>2969.4135011929507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1.05134364E-4</v>
      </c>
      <c r="AD84" s="33">
        <v>1.2085491499999999E-4</v>
      </c>
      <c r="AE84" s="33">
        <v>1.21059539999999E-4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2.1740000396966863</v>
      </c>
      <c r="D86" s="33">
        <v>3.2749999761581319</v>
      </c>
      <c r="E86" s="33">
        <v>4.7509998083114606</v>
      </c>
      <c r="F86" s="33">
        <v>6.691999852657311</v>
      </c>
      <c r="G86" s="33">
        <v>9.221999704837792</v>
      </c>
      <c r="H86" s="33">
        <v>12.637000381946548</v>
      </c>
      <c r="I86" s="33">
        <v>17.057999610900829</v>
      </c>
      <c r="J86" s="33">
        <v>22.751000881195029</v>
      </c>
      <c r="K86" s="33">
        <v>29.514999151229851</v>
      </c>
      <c r="L86" s="33">
        <v>35.278000831603983</v>
      </c>
      <c r="M86" s="33">
        <v>41.516000509261993</v>
      </c>
      <c r="N86" s="33">
        <v>48.286999940872185</v>
      </c>
      <c r="O86" s="33">
        <v>55.645000934600759</v>
      </c>
      <c r="P86" s="33">
        <v>63.485001564025787</v>
      </c>
      <c r="Q86" s="33">
        <v>71.629003524780217</v>
      </c>
      <c r="R86" s="33">
        <v>76.46900177001946</v>
      </c>
      <c r="S86" s="33">
        <v>81.473001956939669</v>
      </c>
      <c r="T86" s="33">
        <v>86.616000652313147</v>
      </c>
      <c r="U86" s="33">
        <v>91.923000335693359</v>
      </c>
      <c r="V86" s="33">
        <v>97.40099811553948</v>
      </c>
      <c r="W86" s="33">
        <v>103.00500202178952</v>
      </c>
      <c r="X86" s="33">
        <v>108.75299644470215</v>
      </c>
      <c r="Y86" s="33">
        <v>114.6870031356804</v>
      </c>
      <c r="Z86" s="33">
        <v>120.7930030822745</v>
      </c>
      <c r="AA86" s="33">
        <v>127.05599975585901</v>
      </c>
      <c r="AB86" s="33">
        <v>133.484001159667</v>
      </c>
      <c r="AC86" s="33">
        <v>140.06100368499659</v>
      </c>
      <c r="AD86" s="33">
        <v>146.76200008392291</v>
      </c>
      <c r="AE86" s="33">
        <v>153.60300350189169</v>
      </c>
      <c r="AF86" s="13"/>
      <c r="AG86" s="13"/>
      <c r="AH86" s="13"/>
      <c r="AI86" s="13"/>
    </row>
    <row r="87" spans="1:35" s="28" customFormat="1">
      <c r="A87" s="34" t="s">
        <v>138</v>
      </c>
      <c r="B87" s="34"/>
      <c r="C87" s="35">
        <v>3362.6499862670889</v>
      </c>
      <c r="D87" s="35">
        <v>3362.6499862670889</v>
      </c>
      <c r="E87" s="35">
        <v>3504.3056262670889</v>
      </c>
      <c r="F87" s="35">
        <v>3645.9616662670878</v>
      </c>
      <c r="G87" s="35">
        <v>3787.3538838219392</v>
      </c>
      <c r="H87" s="35">
        <v>3924.5092856769288</v>
      </c>
      <c r="I87" s="35">
        <v>4061.6649463371691</v>
      </c>
      <c r="J87" s="35">
        <v>4198.8203666354784</v>
      </c>
      <c r="K87" s="35">
        <v>4335.9757873416393</v>
      </c>
      <c r="L87" s="35">
        <v>4477.3034181532194</v>
      </c>
      <c r="M87" s="35">
        <v>4619.107176267089</v>
      </c>
      <c r="N87" s="35">
        <v>4761.6748562670891</v>
      </c>
      <c r="O87" s="35">
        <v>4904.2428962670892</v>
      </c>
      <c r="P87" s="35">
        <v>5046.8105862670891</v>
      </c>
      <c r="Q87" s="35">
        <v>5189.3783262670877</v>
      </c>
      <c r="R87" s="35">
        <v>5331.9462862670898</v>
      </c>
      <c r="S87" s="35">
        <v>5474.5140294536286</v>
      </c>
      <c r="T87" s="35">
        <v>5617.2424568670885</v>
      </c>
      <c r="U87" s="35">
        <v>5764.9781570340238</v>
      </c>
      <c r="V87" s="35">
        <v>5792.7134887057691</v>
      </c>
      <c r="W87" s="35">
        <v>5792.7134887260891</v>
      </c>
      <c r="X87" s="35">
        <v>5792.7134887504089</v>
      </c>
      <c r="Y87" s="35">
        <v>5792.7134887691891</v>
      </c>
      <c r="Z87" s="35">
        <v>5644.3134948913448</v>
      </c>
      <c r="AA87" s="35">
        <v>5644.3134949189644</v>
      </c>
      <c r="AB87" s="35">
        <v>5644.3134949540945</v>
      </c>
      <c r="AC87" s="35">
        <v>5644.3134949976848</v>
      </c>
      <c r="AD87" s="35">
        <v>5644.3134950449248</v>
      </c>
      <c r="AE87" s="35">
        <v>5644.3134950894346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490.00081669440999</v>
      </c>
      <c r="T92" s="33">
        <v>490.00081774320597</v>
      </c>
      <c r="U92" s="33">
        <v>490.00103242649004</v>
      </c>
      <c r="V92" s="33">
        <v>470.00103440476994</v>
      </c>
      <c r="W92" s="33">
        <v>450.00704781570005</v>
      </c>
      <c r="X92" s="33">
        <v>150.00705987142999</v>
      </c>
      <c r="Y92" s="33">
        <v>150.00706072193</v>
      </c>
      <c r="Z92" s="33">
        <v>255.32856830392998</v>
      </c>
      <c r="AA92" s="33">
        <v>255.32857255451</v>
      </c>
      <c r="AB92" s="33">
        <v>436.45074412126598</v>
      </c>
      <c r="AC92" s="33">
        <v>436.450846853624</v>
      </c>
      <c r="AD92" s="33">
        <v>436.45113341278494</v>
      </c>
      <c r="AE92" s="33">
        <v>436.45101213216998</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5369.9998999999998</v>
      </c>
      <c r="L93" s="33">
        <v>5369.9998999999998</v>
      </c>
      <c r="M93" s="33">
        <v>5369.9998999999998</v>
      </c>
      <c r="N93" s="33">
        <v>5369.9998999999998</v>
      </c>
      <c r="O93" s="33">
        <v>5370.0000206130544</v>
      </c>
      <c r="P93" s="33">
        <v>5370.0000207481298</v>
      </c>
      <c r="Q93" s="33">
        <v>5370.0000212226096</v>
      </c>
      <c r="R93" s="33">
        <v>5370.0000216224698</v>
      </c>
      <c r="S93" s="33">
        <v>6310.9897812206</v>
      </c>
      <c r="T93" s="33">
        <v>6310.9897815668701</v>
      </c>
      <c r="U93" s="33">
        <v>6310.9900614592498</v>
      </c>
      <c r="V93" s="33">
        <v>6310.99006165432</v>
      </c>
      <c r="W93" s="33">
        <v>6526.29950738764</v>
      </c>
      <c r="X93" s="33">
        <v>7385.2973076355602</v>
      </c>
      <c r="Y93" s="33">
        <v>7385.2973077304996</v>
      </c>
      <c r="Z93" s="33">
        <v>7385.2974292926201</v>
      </c>
      <c r="AA93" s="33">
        <v>7385.2974295956801</v>
      </c>
      <c r="AB93" s="33">
        <v>8564.6280299591963</v>
      </c>
      <c r="AC93" s="33">
        <v>8564.62803034633</v>
      </c>
      <c r="AD93" s="33">
        <v>9241.2733819812347</v>
      </c>
      <c r="AE93" s="33">
        <v>9241.2733822617483</v>
      </c>
    </row>
    <row r="94" spans="1:35">
      <c r="A94" s="29" t="s">
        <v>40</v>
      </c>
      <c r="B94" s="29" t="s">
        <v>76</v>
      </c>
      <c r="C94" s="33">
        <v>86.530999436974355</v>
      </c>
      <c r="D94" s="33">
        <v>212.47799813747366</v>
      </c>
      <c r="E94" s="33">
        <v>422.08000028133256</v>
      </c>
      <c r="F94" s="33">
        <v>710.88098949193795</v>
      </c>
      <c r="G94" s="33">
        <v>1092.0589862465843</v>
      </c>
      <c r="H94" s="33">
        <v>1530.3139966130238</v>
      </c>
      <c r="I94" s="33">
        <v>2056.2020196914632</v>
      </c>
      <c r="J94" s="33">
        <v>2653.4510054588295</v>
      </c>
      <c r="K94" s="33">
        <v>3326.2560155391639</v>
      </c>
      <c r="L94" s="33">
        <v>3835.3649988174384</v>
      </c>
      <c r="M94" s="33">
        <v>4409.5619447231147</v>
      </c>
      <c r="N94" s="33">
        <v>5038.9190037250401</v>
      </c>
      <c r="O94" s="33">
        <v>5723.1939969062714</v>
      </c>
      <c r="P94" s="33">
        <v>6362.1370782851982</v>
      </c>
      <c r="Q94" s="33">
        <v>7028.8680858611979</v>
      </c>
      <c r="R94" s="33">
        <v>7398.2730484008653</v>
      </c>
      <c r="S94" s="33">
        <v>7780.5079445838801</v>
      </c>
      <c r="T94" s="33">
        <v>8173.1058993339393</v>
      </c>
      <c r="U94" s="33">
        <v>8577.2820091247449</v>
      </c>
      <c r="V94" s="33">
        <v>8995.4019289016651</v>
      </c>
      <c r="W94" s="33">
        <v>9423.6349153518622</v>
      </c>
      <c r="X94" s="33">
        <v>9861.3990535736011</v>
      </c>
      <c r="Y94" s="33">
        <v>10313.446173667895</v>
      </c>
      <c r="Z94" s="33">
        <v>10780.429218292229</v>
      </c>
      <c r="AA94" s="33">
        <v>11257.703903198235</v>
      </c>
      <c r="AB94" s="33">
        <v>11749.378868103018</v>
      </c>
      <c r="AC94" s="33">
        <v>12256.289855003346</v>
      </c>
      <c r="AD94" s="33">
        <v>12769.824881553643</v>
      </c>
      <c r="AE94" s="33">
        <v>13296.024954795826</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1.5262144999999999E-4</v>
      </c>
      <c r="V97" s="33">
        <v>1.5291065E-4</v>
      </c>
      <c r="W97" s="33">
        <v>3.9736309999999903E-4</v>
      </c>
      <c r="X97" s="33">
        <v>3.97064569999999E-4</v>
      </c>
      <c r="Y97" s="33">
        <v>3.9734293000000004E-4</v>
      </c>
      <c r="Z97" s="33">
        <v>4.1118017E-4</v>
      </c>
      <c r="AA97" s="33">
        <v>4.1145293E-4</v>
      </c>
      <c r="AB97" s="33">
        <v>4.1067664599999998E-4</v>
      </c>
      <c r="AC97" s="33">
        <v>4.0873945999999901E-4</v>
      </c>
      <c r="AD97" s="33">
        <v>5.3215523000000003E-4</v>
      </c>
      <c r="AE97" s="33">
        <v>4.5229743000000001E-4</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4879.9998999999998</v>
      </c>
      <c r="T98" s="33">
        <v>4879.9998999999998</v>
      </c>
      <c r="U98" s="33">
        <v>4880.0000175835803</v>
      </c>
      <c r="V98" s="33">
        <v>4880.0000176815201</v>
      </c>
      <c r="W98" s="33">
        <v>4880.00006138764</v>
      </c>
      <c r="X98" s="33">
        <v>4880.0000616355601</v>
      </c>
      <c r="Y98" s="33">
        <v>4880.0000617304995</v>
      </c>
      <c r="Z98" s="33">
        <v>4880.0000622836305</v>
      </c>
      <c r="AA98" s="33">
        <v>4880.0000624668801</v>
      </c>
      <c r="AB98" s="33">
        <v>4880.0000627313902</v>
      </c>
      <c r="AC98" s="33">
        <v>4880.0000629671795</v>
      </c>
      <c r="AD98" s="33">
        <v>4880.0000642819396</v>
      </c>
      <c r="AE98" s="33">
        <v>4880.0000644544498</v>
      </c>
    </row>
    <row r="99" spans="1:31">
      <c r="A99" s="29" t="s">
        <v>130</v>
      </c>
      <c r="B99" s="29" t="s">
        <v>76</v>
      </c>
      <c r="C99" s="33">
        <v>30.446999073028561</v>
      </c>
      <c r="D99" s="33">
        <v>71.710999488830396</v>
      </c>
      <c r="E99" s="33">
        <v>130.26999664306541</v>
      </c>
      <c r="F99" s="33">
        <v>212.05199813842762</v>
      </c>
      <c r="G99" s="33">
        <v>324.24499130248932</v>
      </c>
      <c r="H99" s="33">
        <v>448.4980010986319</v>
      </c>
      <c r="I99" s="33">
        <v>597.43599700927598</v>
      </c>
      <c r="J99" s="33">
        <v>773.87902832031205</v>
      </c>
      <c r="K99" s="33">
        <v>981.44902038574105</v>
      </c>
      <c r="L99" s="33">
        <v>1142.609985351562</v>
      </c>
      <c r="M99" s="33">
        <v>1324.166015624995</v>
      </c>
      <c r="N99" s="33">
        <v>1522.276062011716</v>
      </c>
      <c r="O99" s="33">
        <v>1738.337951660151</v>
      </c>
      <c r="P99" s="33">
        <v>1943.716033935541</v>
      </c>
      <c r="Q99" s="33">
        <v>2158.800018310546</v>
      </c>
      <c r="R99" s="33">
        <v>2279.3790283203098</v>
      </c>
      <c r="S99" s="33">
        <v>2405.0519714355441</v>
      </c>
      <c r="T99" s="33">
        <v>2533.801879882807</v>
      </c>
      <c r="U99" s="33">
        <v>2666.9820861816352</v>
      </c>
      <c r="V99" s="33">
        <v>2804.597869873046</v>
      </c>
      <c r="W99" s="33">
        <v>2945.1170043945313</v>
      </c>
      <c r="X99" s="33">
        <v>3088.9769897460928</v>
      </c>
      <c r="Y99" s="33">
        <v>3237.890014648432</v>
      </c>
      <c r="Z99" s="33">
        <v>3391.4570922851508</v>
      </c>
      <c r="AA99" s="33">
        <v>3548.962036132807</v>
      </c>
      <c r="AB99" s="33">
        <v>3710.465942382812</v>
      </c>
      <c r="AC99" s="33">
        <v>3876.9600219726508</v>
      </c>
      <c r="AD99" s="33">
        <v>4046.070922851557</v>
      </c>
      <c r="AE99" s="33">
        <v>4218.4269409179678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20.000536057800002</v>
      </c>
      <c r="T102" s="33">
        <v>20.000536242100001</v>
      </c>
      <c r="U102" s="33">
        <v>20.0005365576</v>
      </c>
      <c r="V102" s="33">
        <v>5.3704230000000005E-4</v>
      </c>
      <c r="W102" s="33">
        <v>1.8741926E-3</v>
      </c>
      <c r="X102" s="33">
        <v>1.8863453999999999E-3</v>
      </c>
      <c r="Y102" s="33">
        <v>1.8864445000000001E-3</v>
      </c>
      <c r="Z102" s="33">
        <v>44.033783</v>
      </c>
      <c r="AA102" s="33">
        <v>44.033783</v>
      </c>
      <c r="AB102" s="33">
        <v>225.15595999999999</v>
      </c>
      <c r="AC102" s="33">
        <v>225.15595999999999</v>
      </c>
      <c r="AD102" s="33">
        <v>225.15595999999999</v>
      </c>
      <c r="AE102" s="33">
        <v>225.15593999999999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490.000120613055</v>
      </c>
      <c r="P103" s="33">
        <v>490.00012074812997</v>
      </c>
      <c r="Q103" s="33">
        <v>490.00012122261001</v>
      </c>
      <c r="R103" s="33">
        <v>490.00012162246998</v>
      </c>
      <c r="S103" s="33">
        <v>1430.9895999999999</v>
      </c>
      <c r="T103" s="33">
        <v>1430.9895999999999</v>
      </c>
      <c r="U103" s="33">
        <v>1430.9895999999999</v>
      </c>
      <c r="V103" s="33">
        <v>1430.9895999999999</v>
      </c>
      <c r="W103" s="33">
        <v>1551.6715999999999</v>
      </c>
      <c r="X103" s="33">
        <v>2410.6693999999998</v>
      </c>
      <c r="Y103" s="33">
        <v>2410.6693999999998</v>
      </c>
      <c r="Z103" s="33">
        <v>2410.6693999999998</v>
      </c>
      <c r="AA103" s="33">
        <v>2410.6693999999998</v>
      </c>
      <c r="AB103" s="33">
        <v>3590</v>
      </c>
      <c r="AC103" s="33">
        <v>3590</v>
      </c>
      <c r="AD103" s="33">
        <v>3590</v>
      </c>
      <c r="AE103" s="33">
        <v>3590</v>
      </c>
    </row>
    <row r="104" spans="1:31">
      <c r="A104" s="29" t="s">
        <v>131</v>
      </c>
      <c r="B104" s="29" t="s">
        <v>76</v>
      </c>
      <c r="C104" s="33">
        <v>17.09200024604791</v>
      </c>
      <c r="D104" s="33">
        <v>49.567000389099064</v>
      </c>
      <c r="E104" s="33">
        <v>96.139000892639004</v>
      </c>
      <c r="F104" s="33">
        <v>162.61599349975521</v>
      </c>
      <c r="G104" s="33">
        <v>256.3500022888179</v>
      </c>
      <c r="H104" s="33">
        <v>359.9129867553707</v>
      </c>
      <c r="I104" s="33">
        <v>485.03900909423749</v>
      </c>
      <c r="J104" s="33">
        <v>636.84997558593727</v>
      </c>
      <c r="K104" s="33">
        <v>815.00202178954999</v>
      </c>
      <c r="L104" s="33">
        <v>952.3109893798819</v>
      </c>
      <c r="M104" s="33">
        <v>1107.867980957031</v>
      </c>
      <c r="N104" s="33">
        <v>1278.661972045893</v>
      </c>
      <c r="O104" s="33">
        <v>1465.361022949216</v>
      </c>
      <c r="P104" s="33">
        <v>1636.0760040283151</v>
      </c>
      <c r="Q104" s="33">
        <v>1814.3260192871089</v>
      </c>
      <c r="R104" s="33">
        <v>1909.67797851562</v>
      </c>
      <c r="S104" s="33">
        <v>2008.6499633789031</v>
      </c>
      <c r="T104" s="33">
        <v>2110.6380310058512</v>
      </c>
      <c r="U104" s="33">
        <v>2215.4889526367128</v>
      </c>
      <c r="V104" s="33">
        <v>2324.4519653320258</v>
      </c>
      <c r="W104" s="33">
        <v>2436.3619995117128</v>
      </c>
      <c r="X104" s="33">
        <v>2550.2279357910102</v>
      </c>
      <c r="Y104" s="33">
        <v>2667.8850402832031</v>
      </c>
      <c r="Z104" s="33">
        <v>2790.0220031738281</v>
      </c>
      <c r="AA104" s="33">
        <v>2914.513885498046</v>
      </c>
      <c r="AB104" s="33">
        <v>3043.4850158691402</v>
      </c>
      <c r="AC104" s="33">
        <v>3176.6869506835928</v>
      </c>
      <c r="AD104" s="33">
        <v>3311.31298828125</v>
      </c>
      <c r="AE104" s="33">
        <v>3449.84204101562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320.00011594172997</v>
      </c>
      <c r="T107" s="33">
        <v>320.00011632620601</v>
      </c>
      <c r="U107" s="33">
        <v>320.00015140123003</v>
      </c>
      <c r="V107" s="33">
        <v>320.00015189023998</v>
      </c>
      <c r="W107" s="33">
        <v>300.00039002540001</v>
      </c>
      <c r="X107" s="33">
        <v>3.8997685999999997E-4</v>
      </c>
      <c r="Y107" s="33">
        <v>3.9012550000000002E-4</v>
      </c>
      <c r="Z107" s="33">
        <v>3.9112376E-4</v>
      </c>
      <c r="AA107" s="33">
        <v>3.9110157999999902E-4</v>
      </c>
      <c r="AB107" s="33">
        <v>3.9044462000000001E-4</v>
      </c>
      <c r="AC107" s="33">
        <v>3.8997979999999999E-4</v>
      </c>
      <c r="AD107" s="33">
        <v>5.3740264000000002E-4</v>
      </c>
      <c r="AE107" s="33">
        <v>5.2677520000000001E-4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2.8122059999999998E-4</v>
      </c>
      <c r="T108" s="33">
        <v>2.8156687000000001E-4</v>
      </c>
      <c r="U108" s="33">
        <v>4.4387567000000002E-4</v>
      </c>
      <c r="V108" s="33">
        <v>4.439728E-4</v>
      </c>
      <c r="W108" s="33">
        <v>94.627845999999906</v>
      </c>
      <c r="X108" s="33">
        <v>94.627845999999906</v>
      </c>
      <c r="Y108" s="33">
        <v>94.627845999999906</v>
      </c>
      <c r="Z108" s="33">
        <v>94.627849999999995</v>
      </c>
      <c r="AA108" s="33">
        <v>94.627849999999995</v>
      </c>
      <c r="AB108" s="33">
        <v>94.627849999999995</v>
      </c>
      <c r="AC108" s="33">
        <v>94.627849999999995</v>
      </c>
      <c r="AD108" s="33">
        <v>771.27319999999997</v>
      </c>
      <c r="AE108" s="33">
        <v>771.27319999999997</v>
      </c>
    </row>
    <row r="109" spans="1:31">
      <c r="A109" s="29" t="s">
        <v>132</v>
      </c>
      <c r="B109" s="29" t="s">
        <v>76</v>
      </c>
      <c r="C109" s="33">
        <v>19.398999691009472</v>
      </c>
      <c r="D109" s="33">
        <v>55.107998847961298</v>
      </c>
      <c r="E109" s="33">
        <v>137.0940017700193</v>
      </c>
      <c r="F109" s="33">
        <v>247.13699722289971</v>
      </c>
      <c r="G109" s="33">
        <v>385.64799118041964</v>
      </c>
      <c r="H109" s="33">
        <v>555.84000396728516</v>
      </c>
      <c r="I109" s="33">
        <v>760.00401306152207</v>
      </c>
      <c r="J109" s="33">
        <v>973.49600219726506</v>
      </c>
      <c r="K109" s="33">
        <v>1197.185974121091</v>
      </c>
      <c r="L109" s="33">
        <v>1363.0530090331999</v>
      </c>
      <c r="M109" s="33">
        <v>1550.2229614257731</v>
      </c>
      <c r="N109" s="33">
        <v>1756.0929870605439</v>
      </c>
      <c r="O109" s="33">
        <v>1978.3990173339839</v>
      </c>
      <c r="P109" s="33">
        <v>2185.6470336913981</v>
      </c>
      <c r="Q109" s="33">
        <v>2401.2230529785102</v>
      </c>
      <c r="R109" s="33">
        <v>2521.42504882812</v>
      </c>
      <c r="S109" s="33">
        <v>2644.5459899902289</v>
      </c>
      <c r="T109" s="33">
        <v>2771.0769958496089</v>
      </c>
      <c r="U109" s="33">
        <v>2900.6179809570313</v>
      </c>
      <c r="V109" s="33">
        <v>3034.5971069335928</v>
      </c>
      <c r="W109" s="33">
        <v>3171.903930664062</v>
      </c>
      <c r="X109" s="33">
        <v>3312.692138671875</v>
      </c>
      <c r="Y109" s="33">
        <v>3457.7070922851508</v>
      </c>
      <c r="Z109" s="33">
        <v>3607.5651245117178</v>
      </c>
      <c r="AA109" s="33">
        <v>3760.1849975585928</v>
      </c>
      <c r="AB109" s="33">
        <v>3917.7499389648378</v>
      </c>
      <c r="AC109" s="33">
        <v>4079.9078979492178</v>
      </c>
      <c r="AD109" s="33">
        <v>4243.9979858398428</v>
      </c>
      <c r="AE109" s="33">
        <v>4412.455932617182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150.00016469488</v>
      </c>
      <c r="T112" s="33">
        <v>150.00016517489999</v>
      </c>
      <c r="U112" s="33">
        <v>150.00019184620999</v>
      </c>
      <c r="V112" s="33">
        <v>150.00019256158001</v>
      </c>
      <c r="W112" s="33">
        <v>150.00438623459999</v>
      </c>
      <c r="X112" s="33">
        <v>150.00438648459999</v>
      </c>
      <c r="Y112" s="33">
        <v>150.00438680900001</v>
      </c>
      <c r="Z112" s="33">
        <v>211.293983</v>
      </c>
      <c r="AA112" s="33">
        <v>211.29398700000002</v>
      </c>
      <c r="AB112" s="33">
        <v>211.293983</v>
      </c>
      <c r="AC112" s="33">
        <v>211.293983</v>
      </c>
      <c r="AD112" s="33">
        <v>211.293983</v>
      </c>
      <c r="AE112" s="33">
        <v>211.293972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1.17008989999999E-4</v>
      </c>
      <c r="AA113" s="33">
        <v>1.171288E-4</v>
      </c>
      <c r="AB113" s="33">
        <v>1.17227806E-4</v>
      </c>
      <c r="AC113" s="33">
        <v>1.1737915E-4</v>
      </c>
      <c r="AD113" s="33">
        <v>1.17699296E-4</v>
      </c>
      <c r="AE113" s="33">
        <v>1.178073E-4</v>
      </c>
    </row>
    <row r="114" spans="1:31">
      <c r="A114" s="29" t="s">
        <v>133</v>
      </c>
      <c r="B114" s="29" t="s">
        <v>76</v>
      </c>
      <c r="C114" s="33">
        <v>17.419000387191712</v>
      </c>
      <c r="D114" s="33">
        <v>32.816999435424762</v>
      </c>
      <c r="E114" s="33">
        <v>53.826001167297335</v>
      </c>
      <c r="F114" s="33">
        <v>82.3840007781981</v>
      </c>
      <c r="G114" s="33">
        <v>116.5940017700195</v>
      </c>
      <c r="H114" s="33">
        <v>153.4260044097895</v>
      </c>
      <c r="I114" s="33">
        <v>196.66500091552678</v>
      </c>
      <c r="J114" s="33">
        <v>246.47499847412018</v>
      </c>
      <c r="K114" s="33">
        <v>303.10400009155182</v>
      </c>
      <c r="L114" s="33">
        <v>342.11301422119072</v>
      </c>
      <c r="M114" s="33">
        <v>385.78898620605412</v>
      </c>
      <c r="N114" s="33">
        <v>433.60098266601506</v>
      </c>
      <c r="O114" s="33">
        <v>485.45100402831986</v>
      </c>
      <c r="P114" s="33">
        <v>533.21300506591774</v>
      </c>
      <c r="Q114" s="33">
        <v>582.889991760253</v>
      </c>
      <c r="R114" s="33">
        <v>611.32199096679597</v>
      </c>
      <c r="S114" s="33">
        <v>640.78701782226392</v>
      </c>
      <c r="T114" s="33">
        <v>670.97299194335903</v>
      </c>
      <c r="U114" s="33">
        <v>702.26998901367097</v>
      </c>
      <c r="V114" s="33">
        <v>734.35398864746003</v>
      </c>
      <c r="W114" s="33">
        <v>767.24697875976506</v>
      </c>
      <c r="X114" s="33">
        <v>800.74899291992097</v>
      </c>
      <c r="Y114" s="33">
        <v>835.27702331542798</v>
      </c>
      <c r="Z114" s="33">
        <v>870.59199523925702</v>
      </c>
      <c r="AA114" s="33">
        <v>906.98698425292901</v>
      </c>
      <c r="AB114" s="33">
        <v>944.19396972656205</v>
      </c>
      <c r="AC114" s="33">
        <v>982.67398071288892</v>
      </c>
      <c r="AD114" s="33">
        <v>1021.6809844970701</v>
      </c>
      <c r="AE114" s="33">
        <v>1061.6970367431632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1.05134364E-4</v>
      </c>
      <c r="AD117" s="33">
        <v>1.2085491499999999E-4</v>
      </c>
      <c r="AE117" s="33">
        <v>1.21059539999999E-4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2.1740000396966863</v>
      </c>
      <c r="D119" s="33">
        <v>3.2749999761581319</v>
      </c>
      <c r="E119" s="33">
        <v>4.7509998083114606</v>
      </c>
      <c r="F119" s="33">
        <v>6.691999852657311</v>
      </c>
      <c r="G119" s="33">
        <v>9.221999704837792</v>
      </c>
      <c r="H119" s="33">
        <v>12.637000381946548</v>
      </c>
      <c r="I119" s="33">
        <v>17.057999610900829</v>
      </c>
      <c r="J119" s="33">
        <v>22.751000881195029</v>
      </c>
      <c r="K119" s="33">
        <v>29.514999151229851</v>
      </c>
      <c r="L119" s="33">
        <v>35.278000831603983</v>
      </c>
      <c r="M119" s="33">
        <v>41.516000509261993</v>
      </c>
      <c r="N119" s="33">
        <v>48.286999940872185</v>
      </c>
      <c r="O119" s="33">
        <v>55.645000934600759</v>
      </c>
      <c r="P119" s="33">
        <v>63.485001564025787</v>
      </c>
      <c r="Q119" s="33">
        <v>71.629003524780217</v>
      </c>
      <c r="R119" s="33">
        <v>76.46900177001946</v>
      </c>
      <c r="S119" s="33">
        <v>81.473001956939669</v>
      </c>
      <c r="T119" s="33">
        <v>86.616000652313147</v>
      </c>
      <c r="U119" s="33">
        <v>91.923000335693359</v>
      </c>
      <c r="V119" s="33">
        <v>97.40099811553948</v>
      </c>
      <c r="W119" s="33">
        <v>103.00500202178952</v>
      </c>
      <c r="X119" s="33">
        <v>108.75299644470215</v>
      </c>
      <c r="Y119" s="33">
        <v>114.6870031356804</v>
      </c>
      <c r="Z119" s="33">
        <v>120.7930030822745</v>
      </c>
      <c r="AA119" s="33">
        <v>127.05599975585901</v>
      </c>
      <c r="AB119" s="33">
        <v>133.484001159667</v>
      </c>
      <c r="AC119" s="33">
        <v>140.06100368499659</v>
      </c>
      <c r="AD119" s="33">
        <v>146.76200008392291</v>
      </c>
      <c r="AE119" s="33">
        <v>153.60300350189169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13524.624773025496</v>
      </c>
      <c r="D124" s="33">
        <v>15108.410192489611</v>
      </c>
      <c r="E124" s="33">
        <v>16782.602397918701</v>
      </c>
      <c r="F124" s="33">
        <v>18599.012340545651</v>
      </c>
      <c r="G124" s="33">
        <v>20649.213966369629</v>
      </c>
      <c r="H124" s="33">
        <v>22515.869251251217</v>
      </c>
      <c r="I124" s="33">
        <v>24468.513280868523</v>
      </c>
      <c r="J124" s="33">
        <v>26425.487957000718</v>
      </c>
      <c r="K124" s="33">
        <v>28217.891624450676</v>
      </c>
      <c r="L124" s="33">
        <v>29838.387657165509</v>
      </c>
      <c r="M124" s="33">
        <v>31741.527191162095</v>
      </c>
      <c r="N124" s="33">
        <v>33782.126770019509</v>
      </c>
      <c r="O124" s="33">
        <v>35587.953437805154</v>
      </c>
      <c r="P124" s="33">
        <v>37062.410919189424</v>
      </c>
      <c r="Q124" s="33">
        <v>38679.183616638169</v>
      </c>
      <c r="R124" s="33">
        <v>39995.650947570786</v>
      </c>
      <c r="S124" s="33">
        <v>41752.251197814927</v>
      </c>
      <c r="T124" s="33">
        <v>42998.636215209961</v>
      </c>
      <c r="U124" s="33">
        <v>44363.619415283196</v>
      </c>
      <c r="V124" s="33">
        <v>45809.289123535142</v>
      </c>
      <c r="W124" s="33">
        <v>47081.45175170897</v>
      </c>
      <c r="X124" s="33">
        <v>48494.936981201157</v>
      </c>
      <c r="Y124" s="33">
        <v>49932.626693725579</v>
      </c>
      <c r="Z124" s="33">
        <v>51381.103958129876</v>
      </c>
      <c r="AA124" s="33">
        <v>52844.789947509766</v>
      </c>
      <c r="AB124" s="33">
        <v>54328.866882324211</v>
      </c>
      <c r="AC124" s="33">
        <v>55832.822250366196</v>
      </c>
      <c r="AD124" s="33">
        <v>57320.924758911133</v>
      </c>
      <c r="AE124" s="33">
        <v>58815.33663940429</v>
      </c>
    </row>
    <row r="125" spans="1:31" collapsed="1">
      <c r="A125" s="29" t="s">
        <v>40</v>
      </c>
      <c r="B125" s="29" t="s">
        <v>77</v>
      </c>
      <c r="C125" s="33">
        <v>582.30000000000007</v>
      </c>
      <c r="D125" s="33">
        <v>1103.8999999999999</v>
      </c>
      <c r="E125" s="33">
        <v>1762.0000000000002</v>
      </c>
      <c r="F125" s="33">
        <v>2442.3999999999996</v>
      </c>
      <c r="G125" s="33">
        <v>3154.7999999999993</v>
      </c>
      <c r="H125" s="33">
        <v>3764.5</v>
      </c>
      <c r="I125" s="33">
        <v>4354</v>
      </c>
      <c r="J125" s="33">
        <v>4869.8000000000011</v>
      </c>
      <c r="K125" s="33">
        <v>5322.1</v>
      </c>
      <c r="L125" s="33">
        <v>5889.5</v>
      </c>
      <c r="M125" s="33">
        <v>6505.4</v>
      </c>
      <c r="N125" s="33">
        <v>7146.7000000000007</v>
      </c>
      <c r="O125" s="33">
        <v>7807.9</v>
      </c>
      <c r="P125" s="33">
        <v>8342.6</v>
      </c>
      <c r="Q125" s="33">
        <v>8857.7000000000007</v>
      </c>
      <c r="R125" s="33">
        <v>8934.2999999999993</v>
      </c>
      <c r="S125" s="33">
        <v>9005.9</v>
      </c>
      <c r="T125" s="33">
        <v>9071</v>
      </c>
      <c r="U125" s="33">
        <v>9128.9000000000015</v>
      </c>
      <c r="V125" s="33">
        <v>9183.1999999999989</v>
      </c>
      <c r="W125" s="33">
        <v>9229.6999999999989</v>
      </c>
      <c r="X125" s="33">
        <v>9266.6</v>
      </c>
      <c r="Y125" s="33">
        <v>9299.3000000000011</v>
      </c>
      <c r="Z125" s="33">
        <v>9327.3000000000011</v>
      </c>
      <c r="AA125" s="33">
        <v>9346.9000000000015</v>
      </c>
      <c r="AB125" s="33">
        <v>9360.8000000000011</v>
      </c>
      <c r="AC125" s="33">
        <v>9369.6999999999989</v>
      </c>
      <c r="AD125" s="33">
        <v>9366</v>
      </c>
      <c r="AE125" s="33">
        <v>9354.9</v>
      </c>
    </row>
    <row r="126" spans="1:31" collapsed="1">
      <c r="A126" s="29" t="s">
        <v>40</v>
      </c>
      <c r="B126" s="29" t="s">
        <v>78</v>
      </c>
      <c r="C126" s="33">
        <v>582.30000000000007</v>
      </c>
      <c r="D126" s="33">
        <v>1103.8999999999999</v>
      </c>
      <c r="E126" s="33">
        <v>1762.0000000000002</v>
      </c>
      <c r="F126" s="33">
        <v>2442.3999999999996</v>
      </c>
      <c r="G126" s="33">
        <v>3154.7999999999993</v>
      </c>
      <c r="H126" s="33">
        <v>3764.5</v>
      </c>
      <c r="I126" s="33">
        <v>4354</v>
      </c>
      <c r="J126" s="33">
        <v>4869.8000000000011</v>
      </c>
      <c r="K126" s="33">
        <v>5322.1</v>
      </c>
      <c r="L126" s="33">
        <v>5889.5</v>
      </c>
      <c r="M126" s="33">
        <v>6505.4</v>
      </c>
      <c r="N126" s="33">
        <v>7146.7000000000007</v>
      </c>
      <c r="O126" s="33">
        <v>7807.9</v>
      </c>
      <c r="P126" s="33">
        <v>8342.6</v>
      </c>
      <c r="Q126" s="33">
        <v>8857.7000000000007</v>
      </c>
      <c r="R126" s="33">
        <v>8934.2999999999993</v>
      </c>
      <c r="S126" s="33">
        <v>9005.9</v>
      </c>
      <c r="T126" s="33">
        <v>9071</v>
      </c>
      <c r="U126" s="33">
        <v>9128.9000000000015</v>
      </c>
      <c r="V126" s="33">
        <v>9183.1999999999989</v>
      </c>
      <c r="W126" s="33">
        <v>9229.6999999999989</v>
      </c>
      <c r="X126" s="33">
        <v>9266.6</v>
      </c>
      <c r="Y126" s="33">
        <v>9299.3000000000011</v>
      </c>
      <c r="Z126" s="33">
        <v>9327.3000000000011</v>
      </c>
      <c r="AA126" s="33">
        <v>9346.9000000000015</v>
      </c>
      <c r="AB126" s="33">
        <v>9360.8000000000011</v>
      </c>
      <c r="AC126" s="33">
        <v>9369.6999999999989</v>
      </c>
      <c r="AD126" s="33">
        <v>9366</v>
      </c>
      <c r="AE126" s="33">
        <v>9354.9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3913.1640014648378</v>
      </c>
      <c r="D129" s="25">
        <v>4330.0032653808539</v>
      </c>
      <c r="E129" s="25">
        <v>4787.0919189453125</v>
      </c>
      <c r="F129" s="25">
        <v>5305.2147827148428</v>
      </c>
      <c r="G129" s="25">
        <v>5929.6376953125</v>
      </c>
      <c r="H129" s="25">
        <v>6464.914794921875</v>
      </c>
      <c r="I129" s="25">
        <v>7030.5164794921875</v>
      </c>
      <c r="J129" s="25">
        <v>7642.0578613281195</v>
      </c>
      <c r="K129" s="25">
        <v>8239.5870361328107</v>
      </c>
      <c r="L129" s="25">
        <v>8780.6529541015607</v>
      </c>
      <c r="M129" s="25">
        <v>9418.7487792968695</v>
      </c>
      <c r="N129" s="25">
        <v>10101.17321777343</v>
      </c>
      <c r="O129" s="25">
        <v>10706.54040527343</v>
      </c>
      <c r="P129" s="25">
        <v>11206.65502929687</v>
      </c>
      <c r="Q129" s="25">
        <v>11760.52563476562</v>
      </c>
      <c r="R129" s="25">
        <v>12216.527465820311</v>
      </c>
      <c r="S129" s="25">
        <v>12833.83154296875</v>
      </c>
      <c r="T129" s="25">
        <v>13271.2890625</v>
      </c>
      <c r="U129" s="25">
        <v>13751.1953125</v>
      </c>
      <c r="V129" s="25">
        <v>14255.2841796875</v>
      </c>
      <c r="W129" s="25">
        <v>14693.6982421875</v>
      </c>
      <c r="X129" s="25">
        <v>15180.11987304687</v>
      </c>
      <c r="Y129" s="25">
        <v>15675.92626953125</v>
      </c>
      <c r="Z129" s="25">
        <v>16174.14453125</v>
      </c>
      <c r="AA129" s="25">
        <v>16679.8935546875</v>
      </c>
      <c r="AB129" s="25">
        <v>17188.332275390621</v>
      </c>
      <c r="AC129" s="25">
        <v>17702.653076171871</v>
      </c>
      <c r="AD129" s="25">
        <v>18211.2333984375</v>
      </c>
      <c r="AE129" s="25">
        <v>18716.45849609375</v>
      </c>
    </row>
    <row r="130" spans="1:31">
      <c r="A130" s="29" t="s">
        <v>130</v>
      </c>
      <c r="B130" s="29" t="s">
        <v>77</v>
      </c>
      <c r="C130" s="33">
        <v>204</v>
      </c>
      <c r="D130" s="33">
        <v>371.3</v>
      </c>
      <c r="E130" s="33">
        <v>538.90000000000009</v>
      </c>
      <c r="F130" s="33">
        <v>720.5</v>
      </c>
      <c r="G130" s="33">
        <v>926.39999999999986</v>
      </c>
      <c r="H130" s="33">
        <v>1091.2</v>
      </c>
      <c r="I130" s="33">
        <v>1251.4000000000001</v>
      </c>
      <c r="J130" s="33">
        <v>1406.1</v>
      </c>
      <c r="K130" s="33">
        <v>1556.1</v>
      </c>
      <c r="L130" s="33">
        <v>1741</v>
      </c>
      <c r="M130" s="33">
        <v>1940.3</v>
      </c>
      <c r="N130" s="33">
        <v>2145.8999999999996</v>
      </c>
      <c r="O130" s="33">
        <v>2358.1999999999998</v>
      </c>
      <c r="P130" s="33">
        <v>2535.9000000000005</v>
      </c>
      <c r="Q130" s="33">
        <v>2707.8999999999996</v>
      </c>
      <c r="R130" s="33">
        <v>2741.4</v>
      </c>
      <c r="S130" s="33">
        <v>2773.9</v>
      </c>
      <c r="T130" s="33">
        <v>2803.5</v>
      </c>
      <c r="U130" s="33">
        <v>2831</v>
      </c>
      <c r="V130" s="33">
        <v>2856.9</v>
      </c>
      <c r="W130" s="33">
        <v>2879.2999999999997</v>
      </c>
      <c r="X130" s="33">
        <v>2898.7</v>
      </c>
      <c r="Y130" s="33">
        <v>2916.7000000000003</v>
      </c>
      <c r="Z130" s="33">
        <v>2932.7</v>
      </c>
      <c r="AA130" s="33">
        <v>2946.1000000000004</v>
      </c>
      <c r="AB130" s="33">
        <v>2956.8999999999996</v>
      </c>
      <c r="AC130" s="33">
        <v>2965.8999999999996</v>
      </c>
      <c r="AD130" s="33">
        <v>2971.0000000000005</v>
      </c>
      <c r="AE130" s="33">
        <v>2972.8</v>
      </c>
    </row>
    <row r="131" spans="1:31">
      <c r="A131" s="29" t="s">
        <v>130</v>
      </c>
      <c r="B131" s="29" t="s">
        <v>78</v>
      </c>
      <c r="C131" s="33">
        <v>204</v>
      </c>
      <c r="D131" s="33">
        <v>371.3</v>
      </c>
      <c r="E131" s="33">
        <v>538.90000000000009</v>
      </c>
      <c r="F131" s="33">
        <v>720.5</v>
      </c>
      <c r="G131" s="33">
        <v>926.39999999999986</v>
      </c>
      <c r="H131" s="33">
        <v>1091.2</v>
      </c>
      <c r="I131" s="33">
        <v>1251.4000000000001</v>
      </c>
      <c r="J131" s="33">
        <v>1406.1</v>
      </c>
      <c r="K131" s="33">
        <v>1556.1</v>
      </c>
      <c r="L131" s="33">
        <v>1741</v>
      </c>
      <c r="M131" s="33">
        <v>1940.3</v>
      </c>
      <c r="N131" s="33">
        <v>2145.8999999999996</v>
      </c>
      <c r="O131" s="33">
        <v>2358.1999999999998</v>
      </c>
      <c r="P131" s="33">
        <v>2535.9000000000005</v>
      </c>
      <c r="Q131" s="33">
        <v>2707.8999999999996</v>
      </c>
      <c r="R131" s="33">
        <v>2741.4</v>
      </c>
      <c r="S131" s="33">
        <v>2773.9</v>
      </c>
      <c r="T131" s="33">
        <v>2803.5</v>
      </c>
      <c r="U131" s="33">
        <v>2831</v>
      </c>
      <c r="V131" s="33">
        <v>2856.9</v>
      </c>
      <c r="W131" s="33">
        <v>2879.2999999999997</v>
      </c>
      <c r="X131" s="33">
        <v>2898.7</v>
      </c>
      <c r="Y131" s="33">
        <v>2916.7000000000003</v>
      </c>
      <c r="Z131" s="33">
        <v>2932.7</v>
      </c>
      <c r="AA131" s="33">
        <v>2946.1000000000004</v>
      </c>
      <c r="AB131" s="33">
        <v>2956.8999999999996</v>
      </c>
      <c r="AC131" s="33">
        <v>2965.8999999999996</v>
      </c>
      <c r="AD131" s="33">
        <v>2971.0000000000005</v>
      </c>
      <c r="AE131" s="33">
        <v>2972.8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3987.1277465820258</v>
      </c>
      <c r="D134" s="25">
        <v>4367.8640441894531</v>
      </c>
      <c r="E134" s="25">
        <v>4757.1731262207031</v>
      </c>
      <c r="F134" s="25">
        <v>5197.5435791015625</v>
      </c>
      <c r="G134" s="25">
        <v>5733.42822265625</v>
      </c>
      <c r="H134" s="25">
        <v>6193.5193481445313</v>
      </c>
      <c r="I134" s="25">
        <v>6686.8076782226563</v>
      </c>
      <c r="J134" s="25">
        <v>7235.339599609375</v>
      </c>
      <c r="K134" s="25">
        <v>7768.4305419921875</v>
      </c>
      <c r="L134" s="25">
        <v>8249.3861083984302</v>
      </c>
      <c r="M134" s="25">
        <v>8817.18701171875</v>
      </c>
      <c r="N134" s="25">
        <v>9427.4738769531195</v>
      </c>
      <c r="O134" s="25">
        <v>9970.7185058593695</v>
      </c>
      <c r="P134" s="25">
        <v>10406.90808105468</v>
      </c>
      <c r="Q134" s="25">
        <v>10885.11181640625</v>
      </c>
      <c r="R134" s="25">
        <v>11265.03845214843</v>
      </c>
      <c r="S134" s="25">
        <v>11774.99584960937</v>
      </c>
      <c r="T134" s="25">
        <v>12133.600708007811</v>
      </c>
      <c r="U134" s="25">
        <v>12527.37780761718</v>
      </c>
      <c r="V134" s="25">
        <v>12946.31103515625</v>
      </c>
      <c r="W134" s="25">
        <v>13312.77319335937</v>
      </c>
      <c r="X134" s="25">
        <v>13716.30004882812</v>
      </c>
      <c r="Y134" s="25">
        <v>14123.78369140625</v>
      </c>
      <c r="Z134" s="25">
        <v>14534.3173828125</v>
      </c>
      <c r="AA134" s="25">
        <v>14946.349609375</v>
      </c>
      <c r="AB134" s="25">
        <v>15365.77392578125</v>
      </c>
      <c r="AC134" s="25">
        <v>15789.86108398437</v>
      </c>
      <c r="AD134" s="25">
        <v>16207.12158203125</v>
      </c>
      <c r="AE134" s="25">
        <v>16627.107177734371</v>
      </c>
    </row>
    <row r="135" spans="1:31">
      <c r="A135" s="29" t="s">
        <v>131</v>
      </c>
      <c r="B135" s="29" t="s">
        <v>77</v>
      </c>
      <c r="C135" s="33">
        <v>113.80000000000001</v>
      </c>
      <c r="D135" s="33">
        <v>258.79999999999995</v>
      </c>
      <c r="E135" s="33">
        <v>402.9</v>
      </c>
      <c r="F135" s="33">
        <v>561.6</v>
      </c>
      <c r="G135" s="33">
        <v>746.2</v>
      </c>
      <c r="H135" s="33">
        <v>893.19999999999993</v>
      </c>
      <c r="I135" s="33">
        <v>1037.3</v>
      </c>
      <c r="J135" s="33">
        <v>1183</v>
      </c>
      <c r="K135" s="33">
        <v>1322.8000000000002</v>
      </c>
      <c r="L135" s="33">
        <v>1484.3</v>
      </c>
      <c r="M135" s="33">
        <v>1659.5</v>
      </c>
      <c r="N135" s="33">
        <v>1841.7</v>
      </c>
      <c r="O135" s="33">
        <v>2030.1999999999998</v>
      </c>
      <c r="P135" s="33">
        <v>2178.4</v>
      </c>
      <c r="Q135" s="33">
        <v>2321.3999999999996</v>
      </c>
      <c r="R135" s="33">
        <v>2342.1000000000004</v>
      </c>
      <c r="S135" s="33">
        <v>2361.9000000000005</v>
      </c>
      <c r="T135" s="33">
        <v>2380.5000000000005</v>
      </c>
      <c r="U135" s="33">
        <v>2396.6999999999998</v>
      </c>
      <c r="V135" s="33">
        <v>2412.3999999999996</v>
      </c>
      <c r="W135" s="33">
        <v>2426.2999999999997</v>
      </c>
      <c r="X135" s="33">
        <v>2437.3000000000002</v>
      </c>
      <c r="Y135" s="33">
        <v>2447.1</v>
      </c>
      <c r="Z135" s="33">
        <v>2456.1999999999998</v>
      </c>
      <c r="AA135" s="33">
        <v>2462.6000000000004</v>
      </c>
      <c r="AB135" s="33">
        <v>2468</v>
      </c>
      <c r="AC135" s="33">
        <v>2472.1000000000004</v>
      </c>
      <c r="AD135" s="33">
        <v>2472.5</v>
      </c>
      <c r="AE135" s="33">
        <v>2471.3000000000002</v>
      </c>
    </row>
    <row r="136" spans="1:31">
      <c r="A136" s="29" t="s">
        <v>131</v>
      </c>
      <c r="B136" s="29" t="s">
        <v>78</v>
      </c>
      <c r="C136" s="33">
        <v>113.80000000000001</v>
      </c>
      <c r="D136" s="33">
        <v>258.79999999999995</v>
      </c>
      <c r="E136" s="33">
        <v>402.9</v>
      </c>
      <c r="F136" s="33">
        <v>561.6</v>
      </c>
      <c r="G136" s="33">
        <v>746.2</v>
      </c>
      <c r="H136" s="33">
        <v>893.19999999999993</v>
      </c>
      <c r="I136" s="33">
        <v>1037.3</v>
      </c>
      <c r="J136" s="33">
        <v>1183</v>
      </c>
      <c r="K136" s="33">
        <v>1322.8000000000002</v>
      </c>
      <c r="L136" s="33">
        <v>1484.3</v>
      </c>
      <c r="M136" s="33">
        <v>1659.5</v>
      </c>
      <c r="N136" s="33">
        <v>1841.7</v>
      </c>
      <c r="O136" s="33">
        <v>2030.1999999999998</v>
      </c>
      <c r="P136" s="33">
        <v>2178.4</v>
      </c>
      <c r="Q136" s="33">
        <v>2321.3999999999996</v>
      </c>
      <c r="R136" s="33">
        <v>2342.1000000000004</v>
      </c>
      <c r="S136" s="33">
        <v>2361.9000000000005</v>
      </c>
      <c r="T136" s="33">
        <v>2380.5000000000005</v>
      </c>
      <c r="U136" s="33">
        <v>2396.6999999999998</v>
      </c>
      <c r="V136" s="33">
        <v>2412.3999999999996</v>
      </c>
      <c r="W136" s="33">
        <v>2426.2999999999997</v>
      </c>
      <c r="X136" s="33">
        <v>2437.3000000000002</v>
      </c>
      <c r="Y136" s="33">
        <v>2447.1</v>
      </c>
      <c r="Z136" s="33">
        <v>2456.1999999999998</v>
      </c>
      <c r="AA136" s="33">
        <v>2462.6000000000004</v>
      </c>
      <c r="AB136" s="33">
        <v>2468</v>
      </c>
      <c r="AC136" s="33">
        <v>2472.1000000000004</v>
      </c>
      <c r="AD136" s="33">
        <v>2472.5</v>
      </c>
      <c r="AE136" s="33">
        <v>2471.3000000000002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3607.3731994628902</v>
      </c>
      <c r="D139" s="25">
        <v>4235.6688232421866</v>
      </c>
      <c r="E139" s="25">
        <v>4895.304412841796</v>
      </c>
      <c r="F139" s="25">
        <v>5569.0400390625</v>
      </c>
      <c r="G139" s="25">
        <v>6273.8434448242178</v>
      </c>
      <c r="H139" s="25">
        <v>6987.4562377929678</v>
      </c>
      <c r="I139" s="25">
        <v>7713.9600830078125</v>
      </c>
      <c r="J139" s="25">
        <v>8332.7647705078107</v>
      </c>
      <c r="K139" s="25">
        <v>8832.8640136718695</v>
      </c>
      <c r="L139" s="25">
        <v>9290.3371582031195</v>
      </c>
      <c r="M139" s="25">
        <v>9815.2230224609302</v>
      </c>
      <c r="N139" s="25">
        <v>10374.763305664061</v>
      </c>
      <c r="O139" s="25">
        <v>10871.212524414061</v>
      </c>
      <c r="P139" s="25">
        <v>11278.68591308593</v>
      </c>
      <c r="Q139" s="25">
        <v>11713.54370117187</v>
      </c>
      <c r="R139" s="25">
        <v>12078.49291992187</v>
      </c>
      <c r="S139" s="25">
        <v>12536.27197265625</v>
      </c>
      <c r="T139" s="25">
        <v>12873.93017578125</v>
      </c>
      <c r="U139" s="25">
        <v>13236.98828125</v>
      </c>
      <c r="V139" s="25">
        <v>13624.21118164062</v>
      </c>
      <c r="W139" s="25">
        <v>13975.12255859375</v>
      </c>
      <c r="X139" s="25">
        <v>14367.71240234375</v>
      </c>
      <c r="Y139" s="25">
        <v>14768.48291015625</v>
      </c>
      <c r="Z139" s="25">
        <v>15175.98779296875</v>
      </c>
      <c r="AA139" s="25">
        <v>15586.06396484375</v>
      </c>
      <c r="AB139" s="25">
        <v>16006.09692382812</v>
      </c>
      <c r="AC139" s="25">
        <v>16432.617431640621</v>
      </c>
      <c r="AD139" s="25">
        <v>16856.329833984371</v>
      </c>
      <c r="AE139" s="25">
        <v>17285.949951171871</v>
      </c>
    </row>
    <row r="140" spans="1:31">
      <c r="A140" s="29" t="s">
        <v>132</v>
      </c>
      <c r="B140" s="29" t="s">
        <v>77</v>
      </c>
      <c r="C140" s="33">
        <v>128.79999999999998</v>
      </c>
      <c r="D140" s="33">
        <v>282.89999999999998</v>
      </c>
      <c r="E140" s="33">
        <v>574</v>
      </c>
      <c r="F140" s="33">
        <v>854.19999999999993</v>
      </c>
      <c r="G140" s="33">
        <v>1120.1999999999998</v>
      </c>
      <c r="H140" s="33">
        <v>1374.8</v>
      </c>
      <c r="I140" s="33">
        <v>1617.8000000000002</v>
      </c>
      <c r="J140" s="33">
        <v>1793</v>
      </c>
      <c r="K140" s="33">
        <v>1918.2</v>
      </c>
      <c r="L140" s="33">
        <v>2092.6</v>
      </c>
      <c r="M140" s="33">
        <v>2283.8999999999996</v>
      </c>
      <c r="N140" s="33">
        <v>2485.0000000000005</v>
      </c>
      <c r="O140" s="33">
        <v>2691.4999999999995</v>
      </c>
      <c r="P140" s="33">
        <v>2856.6</v>
      </c>
      <c r="Q140" s="33">
        <v>3014.9000000000005</v>
      </c>
      <c r="R140" s="33">
        <v>3031.4999999999995</v>
      </c>
      <c r="S140" s="33">
        <v>3045.3999999999996</v>
      </c>
      <c r="T140" s="33">
        <v>3057.7000000000003</v>
      </c>
      <c r="U140" s="33">
        <v>3067.5000000000005</v>
      </c>
      <c r="V140" s="33">
        <v>3076.5000000000005</v>
      </c>
      <c r="W140" s="33">
        <v>3083.4999999999995</v>
      </c>
      <c r="X140" s="33">
        <v>3087.8</v>
      </c>
      <c r="Y140" s="33">
        <v>3090.8</v>
      </c>
      <c r="Z140" s="33">
        <v>3092.7000000000003</v>
      </c>
      <c r="AA140" s="33">
        <v>3091.7</v>
      </c>
      <c r="AB140" s="33">
        <v>3089.5</v>
      </c>
      <c r="AC140" s="33">
        <v>3085.7999999999997</v>
      </c>
      <c r="AD140" s="33">
        <v>3078.1000000000004</v>
      </c>
      <c r="AE140" s="33">
        <v>3068.3999999999996</v>
      </c>
    </row>
    <row r="141" spans="1:31">
      <c r="A141" s="29" t="s">
        <v>132</v>
      </c>
      <c r="B141" s="29" t="s">
        <v>78</v>
      </c>
      <c r="C141" s="33">
        <v>128.79999999999998</v>
      </c>
      <c r="D141" s="33">
        <v>282.89999999999998</v>
      </c>
      <c r="E141" s="33">
        <v>574</v>
      </c>
      <c r="F141" s="33">
        <v>854.19999999999993</v>
      </c>
      <c r="G141" s="33">
        <v>1120.1999999999998</v>
      </c>
      <c r="H141" s="33">
        <v>1374.8</v>
      </c>
      <c r="I141" s="33">
        <v>1617.8000000000002</v>
      </c>
      <c r="J141" s="33">
        <v>1793</v>
      </c>
      <c r="K141" s="33">
        <v>1918.2</v>
      </c>
      <c r="L141" s="33">
        <v>2092.6</v>
      </c>
      <c r="M141" s="33">
        <v>2283.8999999999996</v>
      </c>
      <c r="N141" s="33">
        <v>2485.0000000000005</v>
      </c>
      <c r="O141" s="33">
        <v>2691.4999999999995</v>
      </c>
      <c r="P141" s="33">
        <v>2856.6</v>
      </c>
      <c r="Q141" s="33">
        <v>3014.9000000000005</v>
      </c>
      <c r="R141" s="33">
        <v>3031.4999999999995</v>
      </c>
      <c r="S141" s="33">
        <v>3045.3999999999996</v>
      </c>
      <c r="T141" s="33">
        <v>3057.7000000000003</v>
      </c>
      <c r="U141" s="33">
        <v>3067.5000000000005</v>
      </c>
      <c r="V141" s="33">
        <v>3076.5000000000005</v>
      </c>
      <c r="W141" s="33">
        <v>3083.4999999999995</v>
      </c>
      <c r="X141" s="33">
        <v>3087.8</v>
      </c>
      <c r="Y141" s="33">
        <v>3090.8</v>
      </c>
      <c r="Z141" s="33">
        <v>3092.7000000000003</v>
      </c>
      <c r="AA141" s="33">
        <v>3091.7</v>
      </c>
      <c r="AB141" s="33">
        <v>3089.5</v>
      </c>
      <c r="AC141" s="33">
        <v>3085.7999999999997</v>
      </c>
      <c r="AD141" s="33">
        <v>3078.1000000000004</v>
      </c>
      <c r="AE141" s="33">
        <v>3068.3999999999996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1808.5609893798769</v>
      </c>
      <c r="D144" s="25">
        <v>1942.734191894526</v>
      </c>
      <c r="E144" s="25">
        <v>2088.4153747558589</v>
      </c>
      <c r="F144" s="25">
        <v>2250.1755676269499</v>
      </c>
      <c r="G144" s="25">
        <v>2410.2916564941402</v>
      </c>
      <c r="H144" s="25">
        <v>2548.525878906245</v>
      </c>
      <c r="I144" s="25">
        <v>2693.2516174316352</v>
      </c>
      <c r="J144" s="25">
        <v>2845.2862854003852</v>
      </c>
      <c r="K144" s="25">
        <v>2988.2096252441402</v>
      </c>
      <c r="L144" s="25">
        <v>3111.8325500488231</v>
      </c>
      <c r="M144" s="25">
        <v>3256.956665039062</v>
      </c>
      <c r="N144" s="25">
        <v>3413.51147460937</v>
      </c>
      <c r="O144" s="25">
        <v>3553.5545043945258</v>
      </c>
      <c r="P144" s="25">
        <v>3666.7577514648378</v>
      </c>
      <c r="Q144" s="25">
        <v>3790.6636352539063</v>
      </c>
      <c r="R144" s="25">
        <v>3891.097045898437</v>
      </c>
      <c r="S144" s="25">
        <v>4023.8511352539008</v>
      </c>
      <c r="T144" s="25">
        <v>4120.8806762695313</v>
      </c>
      <c r="U144" s="25">
        <v>4228.0128173828125</v>
      </c>
      <c r="V144" s="25">
        <v>4340.046508789057</v>
      </c>
      <c r="W144" s="25">
        <v>4439.940551757807</v>
      </c>
      <c r="X144" s="25">
        <v>4549.2327880859375</v>
      </c>
      <c r="Y144" s="25">
        <v>4659.9151000976508</v>
      </c>
      <c r="Z144" s="25">
        <v>4770.0775756835883</v>
      </c>
      <c r="AA144" s="25">
        <v>4882.958740234375</v>
      </c>
      <c r="AB144" s="25">
        <v>4996.9198608398428</v>
      </c>
      <c r="AC144" s="25">
        <v>5113.6915893554678</v>
      </c>
      <c r="AD144" s="25">
        <v>5229.6824340820313</v>
      </c>
      <c r="AE144" s="25">
        <v>5346.4830932617097</v>
      </c>
    </row>
    <row r="145" spans="1:31">
      <c r="A145" s="29" t="s">
        <v>133</v>
      </c>
      <c r="B145" s="29" t="s">
        <v>77</v>
      </c>
      <c r="C145" s="33">
        <v>120.6</v>
      </c>
      <c r="D145" s="33">
        <v>173.2</v>
      </c>
      <c r="E145" s="33">
        <v>225.5</v>
      </c>
      <c r="F145" s="33">
        <v>281.89999999999998</v>
      </c>
      <c r="G145" s="33">
        <v>333.79999999999995</v>
      </c>
      <c r="H145" s="33">
        <v>372.4</v>
      </c>
      <c r="I145" s="33">
        <v>409.3</v>
      </c>
      <c r="J145" s="33">
        <v>443.6</v>
      </c>
      <c r="K145" s="33">
        <v>475</v>
      </c>
      <c r="L145" s="33">
        <v>514.5</v>
      </c>
      <c r="M145" s="33">
        <v>557.29999999999995</v>
      </c>
      <c r="N145" s="33">
        <v>602.30000000000007</v>
      </c>
      <c r="O145" s="33">
        <v>648.59999999999991</v>
      </c>
      <c r="P145" s="33">
        <v>684.8</v>
      </c>
      <c r="Q145" s="33">
        <v>719.4</v>
      </c>
      <c r="R145" s="33">
        <v>723</v>
      </c>
      <c r="S145" s="33">
        <v>726.3</v>
      </c>
      <c r="T145" s="33">
        <v>729</v>
      </c>
      <c r="U145" s="33">
        <v>731.60000000000014</v>
      </c>
      <c r="V145" s="33">
        <v>733.6</v>
      </c>
      <c r="W145" s="33">
        <v>735.2</v>
      </c>
      <c r="X145" s="33">
        <v>736.09999999999991</v>
      </c>
      <c r="Y145" s="33">
        <v>736.60000000000014</v>
      </c>
      <c r="Z145" s="33">
        <v>736.49999999999989</v>
      </c>
      <c r="AA145" s="33">
        <v>736.2</v>
      </c>
      <c r="AB145" s="33">
        <v>735.2</v>
      </c>
      <c r="AC145" s="33">
        <v>733.89999999999986</v>
      </c>
      <c r="AD145" s="33">
        <v>731.8</v>
      </c>
      <c r="AE145" s="33">
        <v>729.3</v>
      </c>
    </row>
    <row r="146" spans="1:31">
      <c r="A146" s="29" t="s">
        <v>133</v>
      </c>
      <c r="B146" s="29" t="s">
        <v>78</v>
      </c>
      <c r="C146" s="33">
        <v>120.6</v>
      </c>
      <c r="D146" s="33">
        <v>173.2</v>
      </c>
      <c r="E146" s="33">
        <v>225.5</v>
      </c>
      <c r="F146" s="33">
        <v>281.89999999999998</v>
      </c>
      <c r="G146" s="33">
        <v>333.79999999999995</v>
      </c>
      <c r="H146" s="33">
        <v>372.4</v>
      </c>
      <c r="I146" s="33">
        <v>409.3</v>
      </c>
      <c r="J146" s="33">
        <v>443.6</v>
      </c>
      <c r="K146" s="33">
        <v>475</v>
      </c>
      <c r="L146" s="33">
        <v>514.5</v>
      </c>
      <c r="M146" s="33">
        <v>557.29999999999995</v>
      </c>
      <c r="N146" s="33">
        <v>602.30000000000007</v>
      </c>
      <c r="O146" s="33">
        <v>648.59999999999991</v>
      </c>
      <c r="P146" s="33">
        <v>684.8</v>
      </c>
      <c r="Q146" s="33">
        <v>719.4</v>
      </c>
      <c r="R146" s="33">
        <v>723</v>
      </c>
      <c r="S146" s="33">
        <v>726.3</v>
      </c>
      <c r="T146" s="33">
        <v>729</v>
      </c>
      <c r="U146" s="33">
        <v>731.60000000000014</v>
      </c>
      <c r="V146" s="33">
        <v>733.6</v>
      </c>
      <c r="W146" s="33">
        <v>735.2</v>
      </c>
      <c r="X146" s="33">
        <v>736.09999999999991</v>
      </c>
      <c r="Y146" s="33">
        <v>736.60000000000014</v>
      </c>
      <c r="Z146" s="33">
        <v>736.49999999999989</v>
      </c>
      <c r="AA146" s="33">
        <v>736.2</v>
      </c>
      <c r="AB146" s="33">
        <v>735.2</v>
      </c>
      <c r="AC146" s="33">
        <v>733.89999999999986</v>
      </c>
      <c r="AD146" s="33">
        <v>731.8</v>
      </c>
      <c r="AE146" s="33">
        <v>729.3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208.39883613586352</v>
      </c>
      <c r="D149" s="25">
        <v>232.1398677825924</v>
      </c>
      <c r="E149" s="25">
        <v>254.6175651550289</v>
      </c>
      <c r="F149" s="25">
        <v>277.03837203979464</v>
      </c>
      <c r="G149" s="25">
        <v>302.01294708251925</v>
      </c>
      <c r="H149" s="25">
        <v>321.45299148559491</v>
      </c>
      <c r="I149" s="25">
        <v>343.9774227142334</v>
      </c>
      <c r="J149" s="25">
        <v>370.0394401550285</v>
      </c>
      <c r="K149" s="25">
        <v>388.8004074096678</v>
      </c>
      <c r="L149" s="25">
        <v>406.17888641357399</v>
      </c>
      <c r="M149" s="25">
        <v>433.41171264648381</v>
      </c>
      <c r="N149" s="25">
        <v>465.20489501953114</v>
      </c>
      <c r="O149" s="25">
        <v>485.92749786376891</v>
      </c>
      <c r="P149" s="25">
        <v>503.40414428710932</v>
      </c>
      <c r="Q149" s="25">
        <v>529.33882904052689</v>
      </c>
      <c r="R149" s="25">
        <v>544.49506378173783</v>
      </c>
      <c r="S149" s="25">
        <v>583.30069732666004</v>
      </c>
      <c r="T149" s="25">
        <v>598.93559265136605</v>
      </c>
      <c r="U149" s="25">
        <v>620.04519653320301</v>
      </c>
      <c r="V149" s="25">
        <v>643.43621826171807</v>
      </c>
      <c r="W149" s="25">
        <v>659.91720581054597</v>
      </c>
      <c r="X149" s="25">
        <v>681.57186889648301</v>
      </c>
      <c r="Y149" s="25">
        <v>704.51872253417901</v>
      </c>
      <c r="Z149" s="25">
        <v>726.57667541503804</v>
      </c>
      <c r="AA149" s="25">
        <v>749.52407836913994</v>
      </c>
      <c r="AB149" s="25">
        <v>771.74389648437409</v>
      </c>
      <c r="AC149" s="25">
        <v>793.99906921386696</v>
      </c>
      <c r="AD149" s="25">
        <v>816.55751037597497</v>
      </c>
      <c r="AE149" s="25">
        <v>839.33792114257699</v>
      </c>
    </row>
    <row r="150" spans="1:31">
      <c r="A150" s="29" t="s">
        <v>134</v>
      </c>
      <c r="B150" s="29" t="s">
        <v>77</v>
      </c>
      <c r="C150" s="33">
        <v>15.100000000000001</v>
      </c>
      <c r="D150" s="33">
        <v>17.7</v>
      </c>
      <c r="E150" s="33">
        <v>20.7</v>
      </c>
      <c r="F150" s="33">
        <v>24.2</v>
      </c>
      <c r="G150" s="33">
        <v>28.2</v>
      </c>
      <c r="H150" s="33">
        <v>32.9</v>
      </c>
      <c r="I150" s="33">
        <v>38.199999999999996</v>
      </c>
      <c r="J150" s="33">
        <v>44.100000000000009</v>
      </c>
      <c r="K150" s="33">
        <v>50</v>
      </c>
      <c r="L150" s="33">
        <v>57.100000000000009</v>
      </c>
      <c r="M150" s="33">
        <v>64.400000000000006</v>
      </c>
      <c r="N150" s="33">
        <v>71.8</v>
      </c>
      <c r="O150" s="33">
        <v>79.400000000000006</v>
      </c>
      <c r="P150" s="33">
        <v>86.9</v>
      </c>
      <c r="Q150" s="33">
        <v>94.1</v>
      </c>
      <c r="R150" s="33">
        <v>96.300000000000011</v>
      </c>
      <c r="S150" s="33">
        <v>98.4</v>
      </c>
      <c r="T150" s="33">
        <v>100.30000000000001</v>
      </c>
      <c r="U150" s="33">
        <v>102.1</v>
      </c>
      <c r="V150" s="33">
        <v>103.79999999999998</v>
      </c>
      <c r="W150" s="33">
        <v>105.4</v>
      </c>
      <c r="X150" s="33">
        <v>106.7</v>
      </c>
      <c r="Y150" s="33">
        <v>108.10000000000001</v>
      </c>
      <c r="Z150" s="33">
        <v>109.2</v>
      </c>
      <c r="AA150" s="33">
        <v>110.30000000000001</v>
      </c>
      <c r="AB150" s="33">
        <v>111.19999999999999</v>
      </c>
      <c r="AC150" s="33">
        <v>112</v>
      </c>
      <c r="AD150" s="33">
        <v>112.59999999999997</v>
      </c>
      <c r="AE150" s="33">
        <v>113.1</v>
      </c>
    </row>
    <row r="151" spans="1:31">
      <c r="A151" s="29" t="s">
        <v>134</v>
      </c>
      <c r="B151" s="29" t="s">
        <v>78</v>
      </c>
      <c r="C151" s="33">
        <v>15.100000000000001</v>
      </c>
      <c r="D151" s="33">
        <v>17.7</v>
      </c>
      <c r="E151" s="33">
        <v>20.7</v>
      </c>
      <c r="F151" s="33">
        <v>24.2</v>
      </c>
      <c r="G151" s="33">
        <v>28.2</v>
      </c>
      <c r="H151" s="33">
        <v>32.9</v>
      </c>
      <c r="I151" s="33">
        <v>38.199999999999996</v>
      </c>
      <c r="J151" s="33">
        <v>44.100000000000009</v>
      </c>
      <c r="K151" s="33">
        <v>50</v>
      </c>
      <c r="L151" s="33">
        <v>57.100000000000009</v>
      </c>
      <c r="M151" s="33">
        <v>64.400000000000006</v>
      </c>
      <c r="N151" s="33">
        <v>71.8</v>
      </c>
      <c r="O151" s="33">
        <v>79.400000000000006</v>
      </c>
      <c r="P151" s="33">
        <v>86.9</v>
      </c>
      <c r="Q151" s="33">
        <v>94.1</v>
      </c>
      <c r="R151" s="33">
        <v>96.300000000000011</v>
      </c>
      <c r="S151" s="33">
        <v>98.4</v>
      </c>
      <c r="T151" s="33">
        <v>100.30000000000001</v>
      </c>
      <c r="U151" s="33">
        <v>102.1</v>
      </c>
      <c r="V151" s="33">
        <v>103.79999999999998</v>
      </c>
      <c r="W151" s="33">
        <v>105.4</v>
      </c>
      <c r="X151" s="33">
        <v>106.7</v>
      </c>
      <c r="Y151" s="33">
        <v>108.10000000000001</v>
      </c>
      <c r="Z151" s="33">
        <v>109.2</v>
      </c>
      <c r="AA151" s="33">
        <v>110.30000000000001</v>
      </c>
      <c r="AB151" s="33">
        <v>111.19999999999999</v>
      </c>
      <c r="AC151" s="33">
        <v>112</v>
      </c>
      <c r="AD151" s="33">
        <v>112.59999999999997</v>
      </c>
      <c r="AE151" s="33">
        <v>113.1</v>
      </c>
    </row>
  </sheetData>
  <sheetProtection algorithmName="SHA-512" hashValue="SO4jnklKTuGXKpvM8G9qw743hHtvbn4nytdZ0nsvk1Ro8kwhW7bQlIW1/HVslw1/2ALYHH9DcgOn80qkLJmGUw==" saltValue="DJF/1qZQymOYbcOyhXwf+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358232.70900000003</v>
      </c>
      <c r="D6" s="33">
        <v>298529.65179999999</v>
      </c>
      <c r="E6" s="33">
        <v>282920.20159999997</v>
      </c>
      <c r="F6" s="33">
        <v>272611.51917088637</v>
      </c>
      <c r="G6" s="33">
        <v>237414.50935159231</v>
      </c>
      <c r="H6" s="33">
        <v>205488.79953857977</v>
      </c>
      <c r="I6" s="33">
        <v>177840.5198846586</v>
      </c>
      <c r="J6" s="33">
        <v>180131.87524114928</v>
      </c>
      <c r="K6" s="33">
        <v>135481.51073245771</v>
      </c>
      <c r="L6" s="33">
        <v>125912.9571579209</v>
      </c>
      <c r="M6" s="33">
        <v>115485.59042500939</v>
      </c>
      <c r="N6" s="33">
        <v>106287.1879608256</v>
      </c>
      <c r="O6" s="33">
        <v>108932.9401561259</v>
      </c>
      <c r="P6" s="33">
        <v>98328.931023243305</v>
      </c>
      <c r="Q6" s="33">
        <v>80575.568200000009</v>
      </c>
      <c r="R6" s="33">
        <v>72427.180200000003</v>
      </c>
      <c r="S6" s="33">
        <v>60088.370200000005</v>
      </c>
      <c r="T6" s="33">
        <v>57372.838500000005</v>
      </c>
      <c r="U6" s="33">
        <v>51291.299999999996</v>
      </c>
      <c r="V6" s="33">
        <v>47764.337299999999</v>
      </c>
      <c r="W6" s="33">
        <v>42902.621299999999</v>
      </c>
      <c r="X6" s="33">
        <v>28044.746500000001</v>
      </c>
      <c r="Y6" s="33">
        <v>22026.637999999999</v>
      </c>
      <c r="Z6" s="33">
        <v>17852.921400000003</v>
      </c>
      <c r="AA6" s="33">
        <v>14359.122300000001</v>
      </c>
      <c r="AB6" s="33">
        <v>11282.903400000001</v>
      </c>
      <c r="AC6" s="33">
        <v>10188.313400000001</v>
      </c>
      <c r="AD6" s="33">
        <v>9453.926300000001</v>
      </c>
      <c r="AE6" s="33">
        <v>8058.6424999999999</v>
      </c>
    </row>
    <row r="7" spans="1:31">
      <c r="A7" s="29" t="s">
        <v>40</v>
      </c>
      <c r="B7" s="29" t="s">
        <v>71</v>
      </c>
      <c r="C7" s="33">
        <v>118130.07</v>
      </c>
      <c r="D7" s="33">
        <v>106719.89350000001</v>
      </c>
      <c r="E7" s="33">
        <v>103101.827</v>
      </c>
      <c r="F7" s="33">
        <v>76619.646594870006</v>
      </c>
      <c r="G7" s="33">
        <v>76062.269413865506</v>
      </c>
      <c r="H7" s="33">
        <v>70644.301336436998</v>
      </c>
      <c r="I7" s="33">
        <v>65339.095711353395</v>
      </c>
      <c r="J7" s="33">
        <v>61351.571063362397</v>
      </c>
      <c r="K7" s="33">
        <v>57259.113679575399</v>
      </c>
      <c r="L7" s="33">
        <v>55871.6835859247</v>
      </c>
      <c r="M7" s="33">
        <v>51962.585539167398</v>
      </c>
      <c r="N7" s="33">
        <v>48824.9</v>
      </c>
      <c r="O7" s="33">
        <v>47619.163500000002</v>
      </c>
      <c r="P7" s="33">
        <v>44340.6895</v>
      </c>
      <c r="Q7" s="33">
        <v>44641.148000000001</v>
      </c>
      <c r="R7" s="33">
        <v>40048.319000000003</v>
      </c>
      <c r="S7" s="33">
        <v>33890.184500000003</v>
      </c>
      <c r="T7" s="33">
        <v>34193.915999999997</v>
      </c>
      <c r="U7" s="33">
        <v>28812.3855</v>
      </c>
      <c r="V7" s="33">
        <v>29139.8688</v>
      </c>
      <c r="W7" s="33">
        <v>30850.806499999999</v>
      </c>
      <c r="X7" s="33">
        <v>29094.1175</v>
      </c>
      <c r="Y7" s="33">
        <v>26256.2091</v>
      </c>
      <c r="Z7" s="33">
        <v>24696.25</v>
      </c>
      <c r="AA7" s="33">
        <v>23308.555099999998</v>
      </c>
      <c r="AB7" s="33">
        <v>22838.589600000003</v>
      </c>
      <c r="AC7" s="33">
        <v>14690.068399999998</v>
      </c>
      <c r="AD7" s="33">
        <v>0</v>
      </c>
      <c r="AE7" s="33">
        <v>0</v>
      </c>
    </row>
    <row r="8" spans="1:31">
      <c r="A8" s="29" t="s">
        <v>40</v>
      </c>
      <c r="B8" s="29" t="s">
        <v>20</v>
      </c>
      <c r="C8" s="33">
        <v>15628.275386509758</v>
      </c>
      <c r="D8" s="33">
        <v>14904.121202157272</v>
      </c>
      <c r="E8" s="33">
        <v>11970.221362187058</v>
      </c>
      <c r="F8" s="33">
        <v>11932.201152564394</v>
      </c>
      <c r="G8" s="33">
        <v>9923.3183066764377</v>
      </c>
      <c r="H8" s="33">
        <v>9675.0350383839232</v>
      </c>
      <c r="I8" s="33">
        <v>9425.1985984786479</v>
      </c>
      <c r="J8" s="33">
        <v>10036.80778791486</v>
      </c>
      <c r="K8" s="33">
        <v>8292.8836178826114</v>
      </c>
      <c r="L8" s="33">
        <v>8266.4784770116257</v>
      </c>
      <c r="M8" s="33">
        <v>9206.4762240921773</v>
      </c>
      <c r="N8" s="33">
        <v>22092.617965237339</v>
      </c>
      <c r="O8" s="33">
        <v>23075.674795566341</v>
      </c>
      <c r="P8" s="33">
        <v>21734.483759911152</v>
      </c>
      <c r="Q8" s="33">
        <v>19063.501609781077</v>
      </c>
      <c r="R8" s="33">
        <v>16417.022689292047</v>
      </c>
      <c r="S8" s="33">
        <v>18358.759939072344</v>
      </c>
      <c r="T8" s="33">
        <v>17320.151023477403</v>
      </c>
      <c r="U8" s="33">
        <v>13015.162409338778</v>
      </c>
      <c r="V8" s="33">
        <v>12655.630862033486</v>
      </c>
      <c r="W8" s="33">
        <v>12609.641571208358</v>
      </c>
      <c r="X8" s="33">
        <v>13899.183536367293</v>
      </c>
      <c r="Y8" s="33">
        <v>8739.7833170198628</v>
      </c>
      <c r="Z8" s="33">
        <v>7691.7226571441252</v>
      </c>
      <c r="AA8" s="33">
        <v>3466.60121508985</v>
      </c>
      <c r="AB8" s="33">
        <v>2066.1815805265596</v>
      </c>
      <c r="AC8" s="33">
        <v>1976.8990350594697</v>
      </c>
      <c r="AD8" s="33">
        <v>1876.4439866192799</v>
      </c>
      <c r="AE8" s="33">
        <v>1787.4158845989334</v>
      </c>
    </row>
    <row r="9" spans="1:31">
      <c r="A9" s="29" t="s">
        <v>40</v>
      </c>
      <c r="B9" s="29" t="s">
        <v>32</v>
      </c>
      <c r="C9" s="33">
        <v>1705.7198889999997</v>
      </c>
      <c r="D9" s="33">
        <v>1659.4207893</v>
      </c>
      <c r="E9" s="33">
        <v>1766.688396</v>
      </c>
      <c r="F9" s="33">
        <v>624.94636200000002</v>
      </c>
      <c r="G9" s="33">
        <v>571.27275349999991</v>
      </c>
      <c r="H9" s="33">
        <v>561.76987699999995</v>
      </c>
      <c r="I9" s="33">
        <v>528.64370600000007</v>
      </c>
      <c r="J9" s="33">
        <v>526.64401199999998</v>
      </c>
      <c r="K9" s="33">
        <v>468.065391793912</v>
      </c>
      <c r="L9" s="33">
        <v>448.03637939999999</v>
      </c>
      <c r="M9" s="33">
        <v>425.76883294395702</v>
      </c>
      <c r="N9" s="33">
        <v>695.49697500000002</v>
      </c>
      <c r="O9" s="33">
        <v>616.09255599999995</v>
      </c>
      <c r="P9" s="33">
        <v>1142.2353700000001</v>
      </c>
      <c r="Q9" s="33">
        <v>346.56025000000005</v>
      </c>
      <c r="R9" s="33">
        <v>364.57316000000003</v>
      </c>
      <c r="S9" s="33">
        <v>1030.0554999999999</v>
      </c>
      <c r="T9" s="33">
        <v>818.20832000000007</v>
      </c>
      <c r="U9" s="33">
        <v>502.81170000000003</v>
      </c>
      <c r="V9" s="33">
        <v>500.14944000000003</v>
      </c>
      <c r="W9" s="33">
        <v>583.74840000000006</v>
      </c>
      <c r="X9" s="33">
        <v>622.37530000000004</v>
      </c>
      <c r="Y9" s="33">
        <v>555.44530000000009</v>
      </c>
      <c r="Z9" s="33">
        <v>479.61561999999998</v>
      </c>
      <c r="AA9" s="33">
        <v>592.27059999999994</v>
      </c>
      <c r="AB9" s="33">
        <v>0</v>
      </c>
      <c r="AC9" s="33">
        <v>0</v>
      </c>
      <c r="AD9" s="33">
        <v>0</v>
      </c>
      <c r="AE9" s="33">
        <v>0</v>
      </c>
    </row>
    <row r="10" spans="1:31">
      <c r="A10" s="29" t="s">
        <v>40</v>
      </c>
      <c r="B10" s="29" t="s">
        <v>66</v>
      </c>
      <c r="C10" s="33">
        <v>530.79836564580751</v>
      </c>
      <c r="D10" s="33">
        <v>230.872505435546</v>
      </c>
      <c r="E10" s="33">
        <v>1057.1347137847731</v>
      </c>
      <c r="F10" s="33">
        <v>846.11251647828578</v>
      </c>
      <c r="G10" s="33">
        <v>118.66284639730598</v>
      </c>
      <c r="H10" s="33">
        <v>393.65107431254449</v>
      </c>
      <c r="I10" s="33">
        <v>246.24999275496191</v>
      </c>
      <c r="J10" s="33">
        <v>584.4438375243775</v>
      </c>
      <c r="K10" s="33">
        <v>42.321687678020893</v>
      </c>
      <c r="L10" s="33">
        <v>42.607378627152507</v>
      </c>
      <c r="M10" s="33">
        <v>240.21769747357152</v>
      </c>
      <c r="N10" s="33">
        <v>3698.7027390208368</v>
      </c>
      <c r="O10" s="33">
        <v>2282.5382514695639</v>
      </c>
      <c r="P10" s="33">
        <v>3267.3770115662032</v>
      </c>
      <c r="Q10" s="33">
        <v>2795.5909951973713</v>
      </c>
      <c r="R10" s="33">
        <v>3294.9424631991246</v>
      </c>
      <c r="S10" s="33">
        <v>12837.147635283922</v>
      </c>
      <c r="T10" s="33">
        <v>12847.092921344427</v>
      </c>
      <c r="U10" s="33">
        <v>19317.010599161706</v>
      </c>
      <c r="V10" s="33">
        <v>20097.739751574776</v>
      </c>
      <c r="W10" s="33">
        <v>13645.411200978791</v>
      </c>
      <c r="X10" s="33">
        <v>18789.363182794736</v>
      </c>
      <c r="Y10" s="33">
        <v>23188.08685763149</v>
      </c>
      <c r="Z10" s="33">
        <v>9237.3061666762696</v>
      </c>
      <c r="AA10" s="33">
        <v>10695.153940123124</v>
      </c>
      <c r="AB10" s="33">
        <v>10271.193523032418</v>
      </c>
      <c r="AC10" s="33">
        <v>11662.066294167111</v>
      </c>
      <c r="AD10" s="33">
        <v>15217.441167290739</v>
      </c>
      <c r="AE10" s="33">
        <v>13490.795748372868</v>
      </c>
    </row>
    <row r="11" spans="1:31">
      <c r="A11" s="29" t="s">
        <v>40</v>
      </c>
      <c r="B11" s="29" t="s">
        <v>65</v>
      </c>
      <c r="C11" s="33">
        <v>89396.121520000001</v>
      </c>
      <c r="D11" s="33">
        <v>87263.078089999995</v>
      </c>
      <c r="E11" s="33">
        <v>83255.577290000001</v>
      </c>
      <c r="F11" s="33">
        <v>96097.69127000001</v>
      </c>
      <c r="G11" s="33">
        <v>94368.175919999994</v>
      </c>
      <c r="H11" s="33">
        <v>82991.196020000003</v>
      </c>
      <c r="I11" s="33">
        <v>80451.390729999999</v>
      </c>
      <c r="J11" s="33">
        <v>86292.226089999996</v>
      </c>
      <c r="K11" s="33">
        <v>71111.495150000002</v>
      </c>
      <c r="L11" s="33">
        <v>62142.14443</v>
      </c>
      <c r="M11" s="33">
        <v>57960.247780000005</v>
      </c>
      <c r="N11" s="33">
        <v>55120.763120000003</v>
      </c>
      <c r="O11" s="33">
        <v>54738.499889999999</v>
      </c>
      <c r="P11" s="33">
        <v>50370.603341320006</v>
      </c>
      <c r="Q11" s="33">
        <v>45894.434544600008</v>
      </c>
      <c r="R11" s="33">
        <v>41106.124035000001</v>
      </c>
      <c r="S11" s="33">
        <v>43917.09292100001</v>
      </c>
      <c r="T11" s="33">
        <v>36948.016629999998</v>
      </c>
      <c r="U11" s="33">
        <v>33411.781544199999</v>
      </c>
      <c r="V11" s="33">
        <v>29119.703881499998</v>
      </c>
      <c r="W11" s="33">
        <v>28635.631089999995</v>
      </c>
      <c r="X11" s="33">
        <v>28901.054498199999</v>
      </c>
      <c r="Y11" s="33">
        <v>26976.926955000003</v>
      </c>
      <c r="Z11" s="33">
        <v>25511.5176636</v>
      </c>
      <c r="AA11" s="33">
        <v>23455.806047400001</v>
      </c>
      <c r="AB11" s="33">
        <v>26378.552724399997</v>
      </c>
      <c r="AC11" s="33">
        <v>21936.083852460004</v>
      </c>
      <c r="AD11" s="33">
        <v>20200.717370999999</v>
      </c>
      <c r="AE11" s="33">
        <v>17820.880698699999</v>
      </c>
    </row>
    <row r="12" spans="1:31">
      <c r="A12" s="29" t="s">
        <v>40</v>
      </c>
      <c r="B12" s="29" t="s">
        <v>69</v>
      </c>
      <c r="C12" s="33">
        <v>67303.459134351069</v>
      </c>
      <c r="D12" s="33">
        <v>80197.866269868027</v>
      </c>
      <c r="E12" s="33">
        <v>68785.109651982915</v>
      </c>
      <c r="F12" s="33">
        <v>67243.201313237325</v>
      </c>
      <c r="G12" s="33">
        <v>66724.570103588674</v>
      </c>
      <c r="H12" s="33">
        <v>66726.07825773138</v>
      </c>
      <c r="I12" s="33">
        <v>64822.916685093318</v>
      </c>
      <c r="J12" s="33">
        <v>55608.617736621745</v>
      </c>
      <c r="K12" s="33">
        <v>50459.194298589544</v>
      </c>
      <c r="L12" s="33">
        <v>47839.33653223305</v>
      </c>
      <c r="M12" s="33">
        <v>49373.581780075721</v>
      </c>
      <c r="N12" s="33">
        <v>42918.395988428463</v>
      </c>
      <c r="O12" s="33">
        <v>40225.452940080831</v>
      </c>
      <c r="P12" s="33">
        <v>39125.246219764398</v>
      </c>
      <c r="Q12" s="33">
        <v>37767.811877152039</v>
      </c>
      <c r="R12" s="33">
        <v>35352.905685861646</v>
      </c>
      <c r="S12" s="33">
        <v>28106.614926739305</v>
      </c>
      <c r="T12" s="33">
        <v>24895.269799069338</v>
      </c>
      <c r="U12" s="33">
        <v>21914.729721425381</v>
      </c>
      <c r="V12" s="33">
        <v>21070.02618688334</v>
      </c>
      <c r="W12" s="33">
        <v>18146.072782769788</v>
      </c>
      <c r="X12" s="33">
        <v>16720.894597497921</v>
      </c>
      <c r="Y12" s="33">
        <v>13031.512620904028</v>
      </c>
      <c r="Z12" s="33">
        <v>11513.832126718304</v>
      </c>
      <c r="AA12" s="33">
        <v>7969.4598261900355</v>
      </c>
      <c r="AB12" s="33">
        <v>5910.698217219182</v>
      </c>
      <c r="AC12" s="33">
        <v>5480.9839998257075</v>
      </c>
      <c r="AD12" s="33">
        <v>4787.2299485708982</v>
      </c>
      <c r="AE12" s="33">
        <v>2774.7389304330254</v>
      </c>
    </row>
    <row r="13" spans="1:31">
      <c r="A13" s="29" t="s">
        <v>40</v>
      </c>
      <c r="B13" s="29" t="s">
        <v>68</v>
      </c>
      <c r="C13" s="33">
        <v>13.512077837622376</v>
      </c>
      <c r="D13" s="33">
        <v>15.820491919115444</v>
      </c>
      <c r="E13" s="33">
        <v>15.338344860104556</v>
      </c>
      <c r="F13" s="33">
        <v>14.046587853549957</v>
      </c>
      <c r="G13" s="33">
        <v>13.116828833488661</v>
      </c>
      <c r="H13" s="33">
        <v>13.253873356377774</v>
      </c>
      <c r="I13" s="33">
        <v>12.806520667545378</v>
      </c>
      <c r="J13" s="33">
        <v>13.913511751376555</v>
      </c>
      <c r="K13" s="33">
        <v>59.639609898456641</v>
      </c>
      <c r="L13" s="33">
        <v>60.006650297823143</v>
      </c>
      <c r="M13" s="33">
        <v>58.412201053989278</v>
      </c>
      <c r="N13" s="33">
        <v>55.120632883409939</v>
      </c>
      <c r="O13" s="33">
        <v>51.034239787239372</v>
      </c>
      <c r="P13" s="33">
        <v>47.483356227496472</v>
      </c>
      <c r="Q13" s="33">
        <v>48.409824608190192</v>
      </c>
      <c r="R13" s="33">
        <v>45.825960302547067</v>
      </c>
      <c r="S13" s="33">
        <v>41.270286549084375</v>
      </c>
      <c r="T13" s="33">
        <v>40.508396185911813</v>
      </c>
      <c r="U13" s="33">
        <v>40.79755975066336</v>
      </c>
      <c r="V13" s="33">
        <v>39.466928252994904</v>
      </c>
      <c r="W13" s="33">
        <v>38.776456533528723</v>
      </c>
      <c r="X13" s="33">
        <v>67.310659300625062</v>
      </c>
      <c r="Y13" s="33">
        <v>65.271271013669221</v>
      </c>
      <c r="Z13" s="33">
        <v>64.53193886960203</v>
      </c>
      <c r="AA13" s="33">
        <v>61.065880207575795</v>
      </c>
      <c r="AB13" s="33">
        <v>76.754027253301331</v>
      </c>
      <c r="AC13" s="33">
        <v>76.164148028226649</v>
      </c>
      <c r="AD13" s="33">
        <v>86.48282656455207</v>
      </c>
      <c r="AE13" s="33">
        <v>87.028555864919994</v>
      </c>
    </row>
    <row r="14" spans="1:31">
      <c r="A14" s="29" t="s">
        <v>40</v>
      </c>
      <c r="B14" s="29" t="s">
        <v>36</v>
      </c>
      <c r="C14" s="33">
        <v>0.20112874363731198</v>
      </c>
      <c r="D14" s="33">
        <v>0.26302726307788105</v>
      </c>
      <c r="E14" s="33">
        <v>0.25113949304005984</v>
      </c>
      <c r="F14" s="33">
        <v>0.26398528503463603</v>
      </c>
      <c r="G14" s="33">
        <v>0.22983711387273587</v>
      </c>
      <c r="H14" s="33">
        <v>0.22040232117205988</v>
      </c>
      <c r="I14" s="33">
        <v>0.2079696740036848</v>
      </c>
      <c r="J14" s="33">
        <v>0.18565225090021201</v>
      </c>
      <c r="K14" s="33">
        <v>0.16720563257903998</v>
      </c>
      <c r="L14" s="33">
        <v>0.16007638442818992</v>
      </c>
      <c r="M14" s="33">
        <v>0.1479364488129799</v>
      </c>
      <c r="N14" s="33">
        <v>0.14497595526420989</v>
      </c>
      <c r="O14" s="33">
        <v>0.11949755115728</v>
      </c>
      <c r="P14" s="33">
        <v>9.7258993645710001E-2</v>
      </c>
      <c r="Q14" s="33">
        <v>0.10131851331535981</v>
      </c>
      <c r="R14" s="33">
        <v>9.6883935548979991E-2</v>
      </c>
      <c r="S14" s="33">
        <v>8.4953551434289898E-2</v>
      </c>
      <c r="T14" s="33">
        <v>8.0216154097840012E-2</v>
      </c>
      <c r="U14" s="33">
        <v>8.1797594763209899E-2</v>
      </c>
      <c r="V14" s="33">
        <v>6.2213186281419995E-2</v>
      </c>
      <c r="W14" s="33">
        <v>3.7194173859970002E-2</v>
      </c>
      <c r="X14" s="33">
        <v>2.080792484937E-2</v>
      </c>
      <c r="Y14" s="33">
        <v>1.9341248268369998E-2</v>
      </c>
      <c r="Z14" s="33">
        <v>0.11799256017406001</v>
      </c>
      <c r="AA14" s="33">
        <v>0.1105915180102699</v>
      </c>
      <c r="AB14" s="33">
        <v>0.24897577137401997</v>
      </c>
      <c r="AC14" s="33">
        <v>0.23695310330483002</v>
      </c>
      <c r="AD14" s="33">
        <v>0.22488613273202987</v>
      </c>
      <c r="AE14" s="33">
        <v>0.2167873054939099</v>
      </c>
    </row>
    <row r="15" spans="1:31">
      <c r="A15" s="29" t="s">
        <v>40</v>
      </c>
      <c r="B15" s="29" t="s">
        <v>73</v>
      </c>
      <c r="C15" s="33">
        <v>354.51419899999996</v>
      </c>
      <c r="D15" s="33">
        <v>1000.4083499999999</v>
      </c>
      <c r="E15" s="33">
        <v>1403.9058208001982</v>
      </c>
      <c r="F15" s="33">
        <v>4067.7180065975713</v>
      </c>
      <c r="G15" s="33">
        <v>3237.278270228981</v>
      </c>
      <c r="H15" s="33">
        <v>2995.4425872407883</v>
      </c>
      <c r="I15" s="33">
        <v>2953.0266275365607</v>
      </c>
      <c r="J15" s="33">
        <v>3680.5062215545336</v>
      </c>
      <c r="K15" s="33">
        <v>2840.6457198304938</v>
      </c>
      <c r="L15" s="33">
        <v>3074.5967015394194</v>
      </c>
      <c r="M15" s="33">
        <v>3057.0733757767903</v>
      </c>
      <c r="N15" s="33">
        <v>4053.9702733431891</v>
      </c>
      <c r="O15" s="33">
        <v>3591.0633917761861</v>
      </c>
      <c r="P15" s="33">
        <v>2968.1029114443973</v>
      </c>
      <c r="Q15" s="33">
        <v>3313.6821383436259</v>
      </c>
      <c r="R15" s="33">
        <v>3005.0972067650346</v>
      </c>
      <c r="S15" s="33">
        <v>1744.8433261889338</v>
      </c>
      <c r="T15" s="33">
        <v>1792.7861003452754</v>
      </c>
      <c r="U15" s="33">
        <v>1694.6232911869615</v>
      </c>
      <c r="V15" s="33">
        <v>1297.4135612798257</v>
      </c>
      <c r="W15" s="33">
        <v>1757.6699608919971</v>
      </c>
      <c r="X15" s="33">
        <v>1599.5596989899211</v>
      </c>
      <c r="Y15" s="33">
        <v>993.62115102665587</v>
      </c>
      <c r="Z15" s="33">
        <v>1260.6849940778923</v>
      </c>
      <c r="AA15" s="33">
        <v>1141.7708631958503</v>
      </c>
      <c r="AB15" s="33">
        <v>889.30926063036281</v>
      </c>
      <c r="AC15" s="33">
        <v>732.35895041242486</v>
      </c>
      <c r="AD15" s="33">
        <v>754.89729342813291</v>
      </c>
      <c r="AE15" s="33">
        <v>538.69298271469029</v>
      </c>
    </row>
    <row r="16" spans="1:31">
      <c r="A16" s="29" t="s">
        <v>40</v>
      </c>
      <c r="B16" s="29" t="s">
        <v>56</v>
      </c>
      <c r="C16" s="33">
        <v>0.54439346053999993</v>
      </c>
      <c r="D16" s="33">
        <v>1.4552049693799991</v>
      </c>
      <c r="E16" s="33">
        <v>2.5503338591400002</v>
      </c>
      <c r="F16" s="33">
        <v>4.8314591380999996</v>
      </c>
      <c r="G16" s="33">
        <v>6.7419894517599994</v>
      </c>
      <c r="H16" s="33">
        <v>8.8612545226999995</v>
      </c>
      <c r="I16" s="33">
        <v>10.508795218600001</v>
      </c>
      <c r="J16" s="33">
        <v>12.096038079199998</v>
      </c>
      <c r="K16" s="33">
        <v>13.10153972939999</v>
      </c>
      <c r="L16" s="33">
        <v>14.348336549000001</v>
      </c>
      <c r="M16" s="33">
        <v>15.0119012636</v>
      </c>
      <c r="N16" s="33">
        <v>16.9688045973</v>
      </c>
      <c r="O16" s="33">
        <v>18.221115247</v>
      </c>
      <c r="P16" s="33">
        <v>18.508897077</v>
      </c>
      <c r="Q16" s="33">
        <v>20.175385767999991</v>
      </c>
      <c r="R16" s="33">
        <v>20.182082651999998</v>
      </c>
      <c r="S16" s="33">
        <v>18.809044837999998</v>
      </c>
      <c r="T16" s="33">
        <v>18.505742835</v>
      </c>
      <c r="U16" s="33">
        <v>18.709262471000002</v>
      </c>
      <c r="V16" s="33">
        <v>17.964258474999998</v>
      </c>
      <c r="W16" s="33">
        <v>18.360509949999997</v>
      </c>
      <c r="X16" s="33">
        <v>17.675515625999999</v>
      </c>
      <c r="Y16" s="33">
        <v>17.179929180000002</v>
      </c>
      <c r="Z16" s="33">
        <v>17.751901756999992</v>
      </c>
      <c r="AA16" s="33">
        <v>16.819181616000002</v>
      </c>
      <c r="AB16" s="33">
        <v>15.408491815999998</v>
      </c>
      <c r="AC16" s="33">
        <v>15.014797836</v>
      </c>
      <c r="AD16" s="33">
        <v>14.968836396</v>
      </c>
      <c r="AE16" s="33">
        <v>12.825152344000001</v>
      </c>
    </row>
    <row r="17" spans="1:31">
      <c r="A17" s="34" t="s">
        <v>138</v>
      </c>
      <c r="B17" s="34"/>
      <c r="C17" s="35">
        <v>650940.66537334432</v>
      </c>
      <c r="D17" s="35">
        <v>589520.72464867984</v>
      </c>
      <c r="E17" s="35">
        <v>552872.09835881484</v>
      </c>
      <c r="F17" s="35">
        <v>525989.36496788997</v>
      </c>
      <c r="G17" s="35">
        <v>485195.89552445372</v>
      </c>
      <c r="H17" s="35">
        <v>436494.08501580101</v>
      </c>
      <c r="I17" s="35">
        <v>398666.82182900648</v>
      </c>
      <c r="J17" s="35">
        <v>394546.09928032407</v>
      </c>
      <c r="K17" s="35">
        <v>323174.22416787565</v>
      </c>
      <c r="L17" s="35">
        <v>300583.25059141527</v>
      </c>
      <c r="M17" s="35">
        <v>284712.88047981617</v>
      </c>
      <c r="N17" s="35">
        <v>279693.18538139563</v>
      </c>
      <c r="O17" s="35">
        <v>277541.39632902987</v>
      </c>
      <c r="P17" s="35">
        <v>258357.04958203255</v>
      </c>
      <c r="Q17" s="35">
        <v>231133.02530133867</v>
      </c>
      <c r="R17" s="35">
        <v>209056.89319365536</v>
      </c>
      <c r="S17" s="35">
        <v>198269.49590864469</v>
      </c>
      <c r="T17" s="35">
        <v>184436.0015900771</v>
      </c>
      <c r="U17" s="35">
        <v>168305.97903387656</v>
      </c>
      <c r="V17" s="35">
        <v>160386.92315024458</v>
      </c>
      <c r="W17" s="35">
        <v>147412.70930149045</v>
      </c>
      <c r="X17" s="35">
        <v>136139.04577416056</v>
      </c>
      <c r="Y17" s="35">
        <v>120839.87342156906</v>
      </c>
      <c r="Z17" s="35">
        <v>97047.697573008307</v>
      </c>
      <c r="AA17" s="35">
        <v>83908.034909010588</v>
      </c>
      <c r="AB17" s="35">
        <v>78824.873072431452</v>
      </c>
      <c r="AC17" s="35">
        <v>66010.579129540507</v>
      </c>
      <c r="AD17" s="35">
        <v>51622.241600045476</v>
      </c>
      <c r="AE17" s="35">
        <v>44019.502317969745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182305.05499999999</v>
      </c>
      <c r="D20" s="33">
        <v>145561.117</v>
      </c>
      <c r="E20" s="33">
        <v>127494.455</v>
      </c>
      <c r="F20" s="33">
        <v>134896.78246989541</v>
      </c>
      <c r="G20" s="33">
        <v>105692.8984095637</v>
      </c>
      <c r="H20" s="33">
        <v>84312.234817953984</v>
      </c>
      <c r="I20" s="33">
        <v>71933.398784196004</v>
      </c>
      <c r="J20" s="33">
        <v>79236.774611830595</v>
      </c>
      <c r="K20" s="33">
        <v>45014.163722806399</v>
      </c>
      <c r="L20" s="33">
        <v>42690.9047194784</v>
      </c>
      <c r="M20" s="33">
        <v>37859.2739553953</v>
      </c>
      <c r="N20" s="33">
        <v>27327.528067527001</v>
      </c>
      <c r="O20" s="33">
        <v>30351.565569942701</v>
      </c>
      <c r="P20" s="33">
        <v>26301.282503472699</v>
      </c>
      <c r="Q20" s="33">
        <v>12384.819</v>
      </c>
      <c r="R20" s="33">
        <v>14294.630999999999</v>
      </c>
      <c r="S20" s="33">
        <v>15064.4745</v>
      </c>
      <c r="T20" s="33">
        <v>14092.351000000001</v>
      </c>
      <c r="U20" s="33">
        <v>12534.299000000001</v>
      </c>
      <c r="V20" s="33">
        <v>10494.5785</v>
      </c>
      <c r="W20" s="33">
        <v>8718.1378000000004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231.07036908961797</v>
      </c>
      <c r="D22" s="33">
        <v>219.59927722044699</v>
      </c>
      <c r="E22" s="33">
        <v>641.47487158716297</v>
      </c>
      <c r="F22" s="33">
        <v>397.21979037704398</v>
      </c>
      <c r="G22" s="33">
        <v>364.63756639258099</v>
      </c>
      <c r="H22" s="33">
        <v>345.148871322915</v>
      </c>
      <c r="I22" s="33">
        <v>331.14095631901</v>
      </c>
      <c r="J22" s="33">
        <v>318.41718076354999</v>
      </c>
      <c r="K22" s="33">
        <v>300.02158401571302</v>
      </c>
      <c r="L22" s="33">
        <v>286.85095101710505</v>
      </c>
      <c r="M22" s="33">
        <v>273.12108602876299</v>
      </c>
      <c r="N22" s="33">
        <v>4350.081575225885</v>
      </c>
      <c r="O22" s="33">
        <v>4035.9681716094401</v>
      </c>
      <c r="P22" s="33">
        <v>4140.8366838570601</v>
      </c>
      <c r="Q22" s="33">
        <v>4081.9008511718393</v>
      </c>
      <c r="R22" s="33">
        <v>3541.9691735481952</v>
      </c>
      <c r="S22" s="33">
        <v>5418.86006058163</v>
      </c>
      <c r="T22" s="33">
        <v>5640.5848694166561</v>
      </c>
      <c r="U22" s="33">
        <v>4463.8541372929003</v>
      </c>
      <c r="V22" s="33">
        <v>4040.7337261338998</v>
      </c>
      <c r="W22" s="33">
        <v>3729.7341336264699</v>
      </c>
      <c r="X22" s="33">
        <v>4442.0019293508503</v>
      </c>
      <c r="Y22" s="33">
        <v>222.89584407699999</v>
      </c>
      <c r="Z22" s="33">
        <v>3.8519615000000003E-4</v>
      </c>
      <c r="AA22" s="33">
        <v>3.9003387000000002E-4</v>
      </c>
      <c r="AB22" s="33">
        <v>3.8183135000000002E-4</v>
      </c>
      <c r="AC22" s="33">
        <v>3.6549379999999999E-4</v>
      </c>
      <c r="AD22" s="33">
        <v>4.4953007000000001E-4</v>
      </c>
      <c r="AE22" s="33">
        <v>4.1109849999999999E-4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0.33175852957500002</v>
      </c>
      <c r="D24" s="33">
        <v>1.439429969999999E-4</v>
      </c>
      <c r="E24" s="33">
        <v>118.35167662764</v>
      </c>
      <c r="F24" s="33">
        <v>456.80624715090397</v>
      </c>
      <c r="G24" s="33">
        <v>37.055818117834995</v>
      </c>
      <c r="H24" s="33">
        <v>148.27207195594298</v>
      </c>
      <c r="I24" s="33">
        <v>44.120341474372005</v>
      </c>
      <c r="J24" s="33">
        <v>57.186333709212491</v>
      </c>
      <c r="K24" s="33">
        <v>1.45384509E-4</v>
      </c>
      <c r="L24" s="33">
        <v>1.4399065200000001E-4</v>
      </c>
      <c r="M24" s="33">
        <v>1.5154759149999981E-4</v>
      </c>
      <c r="N24" s="33">
        <v>248.12120750080402</v>
      </c>
      <c r="O24" s="33">
        <v>108.71269656515402</v>
      </c>
      <c r="P24" s="33">
        <v>154.29313412641051</v>
      </c>
      <c r="Q24" s="33">
        <v>727.98529298951701</v>
      </c>
      <c r="R24" s="33">
        <v>828.84774283401714</v>
      </c>
      <c r="S24" s="33">
        <v>3231.04221973623</v>
      </c>
      <c r="T24" s="33">
        <v>4870.39153412215</v>
      </c>
      <c r="U24" s="33">
        <v>8092.55745614021</v>
      </c>
      <c r="V24" s="33">
        <v>9200.2798819637028</v>
      </c>
      <c r="W24" s="33">
        <v>4101.3290134102399</v>
      </c>
      <c r="X24" s="33">
        <v>7665.4171301576689</v>
      </c>
      <c r="Y24" s="33">
        <v>10497.54249339984</v>
      </c>
      <c r="Z24" s="33">
        <v>2521.8361929943294</v>
      </c>
      <c r="AA24" s="33">
        <v>2791.3687664292002</v>
      </c>
      <c r="AB24" s="33">
        <v>3532.4041792734697</v>
      </c>
      <c r="AC24" s="33">
        <v>5718.6707216105597</v>
      </c>
      <c r="AD24" s="33">
        <v>7065.1486782923203</v>
      </c>
      <c r="AE24" s="33">
        <v>6637.7253403550703</v>
      </c>
    </row>
    <row r="25" spans="1:31">
      <c r="A25" s="29" t="s">
        <v>130</v>
      </c>
      <c r="B25" s="29" t="s">
        <v>65</v>
      </c>
      <c r="C25" s="33">
        <v>13776.405419999999</v>
      </c>
      <c r="D25" s="33">
        <v>13810.822</v>
      </c>
      <c r="E25" s="33">
        <v>12166.426359999999</v>
      </c>
      <c r="F25" s="33">
        <v>17048.104960000001</v>
      </c>
      <c r="G25" s="33">
        <v>15265.84705</v>
      </c>
      <c r="H25" s="33">
        <v>14198.258699999998</v>
      </c>
      <c r="I25" s="33">
        <v>13552.804699999999</v>
      </c>
      <c r="J25" s="33">
        <v>18105.977449999998</v>
      </c>
      <c r="K25" s="33">
        <v>13370.7461</v>
      </c>
      <c r="L25" s="33">
        <v>11008.845499999999</v>
      </c>
      <c r="M25" s="33">
        <v>11763.903470000001</v>
      </c>
      <c r="N25" s="33">
        <v>11809.932989999999</v>
      </c>
      <c r="O25" s="33">
        <v>12537.82208</v>
      </c>
      <c r="P25" s="33">
        <v>12310.449620000001</v>
      </c>
      <c r="Q25" s="33">
        <v>11934.108400000001</v>
      </c>
      <c r="R25" s="33">
        <v>10647.47817</v>
      </c>
      <c r="S25" s="33">
        <v>12851.94952</v>
      </c>
      <c r="T25" s="33">
        <v>9792.3866999999991</v>
      </c>
      <c r="U25" s="33">
        <v>8685.1968000000015</v>
      </c>
      <c r="V25" s="33">
        <v>7676.3707599999998</v>
      </c>
      <c r="W25" s="33">
        <v>7445.7178199999998</v>
      </c>
      <c r="X25" s="33">
        <v>8401.5922800000008</v>
      </c>
      <c r="Y25" s="33">
        <v>8260.5445200000013</v>
      </c>
      <c r="Z25" s="33">
        <v>8241.6036800000002</v>
      </c>
      <c r="AA25" s="33">
        <v>7501.2908200000002</v>
      </c>
      <c r="AB25" s="33">
        <v>8591.4575800000002</v>
      </c>
      <c r="AC25" s="33">
        <v>6735.7171200000003</v>
      </c>
      <c r="AD25" s="33">
        <v>6245.3941499999992</v>
      </c>
      <c r="AE25" s="33">
        <v>5536.2891500000005</v>
      </c>
    </row>
    <row r="26" spans="1:31">
      <c r="A26" s="29" t="s">
        <v>130</v>
      </c>
      <c r="B26" s="29" t="s">
        <v>69</v>
      </c>
      <c r="C26" s="33">
        <v>15743.286892044493</v>
      </c>
      <c r="D26" s="33">
        <v>17613.806708331213</v>
      </c>
      <c r="E26" s="33">
        <v>15807.409358211309</v>
      </c>
      <c r="F26" s="33">
        <v>14921.167015049017</v>
      </c>
      <c r="G26" s="33">
        <v>14868.271917478394</v>
      </c>
      <c r="H26" s="33">
        <v>15055.612975561518</v>
      </c>
      <c r="I26" s="33">
        <v>13997.609206353047</v>
      </c>
      <c r="J26" s="33">
        <v>11046.554053282614</v>
      </c>
      <c r="K26" s="33">
        <v>9214.1737482029894</v>
      </c>
      <c r="L26" s="33">
        <v>9584.1747163384625</v>
      </c>
      <c r="M26" s="33">
        <v>10698.260396490499</v>
      </c>
      <c r="N26" s="33">
        <v>9738.9542430892616</v>
      </c>
      <c r="O26" s="33">
        <v>9266.4435828057758</v>
      </c>
      <c r="P26" s="33">
        <v>9086.128359525379</v>
      </c>
      <c r="Q26" s="33">
        <v>8908.6043974289696</v>
      </c>
      <c r="R26" s="33">
        <v>8265.0039761175449</v>
      </c>
      <c r="S26" s="33">
        <v>5785.475133377081</v>
      </c>
      <c r="T26" s="33">
        <v>4278.7079109651877</v>
      </c>
      <c r="U26" s="33">
        <v>4371.6074016959474</v>
      </c>
      <c r="V26" s="33">
        <v>4010.4615334043579</v>
      </c>
      <c r="W26" s="33">
        <v>3546.5272047254657</v>
      </c>
      <c r="X26" s="33">
        <v>3365.6277094059224</v>
      </c>
      <c r="Y26" s="33">
        <v>2381.882356922174</v>
      </c>
      <c r="Z26" s="33">
        <v>2429.8875735844076</v>
      </c>
      <c r="AA26" s="33">
        <v>2204.1330322943463</v>
      </c>
      <c r="AB26" s="33">
        <v>1196.1539046664936</v>
      </c>
      <c r="AC26" s="33">
        <v>1060.3668911596983</v>
      </c>
      <c r="AD26" s="33">
        <v>992.77971313089643</v>
      </c>
      <c r="AE26" s="33">
        <v>779.12458856299509</v>
      </c>
    </row>
    <row r="27" spans="1:31">
      <c r="A27" s="29" t="s">
        <v>130</v>
      </c>
      <c r="B27" s="29" t="s">
        <v>68</v>
      </c>
      <c r="C27" s="33">
        <v>4.9791116266675903</v>
      </c>
      <c r="D27" s="33">
        <v>5.7841328400065573</v>
      </c>
      <c r="E27" s="33">
        <v>5.555853989896427</v>
      </c>
      <c r="F27" s="33">
        <v>5.1041650771472753</v>
      </c>
      <c r="G27" s="33">
        <v>4.6300727734370062</v>
      </c>
      <c r="H27" s="33">
        <v>4.7832908957829989</v>
      </c>
      <c r="I27" s="33">
        <v>4.5891321574585673</v>
      </c>
      <c r="J27" s="33">
        <v>7.1007010797758205</v>
      </c>
      <c r="K27" s="33">
        <v>52.695621401165091</v>
      </c>
      <c r="L27" s="33">
        <v>53.170025332344025</v>
      </c>
      <c r="M27" s="33">
        <v>51.82389635657092</v>
      </c>
      <c r="N27" s="33">
        <v>48.705982219102708</v>
      </c>
      <c r="O27" s="33">
        <v>45.18102577398632</v>
      </c>
      <c r="P27" s="33">
        <v>41.921719339457781</v>
      </c>
      <c r="Q27" s="33">
        <v>42.844858943528948</v>
      </c>
      <c r="R27" s="33">
        <v>40.608141019990079</v>
      </c>
      <c r="S27" s="33">
        <v>36.652859474773997</v>
      </c>
      <c r="T27" s="33">
        <v>35.811593793362924</v>
      </c>
      <c r="U27" s="33">
        <v>36.165361476939246</v>
      </c>
      <c r="V27" s="33">
        <v>35.005847009364246</v>
      </c>
      <c r="W27" s="33">
        <v>32.721752102044796</v>
      </c>
      <c r="X27" s="33">
        <v>45.116876404848618</v>
      </c>
      <c r="Y27" s="33">
        <v>43.669696700498228</v>
      </c>
      <c r="Z27" s="33">
        <v>43.762080035423196</v>
      </c>
      <c r="AA27" s="33">
        <v>41.485781777049453</v>
      </c>
      <c r="AB27" s="33">
        <v>47.6915578887916</v>
      </c>
      <c r="AC27" s="33">
        <v>45.628398435550835</v>
      </c>
      <c r="AD27" s="33">
        <v>48.744957476613884</v>
      </c>
      <c r="AE27" s="33">
        <v>50.100132132815034</v>
      </c>
    </row>
    <row r="28" spans="1:31">
      <c r="A28" s="29" t="s">
        <v>130</v>
      </c>
      <c r="B28" s="29" t="s">
        <v>36</v>
      </c>
      <c r="C28" s="33">
        <v>1.521644719999999E-7</v>
      </c>
      <c r="D28" s="33">
        <v>1.5295422700000001E-7</v>
      </c>
      <c r="E28" s="33">
        <v>1.456662299999998E-7</v>
      </c>
      <c r="F28" s="33">
        <v>1.3761919000000001E-7</v>
      </c>
      <c r="G28" s="33">
        <v>1.2963010599999988E-7</v>
      </c>
      <c r="H28" s="33">
        <v>1.338209599999999E-7</v>
      </c>
      <c r="I28" s="33">
        <v>1.437476E-7</v>
      </c>
      <c r="J28" s="33">
        <v>1.54456367E-7</v>
      </c>
      <c r="K28" s="33">
        <v>4.6670099999999899E-7</v>
      </c>
      <c r="L28" s="33">
        <v>4.6810413999999899E-7</v>
      </c>
      <c r="M28" s="33">
        <v>4.4987444999999999E-7</v>
      </c>
      <c r="N28" s="33">
        <v>4.5234366999999895E-7</v>
      </c>
      <c r="O28" s="33">
        <v>4.2826012999999999E-7</v>
      </c>
      <c r="P28" s="33">
        <v>4.0837723999999894E-7</v>
      </c>
      <c r="Q28" s="33">
        <v>4.1223983000000001E-7</v>
      </c>
      <c r="R28" s="33">
        <v>4.1184822999999996E-7</v>
      </c>
      <c r="S28" s="33">
        <v>4.2758691999999902E-7</v>
      </c>
      <c r="T28" s="33">
        <v>4.0324620999999998E-7</v>
      </c>
      <c r="U28" s="33">
        <v>5.1645444999999999E-7</v>
      </c>
      <c r="V28" s="33">
        <v>4.9929389E-7</v>
      </c>
      <c r="W28" s="33">
        <v>7.1926470999999898E-7</v>
      </c>
      <c r="X28" s="33">
        <v>6.679842699999999E-7</v>
      </c>
      <c r="Y28" s="33">
        <v>6.8002758999999902E-7</v>
      </c>
      <c r="Z28" s="33">
        <v>7.4138011999999904E-7</v>
      </c>
      <c r="AA28" s="33">
        <v>6.7063270999999804E-7</v>
      </c>
      <c r="AB28" s="33">
        <v>6.2508234999999903E-7</v>
      </c>
      <c r="AC28" s="33">
        <v>6.0898438E-7</v>
      </c>
      <c r="AD28" s="33">
        <v>7.955843999999999E-7</v>
      </c>
      <c r="AE28" s="33">
        <v>6.7796144E-7</v>
      </c>
    </row>
    <row r="29" spans="1:31">
      <c r="A29" s="29" t="s">
        <v>130</v>
      </c>
      <c r="B29" s="29" t="s">
        <v>73</v>
      </c>
      <c r="C29" s="33">
        <v>151.893089</v>
      </c>
      <c r="D29" s="33">
        <v>514.35212999999999</v>
      </c>
      <c r="E29" s="33">
        <v>671.74922022033252</v>
      </c>
      <c r="F29" s="33">
        <v>1077.7735059962858</v>
      </c>
      <c r="G29" s="33">
        <v>459.74376961600859</v>
      </c>
      <c r="H29" s="33">
        <v>643.83178661894976</v>
      </c>
      <c r="I29" s="33">
        <v>834.75812692630836</v>
      </c>
      <c r="J29" s="33">
        <v>870.16772092932717</v>
      </c>
      <c r="K29" s="33">
        <v>684.37121921516075</v>
      </c>
      <c r="L29" s="33">
        <v>787.72870091864934</v>
      </c>
      <c r="M29" s="33">
        <v>781.5295751190672</v>
      </c>
      <c r="N29" s="33">
        <v>1197.8652724481988</v>
      </c>
      <c r="O29" s="33">
        <v>1019.3688907405647</v>
      </c>
      <c r="P29" s="33">
        <v>670.79611043296143</v>
      </c>
      <c r="Q29" s="33">
        <v>918.43893733588743</v>
      </c>
      <c r="R29" s="33">
        <v>809.21570574233181</v>
      </c>
      <c r="S29" s="33">
        <v>558.32217037874932</v>
      </c>
      <c r="T29" s="33">
        <v>534.96499976757968</v>
      </c>
      <c r="U29" s="33">
        <v>566.39982276032947</v>
      </c>
      <c r="V29" s="33">
        <v>444.89116904900203</v>
      </c>
      <c r="W29" s="33">
        <v>611.71746621454986</v>
      </c>
      <c r="X29" s="33">
        <v>598.56249719191965</v>
      </c>
      <c r="Y29" s="33">
        <v>340.7077300871058</v>
      </c>
      <c r="Z29" s="33">
        <v>492.51368490891031</v>
      </c>
      <c r="AA29" s="33">
        <v>459.50760338087673</v>
      </c>
      <c r="AB29" s="33">
        <v>413.77701426168073</v>
      </c>
      <c r="AC29" s="33">
        <v>354.71733085146803</v>
      </c>
      <c r="AD29" s="33">
        <v>389.14555095718055</v>
      </c>
      <c r="AE29" s="33">
        <v>321.39698295703465</v>
      </c>
    </row>
    <row r="30" spans="1:31">
      <c r="A30" s="29" t="s">
        <v>130</v>
      </c>
      <c r="B30" s="29" t="s">
        <v>56</v>
      </c>
      <c r="C30" s="33">
        <v>0.17883111800000001</v>
      </c>
      <c r="D30" s="33">
        <v>0.49296460000000003</v>
      </c>
      <c r="E30" s="33">
        <v>0.71686111000000008</v>
      </c>
      <c r="F30" s="33">
        <v>1.39625541</v>
      </c>
      <c r="G30" s="33">
        <v>1.89152232</v>
      </c>
      <c r="H30" s="33">
        <v>2.4815274</v>
      </c>
      <c r="I30" s="33">
        <v>3.0146310999999999</v>
      </c>
      <c r="J30" s="33">
        <v>3.4948546999999999</v>
      </c>
      <c r="K30" s="33">
        <v>3.8491203500000002</v>
      </c>
      <c r="L30" s="33">
        <v>4.2582494999999998</v>
      </c>
      <c r="M30" s="33">
        <v>4.5141628999999996</v>
      </c>
      <c r="N30" s="33">
        <v>5.1325838999999993</v>
      </c>
      <c r="O30" s="33">
        <v>5.5425133299999993</v>
      </c>
      <c r="P30" s="33">
        <v>5.6551652000000008</v>
      </c>
      <c r="Q30" s="33">
        <v>6.2217681499999999</v>
      </c>
      <c r="R30" s="33">
        <v>6.1981368999999997</v>
      </c>
      <c r="S30" s="33">
        <v>5.8101472599999999</v>
      </c>
      <c r="T30" s="33">
        <v>5.6787127500000008</v>
      </c>
      <c r="U30" s="33">
        <v>5.8055935999999999</v>
      </c>
      <c r="V30" s="33">
        <v>5.5507523999999995</v>
      </c>
      <c r="W30" s="33">
        <v>5.6985991999999994</v>
      </c>
      <c r="X30" s="33">
        <v>5.5149182000000003</v>
      </c>
      <c r="Y30" s="33">
        <v>5.5201897999999998</v>
      </c>
      <c r="Z30" s="33">
        <v>5.701403899999999</v>
      </c>
      <c r="AA30" s="33">
        <v>5.493366</v>
      </c>
      <c r="AB30" s="33">
        <v>5.1891926999999995</v>
      </c>
      <c r="AC30" s="33">
        <v>4.9327628999999993</v>
      </c>
      <c r="AD30" s="33">
        <v>5.0743833999999994</v>
      </c>
      <c r="AE30" s="33">
        <v>4.6003634</v>
      </c>
    </row>
    <row r="31" spans="1:31">
      <c r="A31" s="34" t="s">
        <v>138</v>
      </c>
      <c r="B31" s="34"/>
      <c r="C31" s="35">
        <v>212061.12855129034</v>
      </c>
      <c r="D31" s="35">
        <v>177211.12926233467</v>
      </c>
      <c r="E31" s="35">
        <v>156233.67312041603</v>
      </c>
      <c r="F31" s="35">
        <v>167725.18464754953</v>
      </c>
      <c r="G31" s="35">
        <v>136233.34083432594</v>
      </c>
      <c r="H31" s="35">
        <v>114064.31072769014</v>
      </c>
      <c r="I31" s="35">
        <v>99863.663120499885</v>
      </c>
      <c r="J31" s="35">
        <v>108772.01033066574</v>
      </c>
      <c r="K31" s="35">
        <v>67951.800921810762</v>
      </c>
      <c r="L31" s="35">
        <v>63623.946056156972</v>
      </c>
      <c r="M31" s="35">
        <v>60646.382955818721</v>
      </c>
      <c r="N31" s="35">
        <v>53523.324065562054</v>
      </c>
      <c r="O31" s="35">
        <v>56345.693126697057</v>
      </c>
      <c r="P31" s="35">
        <v>52034.912020321004</v>
      </c>
      <c r="Q31" s="35">
        <v>38080.262800533856</v>
      </c>
      <c r="R31" s="35">
        <v>37618.538203519747</v>
      </c>
      <c r="S31" s="35">
        <v>42388.454293169714</v>
      </c>
      <c r="T31" s="35">
        <v>38710.233608297356</v>
      </c>
      <c r="U31" s="35">
        <v>38183.680156605995</v>
      </c>
      <c r="V31" s="35">
        <v>35457.430248511322</v>
      </c>
      <c r="W31" s="35">
        <v>27574.167723864222</v>
      </c>
      <c r="X31" s="35">
        <v>23919.755925319292</v>
      </c>
      <c r="Y31" s="35">
        <v>21406.534911099512</v>
      </c>
      <c r="Z31" s="35">
        <v>13237.089911810312</v>
      </c>
      <c r="AA31" s="35">
        <v>12538.278790534467</v>
      </c>
      <c r="AB31" s="35">
        <v>13367.707603660103</v>
      </c>
      <c r="AC31" s="35">
        <v>13560.383496699607</v>
      </c>
      <c r="AD31" s="35">
        <v>14352.0679484299</v>
      </c>
      <c r="AE31" s="35">
        <v>13003.23962214938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175927.65400000001</v>
      </c>
      <c r="D34" s="33">
        <v>152968.53480000002</v>
      </c>
      <c r="E34" s="33">
        <v>155425.74659999998</v>
      </c>
      <c r="F34" s="33">
        <v>137714.73670099099</v>
      </c>
      <c r="G34" s="33">
        <v>131721.61094202861</v>
      </c>
      <c r="H34" s="33">
        <v>121176.5647206258</v>
      </c>
      <c r="I34" s="33">
        <v>105907.12110046259</v>
      </c>
      <c r="J34" s="33">
        <v>100895.10062931869</v>
      </c>
      <c r="K34" s="33">
        <v>90467.347009651305</v>
      </c>
      <c r="L34" s="33">
        <v>83222.052438442493</v>
      </c>
      <c r="M34" s="33">
        <v>77626.316469614088</v>
      </c>
      <c r="N34" s="33">
        <v>78959.659893298594</v>
      </c>
      <c r="O34" s="33">
        <v>78581.374586183199</v>
      </c>
      <c r="P34" s="33">
        <v>72027.648519770606</v>
      </c>
      <c r="Q34" s="33">
        <v>68190.749200000006</v>
      </c>
      <c r="R34" s="33">
        <v>58132.549200000001</v>
      </c>
      <c r="S34" s="33">
        <v>45023.895700000001</v>
      </c>
      <c r="T34" s="33">
        <v>43280.487500000003</v>
      </c>
      <c r="U34" s="33">
        <v>38757.000999999997</v>
      </c>
      <c r="V34" s="33">
        <v>37269.758799999996</v>
      </c>
      <c r="W34" s="33">
        <v>34184.483500000002</v>
      </c>
      <c r="X34" s="33">
        <v>28044.746500000001</v>
      </c>
      <c r="Y34" s="33">
        <v>22026.637999999999</v>
      </c>
      <c r="Z34" s="33">
        <v>17852.921400000003</v>
      </c>
      <c r="AA34" s="33">
        <v>14359.122300000001</v>
      </c>
      <c r="AB34" s="33">
        <v>11282.903400000001</v>
      </c>
      <c r="AC34" s="33">
        <v>10188.313400000001</v>
      </c>
      <c r="AD34" s="33">
        <v>9453.926300000001</v>
      </c>
      <c r="AE34" s="33">
        <v>8058.6424999999999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7651.2746153634253</v>
      </c>
      <c r="D36" s="33">
        <v>7324.2019338928203</v>
      </c>
      <c r="E36" s="33">
        <v>7777.7730857890547</v>
      </c>
      <c r="F36" s="33">
        <v>8806.59695758616</v>
      </c>
      <c r="G36" s="33">
        <v>6984.8130440357509</v>
      </c>
      <c r="H36" s="33">
        <v>6870.7017795975498</v>
      </c>
      <c r="I36" s="33">
        <v>6749.2052558246096</v>
      </c>
      <c r="J36" s="33">
        <v>7460.1439134593757</v>
      </c>
      <c r="K36" s="33">
        <v>5853.5563479950797</v>
      </c>
      <c r="L36" s="33">
        <v>5940.9821458423503</v>
      </c>
      <c r="M36" s="33">
        <v>6994.8317540465305</v>
      </c>
      <c r="N36" s="33">
        <v>13672.681927189822</v>
      </c>
      <c r="O36" s="33">
        <v>15093.101571083147</v>
      </c>
      <c r="P36" s="33">
        <v>12771.444323136306</v>
      </c>
      <c r="Q36" s="33">
        <v>11717.93631795832</v>
      </c>
      <c r="R36" s="33">
        <v>9705.6612826117507</v>
      </c>
      <c r="S36" s="33">
        <v>12939.89951668464</v>
      </c>
      <c r="T36" s="33">
        <v>11679.56580598556</v>
      </c>
      <c r="U36" s="33">
        <v>8551.3078670202631</v>
      </c>
      <c r="V36" s="33">
        <v>8614.8967560373512</v>
      </c>
      <c r="W36" s="33">
        <v>8879.9069631788989</v>
      </c>
      <c r="X36" s="33">
        <v>9457.1811399849212</v>
      </c>
      <c r="Y36" s="33">
        <v>8516.8870210546993</v>
      </c>
      <c r="Z36" s="33">
        <v>7691.7218616056007</v>
      </c>
      <c r="AA36" s="33">
        <v>3466.6004136491501</v>
      </c>
      <c r="AB36" s="33">
        <v>2066.1807996328998</v>
      </c>
      <c r="AC36" s="33">
        <v>1976.89828087607</v>
      </c>
      <c r="AD36" s="33">
        <v>1876.4428629674701</v>
      </c>
      <c r="AE36" s="33">
        <v>1787.4148453429302</v>
      </c>
    </row>
    <row r="37" spans="1:31">
      <c r="A37" s="29" t="s">
        <v>131</v>
      </c>
      <c r="B37" s="29" t="s">
        <v>32</v>
      </c>
      <c r="C37" s="33">
        <v>256.19412</v>
      </c>
      <c r="D37" s="33">
        <v>245.45114000000001</v>
      </c>
      <c r="E37" s="33">
        <v>463.06503000000004</v>
      </c>
      <c r="F37" s="33">
        <v>443.18670000000003</v>
      </c>
      <c r="G37" s="33">
        <v>417.39515999999998</v>
      </c>
      <c r="H37" s="33">
        <v>399.70934</v>
      </c>
      <c r="I37" s="33">
        <v>380.29070000000002</v>
      </c>
      <c r="J37" s="33">
        <v>365.6207</v>
      </c>
      <c r="K37" s="33">
        <v>346.23953</v>
      </c>
      <c r="L37" s="33">
        <v>330.38324999999998</v>
      </c>
      <c r="M37" s="33">
        <v>314.8023</v>
      </c>
      <c r="N37" s="33">
        <v>300.35934000000003</v>
      </c>
      <c r="O37" s="33">
        <v>336.94509999999997</v>
      </c>
      <c r="P37" s="33">
        <v>284.827</v>
      </c>
      <c r="Q37" s="33">
        <v>277.92220000000003</v>
      </c>
      <c r="R37" s="33">
        <v>311.19290000000001</v>
      </c>
      <c r="S37" s="33">
        <v>735.1739399999999</v>
      </c>
      <c r="T37" s="33">
        <v>583.08140000000003</v>
      </c>
      <c r="U37" s="33">
        <v>502.81170000000003</v>
      </c>
      <c r="V37" s="33">
        <v>500.14944000000003</v>
      </c>
      <c r="W37" s="33">
        <v>583.74840000000006</v>
      </c>
      <c r="X37" s="33">
        <v>622.37530000000004</v>
      </c>
      <c r="Y37" s="33">
        <v>555.44530000000009</v>
      </c>
      <c r="Z37" s="33">
        <v>479.61561999999998</v>
      </c>
      <c r="AA37" s="33">
        <v>592.27059999999994</v>
      </c>
      <c r="AB37" s="33">
        <v>0</v>
      </c>
      <c r="AC37" s="33">
        <v>0</v>
      </c>
      <c r="AD37" s="33">
        <v>0</v>
      </c>
      <c r="AE37" s="33">
        <v>0</v>
      </c>
    </row>
    <row r="38" spans="1:31">
      <c r="A38" s="29" t="s">
        <v>131</v>
      </c>
      <c r="B38" s="29" t="s">
        <v>66</v>
      </c>
      <c r="C38" s="33">
        <v>2.8683734899999987E-4</v>
      </c>
      <c r="D38" s="33">
        <v>2.8327765999999998E-4</v>
      </c>
      <c r="E38" s="33">
        <v>5.2632412887950002</v>
      </c>
      <c r="F38" s="33">
        <v>258.22175392370798</v>
      </c>
      <c r="G38" s="33">
        <v>48.429715737727001</v>
      </c>
      <c r="H38" s="33">
        <v>85.555240194549498</v>
      </c>
      <c r="I38" s="33">
        <v>114.73786620896799</v>
      </c>
      <c r="J38" s="33">
        <v>397.04485803787901</v>
      </c>
      <c r="K38" s="33">
        <v>42.320536834734398</v>
      </c>
      <c r="L38" s="33">
        <v>30.799768270363003</v>
      </c>
      <c r="M38" s="33">
        <v>232.2347297891825</v>
      </c>
      <c r="N38" s="33">
        <v>1553.7719231109479</v>
      </c>
      <c r="O38" s="33">
        <v>857.96362704254307</v>
      </c>
      <c r="P38" s="33">
        <v>521.76618916923508</v>
      </c>
      <c r="Q38" s="33">
        <v>493.93565245723806</v>
      </c>
      <c r="R38" s="33">
        <v>1191.6728088955631</v>
      </c>
      <c r="S38" s="33">
        <v>5505.536360996286</v>
      </c>
      <c r="T38" s="33">
        <v>4148.325624051382</v>
      </c>
      <c r="U38" s="33">
        <v>5155.2854890054305</v>
      </c>
      <c r="V38" s="33">
        <v>5190.3607528792954</v>
      </c>
      <c r="W38" s="33">
        <v>4734.5107930592803</v>
      </c>
      <c r="X38" s="33">
        <v>6162.2500728598307</v>
      </c>
      <c r="Y38" s="33">
        <v>5864.0234937117511</v>
      </c>
      <c r="Z38" s="33">
        <v>5232.2428571597993</v>
      </c>
      <c r="AA38" s="33">
        <v>6223.0981193571806</v>
      </c>
      <c r="AB38" s="33">
        <v>5236.5632382983304</v>
      </c>
      <c r="AC38" s="33">
        <v>4171.6078524886698</v>
      </c>
      <c r="AD38" s="33">
        <v>4129.65337889694</v>
      </c>
      <c r="AE38" s="33">
        <v>2839.2433055177503</v>
      </c>
    </row>
    <row r="39" spans="1:31">
      <c r="A39" s="29" t="s">
        <v>131</v>
      </c>
      <c r="B39" s="29" t="s">
        <v>65</v>
      </c>
      <c r="C39" s="33">
        <v>4636.9041999999999</v>
      </c>
      <c r="D39" s="33">
        <v>4414.0360000000001</v>
      </c>
      <c r="E39" s="33">
        <v>4212.9636</v>
      </c>
      <c r="F39" s="33">
        <v>3985.6323000000002</v>
      </c>
      <c r="G39" s="33">
        <v>3785.4957000000004</v>
      </c>
      <c r="H39" s="33">
        <v>3598.9042999999997</v>
      </c>
      <c r="I39" s="33">
        <v>3431.7907</v>
      </c>
      <c r="J39" s="33">
        <v>3248.4546</v>
      </c>
      <c r="K39" s="33">
        <v>3085.9584</v>
      </c>
      <c r="L39" s="33">
        <v>2874.0392599999996</v>
      </c>
      <c r="M39" s="33">
        <v>2797.7442000000001</v>
      </c>
      <c r="N39" s="33">
        <v>2646.8604999999998</v>
      </c>
      <c r="O39" s="33">
        <v>2513.8004000000001</v>
      </c>
      <c r="P39" s="33">
        <v>2390.2669599999999</v>
      </c>
      <c r="Q39" s="33">
        <v>2275.9417999999996</v>
      </c>
      <c r="R39" s="33">
        <v>2155.7354</v>
      </c>
      <c r="S39" s="33">
        <v>765.83450000000005</v>
      </c>
      <c r="T39" s="33">
        <v>732.35143999999991</v>
      </c>
      <c r="U39" s="33">
        <v>694.09524999999996</v>
      </c>
      <c r="V39" s="33">
        <v>659.61480000000006</v>
      </c>
      <c r="W39" s="33">
        <v>629.65343999999993</v>
      </c>
      <c r="X39" s="33">
        <v>0</v>
      </c>
      <c r="Y39" s="33">
        <v>0</v>
      </c>
      <c r="Z39" s="33">
        <v>0</v>
      </c>
      <c r="AA39" s="33">
        <v>0</v>
      </c>
      <c r="AB39" s="33">
        <v>0</v>
      </c>
      <c r="AC39" s="33">
        <v>0</v>
      </c>
      <c r="AD39" s="33">
        <v>0</v>
      </c>
      <c r="AE39" s="33">
        <v>0</v>
      </c>
    </row>
    <row r="40" spans="1:31">
      <c r="A40" s="29" t="s">
        <v>131</v>
      </c>
      <c r="B40" s="29" t="s">
        <v>69</v>
      </c>
      <c r="C40" s="33">
        <v>5372.1783561388902</v>
      </c>
      <c r="D40" s="33">
        <v>8650.3769457028393</v>
      </c>
      <c r="E40" s="33">
        <v>8213.8754752572058</v>
      </c>
      <c r="F40" s="33">
        <v>7227.9158042658546</v>
      </c>
      <c r="G40" s="33">
        <v>8158.7256038130108</v>
      </c>
      <c r="H40" s="33">
        <v>7736.1115225745189</v>
      </c>
      <c r="I40" s="33">
        <v>7873.7411910183373</v>
      </c>
      <c r="J40" s="33">
        <v>7259.0703248295886</v>
      </c>
      <c r="K40" s="33">
        <v>6341.861244316281</v>
      </c>
      <c r="L40" s="33">
        <v>6305.3123959105505</v>
      </c>
      <c r="M40" s="33">
        <v>5316.8030558825158</v>
      </c>
      <c r="N40" s="33">
        <v>5043.785603876021</v>
      </c>
      <c r="O40" s="33">
        <v>4445.4990505157784</v>
      </c>
      <c r="P40" s="33">
        <v>5009.1773050193488</v>
      </c>
      <c r="Q40" s="33">
        <v>4544.8269583326128</v>
      </c>
      <c r="R40" s="33">
        <v>4660.0668867702962</v>
      </c>
      <c r="S40" s="33">
        <v>4502.3243702183181</v>
      </c>
      <c r="T40" s="33">
        <v>4129.1349485976989</v>
      </c>
      <c r="U40" s="33">
        <v>4009.9975261313461</v>
      </c>
      <c r="V40" s="33">
        <v>3346.3695698137221</v>
      </c>
      <c r="W40" s="33">
        <v>3184.2592672311798</v>
      </c>
      <c r="X40" s="33">
        <v>2670.7548307361471</v>
      </c>
      <c r="Y40" s="33">
        <v>2503.7473150546161</v>
      </c>
      <c r="Z40" s="33">
        <v>1323.3637724640214</v>
      </c>
      <c r="AA40" s="33">
        <v>1347.0641277908362</v>
      </c>
      <c r="AB40" s="33">
        <v>1207.0606048671946</v>
      </c>
      <c r="AC40" s="33">
        <v>1106.8420657429783</v>
      </c>
      <c r="AD40" s="33">
        <v>988.29975457615546</v>
      </c>
      <c r="AE40" s="33">
        <v>579.29004467588936</v>
      </c>
    </row>
    <row r="41" spans="1:31">
      <c r="A41" s="29" t="s">
        <v>131</v>
      </c>
      <c r="B41" s="29" t="s">
        <v>68</v>
      </c>
      <c r="C41" s="33">
        <v>5.1758231204913265</v>
      </c>
      <c r="D41" s="33">
        <v>6.7105294985494996</v>
      </c>
      <c r="E41" s="33">
        <v>6.5225796710680379</v>
      </c>
      <c r="F41" s="33">
        <v>5.9508714468740136</v>
      </c>
      <c r="G41" s="33">
        <v>5.7564027140354508</v>
      </c>
      <c r="H41" s="33">
        <v>5.75320404377233</v>
      </c>
      <c r="I41" s="33">
        <v>5.5567952564802479</v>
      </c>
      <c r="J41" s="33">
        <v>4.4252707319691815</v>
      </c>
      <c r="K41" s="33">
        <v>4.5779301153004068</v>
      </c>
      <c r="L41" s="33">
        <v>4.541892502170616</v>
      </c>
      <c r="M41" s="33">
        <v>4.4035751419731159</v>
      </c>
      <c r="N41" s="33">
        <v>4.2644231145207838</v>
      </c>
      <c r="O41" s="33">
        <v>3.892612000254918</v>
      </c>
      <c r="P41" s="33">
        <v>3.7711955218872895</v>
      </c>
      <c r="Q41" s="33">
        <v>3.7751298454957181</v>
      </c>
      <c r="R41" s="33">
        <v>3.4765426180470089</v>
      </c>
      <c r="S41" s="33">
        <v>3.0584562184687596</v>
      </c>
      <c r="T41" s="33">
        <v>3.1535897162003899</v>
      </c>
      <c r="U41" s="33">
        <v>3.1310952626320554</v>
      </c>
      <c r="V41" s="33">
        <v>3.0349157860984666</v>
      </c>
      <c r="W41" s="33">
        <v>4.654709596696863</v>
      </c>
      <c r="X41" s="33">
        <v>20.911531886746143</v>
      </c>
      <c r="Y41" s="33">
        <v>19.416402059016033</v>
      </c>
      <c r="Z41" s="33">
        <v>18.837859634554636</v>
      </c>
      <c r="AA41" s="33">
        <v>17.712493181793718</v>
      </c>
      <c r="AB41" s="33">
        <v>27.473748692315784</v>
      </c>
      <c r="AC41" s="33">
        <v>27.273394522589072</v>
      </c>
      <c r="AD41" s="33">
        <v>26.573983959605499</v>
      </c>
      <c r="AE41" s="33">
        <v>24.751469451828029</v>
      </c>
    </row>
    <row r="42" spans="1:31">
      <c r="A42" s="29" t="s">
        <v>131</v>
      </c>
      <c r="B42" s="29" t="s">
        <v>36</v>
      </c>
      <c r="C42" s="33">
        <v>1.0493586E-7</v>
      </c>
      <c r="D42" s="33">
        <v>2.295044171663E-2</v>
      </c>
      <c r="E42" s="33">
        <v>2.2310107576099997E-2</v>
      </c>
      <c r="F42" s="33">
        <v>2.5850791773436001E-2</v>
      </c>
      <c r="G42" s="33">
        <v>2.4978969391309998E-2</v>
      </c>
      <c r="H42" s="33">
        <v>2.3170775892340002E-2</v>
      </c>
      <c r="I42" s="33">
        <v>2.1566121691530001E-2</v>
      </c>
      <c r="J42" s="33">
        <v>1.9961725062420003E-2</v>
      </c>
      <c r="K42" s="33">
        <v>1.8455380004889999E-2</v>
      </c>
      <c r="L42" s="33">
        <v>1.766604217336E-2</v>
      </c>
      <c r="M42" s="33">
        <v>1.6576674873900001E-2</v>
      </c>
      <c r="N42" s="33">
        <v>1.6127547888380001E-2</v>
      </c>
      <c r="O42" s="33">
        <v>1.5315700962900001E-2</v>
      </c>
      <c r="P42" s="33">
        <v>1.4527366434259999E-2</v>
      </c>
      <c r="Q42" s="33">
        <v>1.3800738051169999E-2</v>
      </c>
      <c r="R42" s="33">
        <v>1.321652209395E-2</v>
      </c>
      <c r="S42" s="33">
        <v>1.16897209039999E-2</v>
      </c>
      <c r="T42" s="33">
        <v>1.116241901343E-2</v>
      </c>
      <c r="U42" s="33">
        <v>1.09358732854999E-2</v>
      </c>
      <c r="V42" s="33">
        <v>8.9326773999999996E-7</v>
      </c>
      <c r="W42" s="33">
        <v>2.5908571999999998E-6</v>
      </c>
      <c r="X42" s="33">
        <v>2.4646956E-6</v>
      </c>
      <c r="Y42" s="33">
        <v>2.5271408000000001E-6</v>
      </c>
      <c r="Z42" s="33">
        <v>4.2098891999999999E-2</v>
      </c>
      <c r="AA42" s="33">
        <v>3.8938656000000002E-2</v>
      </c>
      <c r="AB42" s="33">
        <v>0.18287003999999998</v>
      </c>
      <c r="AC42" s="33">
        <v>0.17443607</v>
      </c>
      <c r="AD42" s="33">
        <v>0.16488319999999998</v>
      </c>
      <c r="AE42" s="33">
        <v>0.16031724999999999</v>
      </c>
    </row>
    <row r="43" spans="1:31">
      <c r="A43" s="29" t="s">
        <v>131</v>
      </c>
      <c r="B43" s="29" t="s">
        <v>73</v>
      </c>
      <c r="C43" s="33">
        <v>202.62110999999999</v>
      </c>
      <c r="D43" s="33">
        <v>486.05622</v>
      </c>
      <c r="E43" s="33">
        <v>732.15660010577778</v>
      </c>
      <c r="F43" s="33">
        <v>2989.9445001238719</v>
      </c>
      <c r="G43" s="33">
        <v>2777.534500118004</v>
      </c>
      <c r="H43" s="33">
        <v>2351.6108001194721</v>
      </c>
      <c r="I43" s="33">
        <v>2118.2685001210571</v>
      </c>
      <c r="J43" s="33">
        <v>2810.3385001335</v>
      </c>
      <c r="K43" s="33">
        <v>2156.2745001280023</v>
      </c>
      <c r="L43" s="33">
        <v>2286.8680001302873</v>
      </c>
      <c r="M43" s="33">
        <v>2275.5438001372686</v>
      </c>
      <c r="N43" s="33">
        <v>2856.1050002721845</v>
      </c>
      <c r="O43" s="33">
        <v>2571.6945004337022</v>
      </c>
      <c r="P43" s="33">
        <v>2297.3068004245297</v>
      </c>
      <c r="Q43" s="33">
        <v>2395.2432004039233</v>
      </c>
      <c r="R43" s="33">
        <v>2195.881500391426</v>
      </c>
      <c r="S43" s="33">
        <v>1186.5211546</v>
      </c>
      <c r="T43" s="33">
        <v>1257.8210993999999</v>
      </c>
      <c r="U43" s="33">
        <v>1128.2234668000001</v>
      </c>
      <c r="V43" s="33">
        <v>852.52239070000007</v>
      </c>
      <c r="W43" s="33">
        <v>1145.7534657000001</v>
      </c>
      <c r="X43" s="33">
        <v>1000.8172959999999</v>
      </c>
      <c r="Y43" s="33">
        <v>652.75454740000009</v>
      </c>
      <c r="Z43" s="33">
        <v>768.00547700000004</v>
      </c>
      <c r="AA43" s="33">
        <v>682.10846930000002</v>
      </c>
      <c r="AB43" s="33">
        <v>475.38680140000002</v>
      </c>
      <c r="AC43" s="33">
        <v>377.50169990000001</v>
      </c>
      <c r="AD43" s="33">
        <v>364.65098969999997</v>
      </c>
      <c r="AE43" s="33">
        <v>216.275001</v>
      </c>
    </row>
    <row r="44" spans="1:31">
      <c r="A44" s="29" t="s">
        <v>131</v>
      </c>
      <c r="B44" s="29" t="s">
        <v>56</v>
      </c>
      <c r="C44" s="33">
        <v>9.4971147000000006E-2</v>
      </c>
      <c r="D44" s="33">
        <v>0.30243249</v>
      </c>
      <c r="E44" s="33">
        <v>0.54105829999999999</v>
      </c>
      <c r="F44" s="33">
        <v>1.1074280300000001</v>
      </c>
      <c r="G44" s="33">
        <v>1.6960270399999999</v>
      </c>
      <c r="H44" s="33">
        <v>2.1695203999999997</v>
      </c>
      <c r="I44" s="33">
        <v>2.5841352300000002</v>
      </c>
      <c r="J44" s="33">
        <v>3.0915963299999989</v>
      </c>
      <c r="K44" s="33">
        <v>3.4748980299999901</v>
      </c>
      <c r="L44" s="33">
        <v>3.8152172600000003</v>
      </c>
      <c r="M44" s="33">
        <v>3.9996299500000001</v>
      </c>
      <c r="N44" s="33">
        <v>4.5237381999999995</v>
      </c>
      <c r="O44" s="33">
        <v>4.9688797999999998</v>
      </c>
      <c r="P44" s="33">
        <v>5.2098140000000006</v>
      </c>
      <c r="Q44" s="33">
        <v>5.4783549000000002</v>
      </c>
      <c r="R44" s="33">
        <v>5.4453134999999993</v>
      </c>
      <c r="S44" s="33">
        <v>5.0668144499999999</v>
      </c>
      <c r="T44" s="33">
        <v>5.0405963600000003</v>
      </c>
      <c r="U44" s="33">
        <v>5.0127034000000004</v>
      </c>
      <c r="V44" s="33">
        <v>4.97366245</v>
      </c>
      <c r="W44" s="33">
        <v>5.0550689000000002</v>
      </c>
      <c r="X44" s="33">
        <v>4.968891600000001</v>
      </c>
      <c r="Y44" s="33">
        <v>4.8697593999999995</v>
      </c>
      <c r="Z44" s="33">
        <v>4.82316699999999</v>
      </c>
      <c r="AA44" s="33">
        <v>4.4241986300000002</v>
      </c>
      <c r="AB44" s="33">
        <v>3.8265510999999996</v>
      </c>
      <c r="AC44" s="33">
        <v>3.8677587000000004</v>
      </c>
      <c r="AD44" s="33">
        <v>3.6182008999999997</v>
      </c>
      <c r="AE44" s="33">
        <v>2.81137617</v>
      </c>
    </row>
    <row r="45" spans="1:31">
      <c r="A45" s="34" t="s">
        <v>138</v>
      </c>
      <c r="B45" s="34"/>
      <c r="C45" s="35">
        <v>193849.38140146015</v>
      </c>
      <c r="D45" s="35">
        <v>173609.31163237189</v>
      </c>
      <c r="E45" s="35">
        <v>176105.20961200609</v>
      </c>
      <c r="F45" s="35">
        <v>158442.24108821357</v>
      </c>
      <c r="G45" s="35">
        <v>151122.22656832912</v>
      </c>
      <c r="H45" s="35">
        <v>139873.30010703622</v>
      </c>
      <c r="I45" s="35">
        <v>124462.44360877098</v>
      </c>
      <c r="J45" s="35">
        <v>119629.8602963775</v>
      </c>
      <c r="K45" s="35">
        <v>106141.86099891271</v>
      </c>
      <c r="L45" s="35">
        <v>98708.111150967918</v>
      </c>
      <c r="M45" s="35">
        <v>93287.136084474289</v>
      </c>
      <c r="N45" s="35">
        <v>102181.38361058991</v>
      </c>
      <c r="O45" s="35">
        <v>101832.57694682492</v>
      </c>
      <c r="P45" s="35">
        <v>93008.901492617384</v>
      </c>
      <c r="Q45" s="35">
        <v>87505.087258593674</v>
      </c>
      <c r="R45" s="35">
        <v>76160.355020895659</v>
      </c>
      <c r="S45" s="35">
        <v>69475.722844117714</v>
      </c>
      <c r="T45" s="35">
        <v>64556.100308350848</v>
      </c>
      <c r="U45" s="35">
        <v>57673.629927419657</v>
      </c>
      <c r="V45" s="35">
        <v>55584.185034516464</v>
      </c>
      <c r="W45" s="35">
        <v>52201.217073066058</v>
      </c>
      <c r="X45" s="35">
        <v>46978.219375467648</v>
      </c>
      <c r="Y45" s="35">
        <v>39486.157531880082</v>
      </c>
      <c r="Z45" s="35">
        <v>32598.703370863979</v>
      </c>
      <c r="AA45" s="35">
        <v>26005.86805397896</v>
      </c>
      <c r="AB45" s="35">
        <v>19820.181791490741</v>
      </c>
      <c r="AC45" s="35">
        <v>17470.934993630308</v>
      </c>
      <c r="AD45" s="35">
        <v>16474.896280400171</v>
      </c>
      <c r="AE45" s="35">
        <v>13289.342164988397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118130.07</v>
      </c>
      <c r="D49" s="33">
        <v>106719.89350000001</v>
      </c>
      <c r="E49" s="33">
        <v>103101.827</v>
      </c>
      <c r="F49" s="33">
        <v>76619.646594870006</v>
      </c>
      <c r="G49" s="33">
        <v>76062.269413865506</v>
      </c>
      <c r="H49" s="33">
        <v>70644.301336436998</v>
      </c>
      <c r="I49" s="33">
        <v>65339.095711353395</v>
      </c>
      <c r="J49" s="33">
        <v>61351.571063362397</v>
      </c>
      <c r="K49" s="33">
        <v>57259.113679575399</v>
      </c>
      <c r="L49" s="33">
        <v>55871.6835859247</v>
      </c>
      <c r="M49" s="33">
        <v>51962.585539167398</v>
      </c>
      <c r="N49" s="33">
        <v>48824.9</v>
      </c>
      <c r="O49" s="33">
        <v>47619.163500000002</v>
      </c>
      <c r="P49" s="33">
        <v>44340.6895</v>
      </c>
      <c r="Q49" s="33">
        <v>44641.148000000001</v>
      </c>
      <c r="R49" s="33">
        <v>40048.319000000003</v>
      </c>
      <c r="S49" s="33">
        <v>33890.184500000003</v>
      </c>
      <c r="T49" s="33">
        <v>34193.915999999997</v>
      </c>
      <c r="U49" s="33">
        <v>28812.3855</v>
      </c>
      <c r="V49" s="33">
        <v>29139.8688</v>
      </c>
      <c r="W49" s="33">
        <v>30850.806499999999</v>
      </c>
      <c r="X49" s="33">
        <v>29094.1175</v>
      </c>
      <c r="Y49" s="33">
        <v>26256.2091</v>
      </c>
      <c r="Z49" s="33">
        <v>24696.25</v>
      </c>
      <c r="AA49" s="33">
        <v>23308.555099999998</v>
      </c>
      <c r="AB49" s="33">
        <v>22838.589600000003</v>
      </c>
      <c r="AC49" s="33">
        <v>14690.068399999998</v>
      </c>
      <c r="AD49" s="33">
        <v>0</v>
      </c>
      <c r="AE49" s="33">
        <v>0</v>
      </c>
    </row>
    <row r="50" spans="1:31">
      <c r="A50" s="29" t="s">
        <v>132</v>
      </c>
      <c r="B50" s="29" t="s">
        <v>20</v>
      </c>
      <c r="C50" s="33">
        <v>6.9781153999999996E-5</v>
      </c>
      <c r="D50" s="33">
        <v>6.5897229999999999E-5</v>
      </c>
      <c r="E50" s="33">
        <v>6.5906250000000006E-5</v>
      </c>
      <c r="F50" s="33">
        <v>7.2633169999999992E-5</v>
      </c>
      <c r="G50" s="33">
        <v>6.9964410000000011E-5</v>
      </c>
      <c r="H50" s="33">
        <v>6.6861819999999999E-5</v>
      </c>
      <c r="I50" s="33">
        <v>6.8186350000000012E-5</v>
      </c>
      <c r="J50" s="33">
        <v>7.131223E-5</v>
      </c>
      <c r="K50" s="33">
        <v>6.7540249999999998E-5</v>
      </c>
      <c r="L50" s="33">
        <v>6.469693999999999E-5</v>
      </c>
      <c r="M50" s="33">
        <v>6.7050879999999997E-5</v>
      </c>
      <c r="N50" s="33">
        <v>1.0410486E-4</v>
      </c>
      <c r="O50" s="33">
        <v>9.9355004999999994E-5</v>
      </c>
      <c r="P50" s="33">
        <v>9.7451529999999996E-5</v>
      </c>
      <c r="Q50" s="33">
        <v>9.1781119999999989E-5</v>
      </c>
      <c r="R50" s="33">
        <v>8.8076660000000007E-5</v>
      </c>
      <c r="S50" s="33">
        <v>1.4181988000000001E-4</v>
      </c>
      <c r="T50" s="33">
        <v>1.3642341000000001E-4</v>
      </c>
      <c r="U50" s="33">
        <v>1.7980182E-4</v>
      </c>
      <c r="V50" s="33">
        <v>1.6836039999999999E-4</v>
      </c>
      <c r="W50" s="33">
        <v>1.7806396999999998E-4</v>
      </c>
      <c r="X50" s="33">
        <v>1.7522977000000001E-4</v>
      </c>
      <c r="Y50" s="33">
        <v>1.6849139999999899E-4</v>
      </c>
      <c r="Z50" s="33">
        <v>1.5457296E-4</v>
      </c>
      <c r="AA50" s="33">
        <v>1.5525812999999999E-4</v>
      </c>
      <c r="AB50" s="33">
        <v>1.4952657999999999E-4</v>
      </c>
      <c r="AC50" s="33">
        <v>1.4786498000000001E-4</v>
      </c>
      <c r="AD50" s="33">
        <v>4.0176912999999998E-4</v>
      </c>
      <c r="AE50" s="33">
        <v>3.7402921999999999E-4</v>
      </c>
    </row>
    <row r="51" spans="1:31">
      <c r="A51" s="29" t="s">
        <v>132</v>
      </c>
      <c r="B51" s="29" t="s">
        <v>32</v>
      </c>
      <c r="C51" s="33">
        <v>16.011768999999902</v>
      </c>
      <c r="D51" s="33">
        <v>5.0830492999999999</v>
      </c>
      <c r="E51" s="33">
        <v>16.504766</v>
      </c>
      <c r="F51" s="33">
        <v>23.606162000000001</v>
      </c>
      <c r="G51" s="33">
        <v>5.7845434999999998</v>
      </c>
      <c r="H51" s="33">
        <v>20.739136999999999</v>
      </c>
      <c r="I51" s="33">
        <v>14.008255999999999</v>
      </c>
      <c r="J51" s="33">
        <v>30.816562000000001</v>
      </c>
      <c r="K51" s="33">
        <v>1.1793912E-5</v>
      </c>
      <c r="L51" s="33">
        <v>1.2540894</v>
      </c>
      <c r="M51" s="33">
        <v>1.2943956999999901E-5</v>
      </c>
      <c r="N51" s="33">
        <v>57.404855000000005</v>
      </c>
      <c r="O51" s="33">
        <v>28.873846</v>
      </c>
      <c r="P51" s="33">
        <v>93.294070000000005</v>
      </c>
      <c r="Q51" s="33">
        <v>68.638050000000007</v>
      </c>
      <c r="R51" s="33">
        <v>53.38026</v>
      </c>
      <c r="S51" s="33">
        <v>294.88155999999998</v>
      </c>
      <c r="T51" s="33">
        <v>235.12692000000001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65.43803409553</v>
      </c>
      <c r="D52" s="33">
        <v>2.754704829999999E-4</v>
      </c>
      <c r="E52" s="33">
        <v>61.521016119860008</v>
      </c>
      <c r="F52" s="33">
        <v>16.653148007481999</v>
      </c>
      <c r="G52" s="33">
        <v>3.2844441700000007E-4</v>
      </c>
      <c r="H52" s="33">
        <v>36.138007236837502</v>
      </c>
      <c r="I52" s="33">
        <v>32.8666571894559</v>
      </c>
      <c r="J52" s="33">
        <v>2.821841050188</v>
      </c>
      <c r="K52" s="33">
        <v>3.1640062849999992E-4</v>
      </c>
      <c r="L52" s="33">
        <v>3.0511176499999998E-4</v>
      </c>
      <c r="M52" s="33">
        <v>3.1640407699999997E-4</v>
      </c>
      <c r="N52" s="33">
        <v>225.49470138886602</v>
      </c>
      <c r="O52" s="33">
        <v>124.684905461623</v>
      </c>
      <c r="P52" s="33">
        <v>109.732849805123</v>
      </c>
      <c r="Q52" s="33">
        <v>153.08927997748398</v>
      </c>
      <c r="R52" s="33">
        <v>62.341722846610985</v>
      </c>
      <c r="S52" s="33">
        <v>383.837293698758</v>
      </c>
      <c r="T52" s="33">
        <v>111.86395355804497</v>
      </c>
      <c r="U52" s="33">
        <v>1967.5309091384881</v>
      </c>
      <c r="V52" s="33">
        <v>1984.704677851101</v>
      </c>
      <c r="W52" s="33">
        <v>859.35589387425</v>
      </c>
      <c r="X52" s="33">
        <v>510.32770625015002</v>
      </c>
      <c r="Y52" s="33">
        <v>1840.0834646948742</v>
      </c>
      <c r="Z52" s="33">
        <v>593.56541874565494</v>
      </c>
      <c r="AA52" s="33">
        <v>626.928459165552</v>
      </c>
      <c r="AB52" s="33">
        <v>465.64238528406298</v>
      </c>
      <c r="AC52" s="33">
        <v>359.31175864606001</v>
      </c>
      <c r="AD52" s="33">
        <v>2408.6047482663798</v>
      </c>
      <c r="AE52" s="33">
        <v>2530.7845940768402</v>
      </c>
    </row>
    <row r="53" spans="1:31">
      <c r="A53" s="29" t="s">
        <v>132</v>
      </c>
      <c r="B53" s="29" t="s">
        <v>65</v>
      </c>
      <c r="C53" s="33">
        <v>18563.471400000002</v>
      </c>
      <c r="D53" s="33">
        <v>17710.736100000002</v>
      </c>
      <c r="E53" s="33">
        <v>15350.672040000001</v>
      </c>
      <c r="F53" s="33">
        <v>18085.036510000002</v>
      </c>
      <c r="G53" s="33">
        <v>17514.903469999997</v>
      </c>
      <c r="H53" s="33">
        <v>15831.913619999999</v>
      </c>
      <c r="I53" s="33">
        <v>15271.035189999999</v>
      </c>
      <c r="J53" s="33">
        <v>18383.424340000001</v>
      </c>
      <c r="K53" s="33">
        <v>14500.78025</v>
      </c>
      <c r="L53" s="33">
        <v>11823.022930000001</v>
      </c>
      <c r="M53" s="33">
        <v>11260.68211</v>
      </c>
      <c r="N53" s="33">
        <v>9708.17173</v>
      </c>
      <c r="O53" s="33">
        <v>11517.48005</v>
      </c>
      <c r="P53" s="33">
        <v>11166.662880000002</v>
      </c>
      <c r="Q53" s="33">
        <v>10134.10296</v>
      </c>
      <c r="R53" s="33">
        <v>9650.8289599999989</v>
      </c>
      <c r="S53" s="33">
        <v>11623.4771</v>
      </c>
      <c r="T53" s="33">
        <v>9200.948809999998</v>
      </c>
      <c r="U53" s="33">
        <v>7510.9351099999994</v>
      </c>
      <c r="V53" s="33">
        <v>7162.8762960000004</v>
      </c>
      <c r="W53" s="33">
        <v>6205.4666799999995</v>
      </c>
      <c r="X53" s="33">
        <v>7274.5936799999999</v>
      </c>
      <c r="Y53" s="33">
        <v>7132.3850400000001</v>
      </c>
      <c r="Z53" s="33">
        <v>6423.5287100000005</v>
      </c>
      <c r="AA53" s="33">
        <v>6145.4455340000004</v>
      </c>
      <c r="AB53" s="33">
        <v>7394.8051099999993</v>
      </c>
      <c r="AC53" s="33">
        <v>5856.5075649999999</v>
      </c>
      <c r="AD53" s="33">
        <v>4767.4444199999998</v>
      </c>
      <c r="AE53" s="33">
        <v>4556.4991250000003</v>
      </c>
    </row>
    <row r="54" spans="1:31">
      <c r="A54" s="29" t="s">
        <v>132</v>
      </c>
      <c r="B54" s="29" t="s">
        <v>69</v>
      </c>
      <c r="C54" s="33">
        <v>27121.110031252949</v>
      </c>
      <c r="D54" s="33">
        <v>33110.383411188661</v>
      </c>
      <c r="E54" s="33">
        <v>27123.146451090619</v>
      </c>
      <c r="F54" s="33">
        <v>26733.557501447576</v>
      </c>
      <c r="G54" s="33">
        <v>26275.103831469714</v>
      </c>
      <c r="H54" s="33">
        <v>25936.381181435161</v>
      </c>
      <c r="I54" s="33">
        <v>25721.289811576746</v>
      </c>
      <c r="J54" s="33">
        <v>22136.263671743007</v>
      </c>
      <c r="K54" s="33">
        <v>21237.644236701537</v>
      </c>
      <c r="L54" s="33">
        <v>19577.654231587927</v>
      </c>
      <c r="M54" s="33">
        <v>20684.178921813313</v>
      </c>
      <c r="N54" s="33">
        <v>17475.443484623007</v>
      </c>
      <c r="O54" s="33">
        <v>16626.794809577343</v>
      </c>
      <c r="P54" s="33">
        <v>16002.561510666405</v>
      </c>
      <c r="Q54" s="33">
        <v>15970.870706953139</v>
      </c>
      <c r="R54" s="33">
        <v>15293.885837412305</v>
      </c>
      <c r="S54" s="33">
        <v>12060.390546666567</v>
      </c>
      <c r="T54" s="33">
        <v>11193.93591748086</v>
      </c>
      <c r="U54" s="33">
        <v>9635.5522512169373</v>
      </c>
      <c r="V54" s="33">
        <v>9907.7660420678658</v>
      </c>
      <c r="W54" s="33">
        <v>8069.280127384498</v>
      </c>
      <c r="X54" s="33">
        <v>7519.8292843860654</v>
      </c>
      <c r="Y54" s="33">
        <v>5876.8237421321883</v>
      </c>
      <c r="Z54" s="33">
        <v>5397.0756114444666</v>
      </c>
      <c r="AA54" s="33">
        <v>2808.98011594745</v>
      </c>
      <c r="AB54" s="33">
        <v>2248.8730682004498</v>
      </c>
      <c r="AC54" s="33">
        <v>2024.6202929045246</v>
      </c>
      <c r="AD54" s="33">
        <v>1705.2555038753865</v>
      </c>
      <c r="AE54" s="33">
        <v>541.53586267771993</v>
      </c>
    </row>
    <row r="55" spans="1:31">
      <c r="A55" s="29" t="s">
        <v>132</v>
      </c>
      <c r="B55" s="29" t="s">
        <v>68</v>
      </c>
      <c r="C55" s="33">
        <v>2.4749839888967999</v>
      </c>
      <c r="D55" s="33">
        <v>2.3456871647965629</v>
      </c>
      <c r="E55" s="33">
        <v>2.3214689443257126</v>
      </c>
      <c r="F55" s="33">
        <v>2.1268025308154521</v>
      </c>
      <c r="G55" s="33">
        <v>1.9256624864597041</v>
      </c>
      <c r="H55" s="33">
        <v>1.9312343862177119</v>
      </c>
      <c r="I55" s="33">
        <v>1.8871688806721629</v>
      </c>
      <c r="J55" s="33">
        <v>1.6858961143103461</v>
      </c>
      <c r="K55" s="33">
        <v>1.6681695918344694</v>
      </c>
      <c r="L55" s="33">
        <v>1.6229864440455457</v>
      </c>
      <c r="M55" s="33">
        <v>1.5407634958772352</v>
      </c>
      <c r="N55" s="33">
        <v>1.5261301926282593</v>
      </c>
      <c r="O55" s="33">
        <v>1.393611073876079</v>
      </c>
      <c r="P55" s="33">
        <v>1.2627240732677547</v>
      </c>
      <c r="Q55" s="33">
        <v>1.273579664773858</v>
      </c>
      <c r="R55" s="33">
        <v>1.2349748047108171</v>
      </c>
      <c r="S55" s="33">
        <v>1.1002516949551298</v>
      </c>
      <c r="T55" s="33">
        <v>1.0866674999789692</v>
      </c>
      <c r="U55" s="33">
        <v>1.06075485886031</v>
      </c>
      <c r="V55" s="33">
        <v>1.0050942663363795</v>
      </c>
      <c r="W55" s="33">
        <v>0.99437293809371974</v>
      </c>
      <c r="X55" s="33">
        <v>0.91186437631855999</v>
      </c>
      <c r="Y55" s="33">
        <v>0.82841805511261979</v>
      </c>
      <c r="Z55" s="33">
        <v>0.7612436526296098</v>
      </c>
      <c r="AA55" s="33">
        <v>0.71939183418934993</v>
      </c>
      <c r="AB55" s="33">
        <v>0.6367525180677498</v>
      </c>
      <c r="AC55" s="33">
        <v>2.4131206224046995</v>
      </c>
      <c r="AD55" s="33">
        <v>10.435663872533169</v>
      </c>
      <c r="AE55" s="33">
        <v>10.598761383112869</v>
      </c>
    </row>
    <row r="56" spans="1:31">
      <c r="A56" s="29" t="s">
        <v>132</v>
      </c>
      <c r="B56" s="29" t="s">
        <v>36</v>
      </c>
      <c r="C56" s="33">
        <v>0.10514427444112</v>
      </c>
      <c r="D56" s="33">
        <v>0.14948869592729</v>
      </c>
      <c r="E56" s="33">
        <v>0.1385970739866399</v>
      </c>
      <c r="F56" s="33">
        <v>0.14937794923904499</v>
      </c>
      <c r="G56" s="33">
        <v>0.12715626480184</v>
      </c>
      <c r="H56" s="33">
        <v>0.12467537122041</v>
      </c>
      <c r="I56" s="33">
        <v>0.11961986063585989</v>
      </c>
      <c r="J56" s="33">
        <v>0.10434412761430499</v>
      </c>
      <c r="K56" s="33">
        <v>9.3566648306859984E-2</v>
      </c>
      <c r="L56" s="33">
        <v>9.0701656469630007E-2</v>
      </c>
      <c r="M56" s="33">
        <v>8.3751293076870001E-2</v>
      </c>
      <c r="N56" s="33">
        <v>8.2347946900369895E-2</v>
      </c>
      <c r="O56" s="33">
        <v>6.1040845697070002E-2</v>
      </c>
      <c r="P56" s="33">
        <v>5.1895313154230002E-2</v>
      </c>
      <c r="Q56" s="33">
        <v>5.6285959793779899E-2</v>
      </c>
      <c r="R56" s="33">
        <v>5.3927555690399996E-2</v>
      </c>
      <c r="S56" s="33">
        <v>4.5884488721869988E-2</v>
      </c>
      <c r="T56" s="33">
        <v>4.3260376387240007E-2</v>
      </c>
      <c r="U56" s="33">
        <v>4.5102281455860004E-2</v>
      </c>
      <c r="V56" s="33">
        <v>3.9434477478799988E-2</v>
      </c>
      <c r="W56" s="33">
        <v>1.4521869134259999E-2</v>
      </c>
      <c r="X56" s="33">
        <v>6.112118E-7</v>
      </c>
      <c r="Y56" s="33">
        <v>6.2235649999999993E-7</v>
      </c>
      <c r="Z56" s="33">
        <v>6.5913079999999999E-7</v>
      </c>
      <c r="AA56" s="33">
        <v>5.8682554000000004E-7</v>
      </c>
      <c r="AB56" s="33">
        <v>5.6623959999999899E-7</v>
      </c>
      <c r="AC56" s="33">
        <v>5.5432559999999898E-7</v>
      </c>
      <c r="AD56" s="33">
        <v>7.1635049999999994E-7</v>
      </c>
      <c r="AE56" s="33">
        <v>7.1097629999999995E-7</v>
      </c>
    </row>
    <row r="57" spans="1:31">
      <c r="A57" s="29" t="s">
        <v>132</v>
      </c>
      <c r="B57" s="29" t="s">
        <v>73</v>
      </c>
      <c r="C57" s="33">
        <v>0</v>
      </c>
      <c r="D57" s="33">
        <v>0</v>
      </c>
      <c r="E57" s="33">
        <v>1.259623E-7</v>
      </c>
      <c r="F57" s="33">
        <v>1.3693562E-7</v>
      </c>
      <c r="G57" s="33">
        <v>1.3075486999999901E-7</v>
      </c>
      <c r="H57" s="33">
        <v>1.3782953999999998E-7</v>
      </c>
      <c r="I57" s="33">
        <v>1.2813190999999999E-7</v>
      </c>
      <c r="J57" s="33">
        <v>1.2864182999999999E-7</v>
      </c>
      <c r="K57" s="33">
        <v>1.2434105000000001E-7</v>
      </c>
      <c r="L57" s="33">
        <v>1.2405985999999998E-7</v>
      </c>
      <c r="M57" s="33">
        <v>1.2830504E-7</v>
      </c>
      <c r="N57" s="33">
        <v>2.0640629E-7</v>
      </c>
      <c r="O57" s="33">
        <v>1.9230960999999999E-7</v>
      </c>
      <c r="P57" s="33">
        <v>1.78528089999999E-7</v>
      </c>
      <c r="Q57" s="33">
        <v>1.8147793999999899E-7</v>
      </c>
      <c r="R57" s="33">
        <v>1.9824805000000001E-7</v>
      </c>
      <c r="S57" s="33">
        <v>7.2362520000000009E-7</v>
      </c>
      <c r="T57" s="33">
        <v>6.9605856000000002E-7</v>
      </c>
      <c r="U57" s="33">
        <v>1.0788035999999999E-6</v>
      </c>
      <c r="V57" s="33">
        <v>1.0024541999999998E-6</v>
      </c>
      <c r="W57" s="33">
        <v>0.19902838</v>
      </c>
      <c r="X57" s="33">
        <v>0.17990523</v>
      </c>
      <c r="Y57" s="33">
        <v>0.15887298999999999</v>
      </c>
      <c r="Z57" s="33">
        <v>0.16583155999999999</v>
      </c>
      <c r="AA57" s="33">
        <v>0.15478992999999999</v>
      </c>
      <c r="AB57" s="33">
        <v>0.1454444</v>
      </c>
      <c r="AC57" s="33">
        <v>0.13991909999999999</v>
      </c>
      <c r="AD57" s="33">
        <v>1.1007521999999998</v>
      </c>
      <c r="AE57" s="33">
        <v>1.0209982</v>
      </c>
    </row>
    <row r="58" spans="1:31">
      <c r="A58" s="29" t="s">
        <v>132</v>
      </c>
      <c r="B58" s="29" t="s">
        <v>56</v>
      </c>
      <c r="C58" s="33">
        <v>0.1336717969999999</v>
      </c>
      <c r="D58" s="33">
        <v>0.39988850000000004</v>
      </c>
      <c r="E58" s="33">
        <v>0.89203840999999995</v>
      </c>
      <c r="F58" s="33">
        <v>1.7367938999999999</v>
      </c>
      <c r="G58" s="33">
        <v>2.4041994400000002</v>
      </c>
      <c r="H58" s="33">
        <v>3.2842339000000003</v>
      </c>
      <c r="I58" s="33">
        <v>3.8767124999999996</v>
      </c>
      <c r="J58" s="33">
        <v>4.3232711500000001</v>
      </c>
      <c r="K58" s="33">
        <v>4.5360645000000002</v>
      </c>
      <c r="L58" s="33">
        <v>4.9159353700000006</v>
      </c>
      <c r="M58" s="33">
        <v>5.0638375599999996</v>
      </c>
      <c r="N58" s="33">
        <v>5.7240256500000006</v>
      </c>
      <c r="O58" s="33">
        <v>6.0106973999999997</v>
      </c>
      <c r="P58" s="33">
        <v>5.9431614000000001</v>
      </c>
      <c r="Q58" s="33">
        <v>6.5998246999999903</v>
      </c>
      <c r="R58" s="33">
        <v>6.6727436999999989</v>
      </c>
      <c r="S58" s="33">
        <v>6.1165173699999986</v>
      </c>
      <c r="T58" s="33">
        <v>5.9961666000000005</v>
      </c>
      <c r="U58" s="33">
        <v>6.1135881500000009</v>
      </c>
      <c r="V58" s="33">
        <v>5.7329683500000002</v>
      </c>
      <c r="W58" s="33">
        <v>5.8932407999999992</v>
      </c>
      <c r="X58" s="33">
        <v>5.5405367999999999</v>
      </c>
      <c r="Y58" s="33">
        <v>5.1853974000000003</v>
      </c>
      <c r="Z58" s="33">
        <v>5.6298453999999998</v>
      </c>
      <c r="AA58" s="33">
        <v>5.3485728999999997</v>
      </c>
      <c r="AB58" s="33">
        <v>4.9406837599999998</v>
      </c>
      <c r="AC58" s="33">
        <v>4.83885933</v>
      </c>
      <c r="AD58" s="33">
        <v>4.9226806500000002</v>
      </c>
      <c r="AE58" s="33">
        <v>4.21194676</v>
      </c>
    </row>
    <row r="59" spans="1:31">
      <c r="A59" s="34" t="s">
        <v>138</v>
      </c>
      <c r="B59" s="34"/>
      <c r="C59" s="35">
        <v>163898.57628811852</v>
      </c>
      <c r="D59" s="35">
        <v>157548.44208902118</v>
      </c>
      <c r="E59" s="35">
        <v>145655.99280806104</v>
      </c>
      <c r="F59" s="35">
        <v>121480.62679148903</v>
      </c>
      <c r="G59" s="35">
        <v>119859.98731973051</v>
      </c>
      <c r="H59" s="35">
        <v>112471.40458335703</v>
      </c>
      <c r="I59" s="35">
        <v>106380.18286318662</v>
      </c>
      <c r="J59" s="35">
        <v>101906.58344558215</v>
      </c>
      <c r="K59" s="35">
        <v>92999.206731603568</v>
      </c>
      <c r="L59" s="35">
        <v>87275.238193165365</v>
      </c>
      <c r="M59" s="35">
        <v>83908.987730875509</v>
      </c>
      <c r="N59" s="35">
        <v>76292.94100530936</v>
      </c>
      <c r="O59" s="35">
        <v>75918.390821467852</v>
      </c>
      <c r="P59" s="35">
        <v>71714.203631996337</v>
      </c>
      <c r="Q59" s="35">
        <v>70969.122668376513</v>
      </c>
      <c r="R59" s="35">
        <v>65109.990843140287</v>
      </c>
      <c r="S59" s="35">
        <v>58253.871393880159</v>
      </c>
      <c r="T59" s="35">
        <v>54936.878404962299</v>
      </c>
      <c r="U59" s="35">
        <v>47927.4647050161</v>
      </c>
      <c r="V59" s="35">
        <v>48196.221078545699</v>
      </c>
      <c r="W59" s="35">
        <v>45985.903752260805</v>
      </c>
      <c r="X59" s="35">
        <v>44399.780210242301</v>
      </c>
      <c r="Y59" s="35">
        <v>41106.329933373578</v>
      </c>
      <c r="Z59" s="35">
        <v>37111.181138415719</v>
      </c>
      <c r="AA59" s="35">
        <v>32890.628756205318</v>
      </c>
      <c r="AB59" s="35">
        <v>32948.547065529157</v>
      </c>
      <c r="AC59" s="35">
        <v>22932.921285037966</v>
      </c>
      <c r="AD59" s="35">
        <v>8891.7407377834297</v>
      </c>
      <c r="AE59" s="35">
        <v>7639.4187171668927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7745.9302684390705</v>
      </c>
      <c r="D64" s="33">
        <v>7360.3198648922398</v>
      </c>
      <c r="E64" s="33">
        <v>3550.97328016252</v>
      </c>
      <c r="F64" s="33">
        <v>2728.3842758741052</v>
      </c>
      <c r="G64" s="33">
        <v>2573.8675731943499</v>
      </c>
      <c r="H64" s="33">
        <v>2459.184269497734</v>
      </c>
      <c r="I64" s="33">
        <v>2344.8522674762803</v>
      </c>
      <c r="J64" s="33">
        <v>2258.246572174884</v>
      </c>
      <c r="K64" s="33">
        <v>2139.3055684986102</v>
      </c>
      <c r="L64" s="33">
        <v>2038.64526674487</v>
      </c>
      <c r="M64" s="33">
        <v>1938.52327046195</v>
      </c>
      <c r="N64" s="33">
        <v>4069.8543128339302</v>
      </c>
      <c r="O64" s="33">
        <v>3946.6049080862399</v>
      </c>
      <c r="P64" s="33">
        <v>4822.2026107970505</v>
      </c>
      <c r="Q64" s="33">
        <v>3263.6643045870305</v>
      </c>
      <c r="R64" s="33">
        <v>3169.3921012861952</v>
      </c>
      <c r="S64" s="33">
        <v>1.7624369999999999E-4</v>
      </c>
      <c r="T64" s="33">
        <v>1.6816401000000001E-4</v>
      </c>
      <c r="U64" s="33">
        <v>1.7959495000000001E-4</v>
      </c>
      <c r="V64" s="33">
        <v>1.6768759999999998E-4</v>
      </c>
      <c r="W64" s="33">
        <v>2.513781E-4</v>
      </c>
      <c r="X64" s="33">
        <v>2.4827330999999998E-4</v>
      </c>
      <c r="Y64" s="33">
        <v>2.4000369999999999E-4</v>
      </c>
      <c r="Z64" s="33">
        <v>2.1251816000000001E-4</v>
      </c>
      <c r="AA64" s="33">
        <v>2.1316118999999999E-4</v>
      </c>
      <c r="AB64" s="33">
        <v>2.0645936000000001E-4</v>
      </c>
      <c r="AC64" s="33">
        <v>1.9766561999999999E-4</v>
      </c>
      <c r="AD64" s="33">
        <v>2.2882016000000001E-4</v>
      </c>
      <c r="AE64" s="33">
        <v>2.1126668000000001E-4</v>
      </c>
    </row>
    <row r="65" spans="1:31">
      <c r="A65" s="29" t="s">
        <v>133</v>
      </c>
      <c r="B65" s="29" t="s">
        <v>32</v>
      </c>
      <c r="C65" s="33">
        <v>1433.5139999999999</v>
      </c>
      <c r="D65" s="33">
        <v>1408.8866</v>
      </c>
      <c r="E65" s="33">
        <v>1287.1186</v>
      </c>
      <c r="F65" s="33">
        <v>158.15350000000001</v>
      </c>
      <c r="G65" s="33">
        <v>148.09304999999998</v>
      </c>
      <c r="H65" s="33">
        <v>141.32139999999998</v>
      </c>
      <c r="I65" s="33">
        <v>134.34475</v>
      </c>
      <c r="J65" s="33">
        <v>130.20675</v>
      </c>
      <c r="K65" s="33">
        <v>121.82585</v>
      </c>
      <c r="L65" s="33">
        <v>116.39904</v>
      </c>
      <c r="M65" s="33">
        <v>110.96652</v>
      </c>
      <c r="N65" s="33">
        <v>337.73278000000005</v>
      </c>
      <c r="O65" s="33">
        <v>250.27360999999999</v>
      </c>
      <c r="P65" s="33">
        <v>764.11430000000007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465.02820575833044</v>
      </c>
      <c r="D66" s="33">
        <v>230.87172825892802</v>
      </c>
      <c r="E66" s="33">
        <v>871.99870530166402</v>
      </c>
      <c r="F66" s="33">
        <v>114.43129525339602</v>
      </c>
      <c r="G66" s="33">
        <v>33.176916701515005</v>
      </c>
      <c r="H66" s="33">
        <v>123.6856869998835</v>
      </c>
      <c r="I66" s="33">
        <v>54.525060630854</v>
      </c>
      <c r="J66" s="33">
        <v>127.39073781614199</v>
      </c>
      <c r="K66" s="33">
        <v>6.2203566899999977E-4</v>
      </c>
      <c r="L66" s="33">
        <v>11.807095641961501</v>
      </c>
      <c r="M66" s="33">
        <v>7.9824379231755014</v>
      </c>
      <c r="N66" s="33">
        <v>1671.314845484186</v>
      </c>
      <c r="O66" s="33">
        <v>1191.1769617689868</v>
      </c>
      <c r="P66" s="33">
        <v>2481.5847785816504</v>
      </c>
      <c r="Q66" s="33">
        <v>1420.5807105150761</v>
      </c>
      <c r="R66" s="33">
        <v>1212.0801303367921</v>
      </c>
      <c r="S66" s="33">
        <v>3716.7317021700483</v>
      </c>
      <c r="T66" s="33">
        <v>3716.511752344516</v>
      </c>
      <c r="U66" s="33">
        <v>4101.6366870459005</v>
      </c>
      <c r="V66" s="33">
        <v>3722.3944002380699</v>
      </c>
      <c r="W66" s="33">
        <v>3949.9959890750297</v>
      </c>
      <c r="X66" s="33">
        <v>4451.3682353965178</v>
      </c>
      <c r="Y66" s="33">
        <v>4986.4373678857801</v>
      </c>
      <c r="Z66" s="33">
        <v>889.66166000704004</v>
      </c>
      <c r="AA66" s="33">
        <v>1053.75855812599</v>
      </c>
      <c r="AB66" s="33">
        <v>1036.583682621007</v>
      </c>
      <c r="AC66" s="33">
        <v>1412.4759236152308</v>
      </c>
      <c r="AD66" s="33">
        <v>1613.3856111580199</v>
      </c>
      <c r="AE66" s="33">
        <v>1483.0424712026099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15721.940292626099</v>
      </c>
      <c r="D68" s="33">
        <v>16958.771802464435</v>
      </c>
      <c r="E68" s="33">
        <v>14308.113432771819</v>
      </c>
      <c r="F68" s="33">
        <v>15152.867872850833</v>
      </c>
      <c r="G68" s="33">
        <v>14156.796362666226</v>
      </c>
      <c r="H68" s="33">
        <v>14820.003692808144</v>
      </c>
      <c r="I68" s="33">
        <v>14114.792722851891</v>
      </c>
      <c r="J68" s="33">
        <v>12640.87351324247</v>
      </c>
      <c r="K68" s="33">
        <v>11275.341413097707</v>
      </c>
      <c r="L68" s="33">
        <v>10334.556612972803</v>
      </c>
      <c r="M68" s="33">
        <v>10364.486193422612</v>
      </c>
      <c r="N68" s="33">
        <v>8733.4467717315092</v>
      </c>
      <c r="O68" s="33">
        <v>8117.6802128173531</v>
      </c>
      <c r="P68" s="33">
        <v>7426.7642296981385</v>
      </c>
      <c r="Q68" s="33">
        <v>6954.3775181254332</v>
      </c>
      <c r="R68" s="33">
        <v>5884.3914423173128</v>
      </c>
      <c r="S68" s="33">
        <v>4923.8294280368</v>
      </c>
      <c r="T68" s="33">
        <v>4482.5591802033614</v>
      </c>
      <c r="U68" s="33">
        <v>3279.1053114759297</v>
      </c>
      <c r="V68" s="33">
        <v>3195.4921744154453</v>
      </c>
      <c r="W68" s="33">
        <v>2773.2310701754509</v>
      </c>
      <c r="X68" s="33">
        <v>2627.3475466560785</v>
      </c>
      <c r="Y68" s="33">
        <v>1795.3198579117693</v>
      </c>
      <c r="Z68" s="33">
        <v>1973.7252482042704</v>
      </c>
      <c r="AA68" s="33">
        <v>1213.5894273048866</v>
      </c>
      <c r="AB68" s="33">
        <v>960.03767684391869</v>
      </c>
      <c r="AC68" s="33">
        <v>969.58200041972589</v>
      </c>
      <c r="AD68" s="33">
        <v>832.09343929633519</v>
      </c>
      <c r="AE68" s="33">
        <v>628.00962365947896</v>
      </c>
    </row>
    <row r="69" spans="1:31">
      <c r="A69" s="29" t="s">
        <v>133</v>
      </c>
      <c r="B69" s="29" t="s">
        <v>68</v>
      </c>
      <c r="C69" s="33">
        <v>0.88215906550281908</v>
      </c>
      <c r="D69" s="33">
        <v>0.98014236645377106</v>
      </c>
      <c r="E69" s="33">
        <v>0.93844217895121507</v>
      </c>
      <c r="F69" s="33">
        <v>0.86474871308677093</v>
      </c>
      <c r="G69" s="33">
        <v>0.80469079079480121</v>
      </c>
      <c r="H69" s="33">
        <v>0.78614395057018294</v>
      </c>
      <c r="I69" s="33">
        <v>0.773424284568341</v>
      </c>
      <c r="J69" s="33">
        <v>0.70164373205168207</v>
      </c>
      <c r="K69" s="33">
        <v>0.69788866985699294</v>
      </c>
      <c r="L69" s="33">
        <v>0.67174586353452814</v>
      </c>
      <c r="M69" s="33">
        <v>0.64396588055529813</v>
      </c>
      <c r="N69" s="33">
        <v>0.62409718074103615</v>
      </c>
      <c r="O69" s="33">
        <v>0.56699076318906405</v>
      </c>
      <c r="P69" s="33">
        <v>0.52771714717639884</v>
      </c>
      <c r="Q69" s="33">
        <v>0.51625600330128885</v>
      </c>
      <c r="R69" s="33">
        <v>0.50630171722416994</v>
      </c>
      <c r="S69" s="33">
        <v>0.45871899431550001</v>
      </c>
      <c r="T69" s="33">
        <v>0.45654498115411801</v>
      </c>
      <c r="U69" s="33">
        <v>0.44034795630744999</v>
      </c>
      <c r="V69" s="33">
        <v>0.42107090426141003</v>
      </c>
      <c r="W69" s="33">
        <v>0.405621623870345</v>
      </c>
      <c r="X69" s="33">
        <v>0.37038637092848897</v>
      </c>
      <c r="Y69" s="33">
        <v>1.3567539784904401</v>
      </c>
      <c r="Z69" s="33">
        <v>1.1707553212660937</v>
      </c>
      <c r="AA69" s="33">
        <v>1.1482132080656098</v>
      </c>
      <c r="AB69" s="33">
        <v>0.95196795664292011</v>
      </c>
      <c r="AC69" s="33">
        <v>0.84923424879238008</v>
      </c>
      <c r="AD69" s="33">
        <v>0.72822107056827989</v>
      </c>
      <c r="AE69" s="33">
        <v>1.5781927258375501</v>
      </c>
    </row>
    <row r="70" spans="1:31">
      <c r="A70" s="29" t="s">
        <v>133</v>
      </c>
      <c r="B70" s="29" t="s">
        <v>36</v>
      </c>
      <c r="C70" s="33">
        <v>9.5984110201209991E-2</v>
      </c>
      <c r="D70" s="33">
        <v>9.0587871410833992E-2</v>
      </c>
      <c r="E70" s="33">
        <v>9.0232070752729904E-2</v>
      </c>
      <c r="F70" s="33">
        <v>8.8756315299790001E-2</v>
      </c>
      <c r="G70" s="33">
        <v>7.7701656091549887E-2</v>
      </c>
      <c r="H70" s="33">
        <v>7.2555946781229896E-2</v>
      </c>
      <c r="I70" s="33">
        <v>6.6783449426729882E-2</v>
      </c>
      <c r="J70" s="33">
        <v>6.1346132986950005E-2</v>
      </c>
      <c r="K70" s="33">
        <v>5.518298881232999E-2</v>
      </c>
      <c r="L70" s="33">
        <v>5.1708065914479906E-2</v>
      </c>
      <c r="M70" s="33">
        <v>4.7607870653379895E-2</v>
      </c>
      <c r="N70" s="33">
        <v>4.649983781434E-2</v>
      </c>
      <c r="O70" s="33">
        <v>4.3140410752119995E-2</v>
      </c>
      <c r="P70" s="33">
        <v>3.0835729232259999E-2</v>
      </c>
      <c r="Q70" s="33">
        <v>3.1231223936849902E-2</v>
      </c>
      <c r="R70" s="33">
        <v>2.9739260405599998E-2</v>
      </c>
      <c r="S70" s="33">
        <v>2.7378723144350001E-2</v>
      </c>
      <c r="T70" s="33">
        <v>2.57927645735E-2</v>
      </c>
      <c r="U70" s="33">
        <v>2.575867349894E-2</v>
      </c>
      <c r="V70" s="33">
        <v>2.2777074323400003E-2</v>
      </c>
      <c r="W70" s="33">
        <v>2.2668749398500002E-2</v>
      </c>
      <c r="X70" s="33">
        <v>2.0803946219300002E-2</v>
      </c>
      <c r="Y70" s="33">
        <v>1.9337191227999997E-2</v>
      </c>
      <c r="Z70" s="33">
        <v>7.5892035999999996E-2</v>
      </c>
      <c r="AA70" s="33">
        <v>7.1651376999999891E-2</v>
      </c>
      <c r="AB70" s="33">
        <v>6.6104307000000001E-2</v>
      </c>
      <c r="AC70" s="33">
        <v>6.2515633000000001E-2</v>
      </c>
      <c r="AD70" s="33">
        <v>6.0001162999999899E-2</v>
      </c>
      <c r="AE70" s="33">
        <v>5.6468417999999902E-2</v>
      </c>
    </row>
    <row r="71" spans="1:31">
      <c r="A71" s="29" t="s">
        <v>133</v>
      </c>
      <c r="B71" s="29" t="s">
        <v>73</v>
      </c>
      <c r="C71" s="33">
        <v>0</v>
      </c>
      <c r="D71" s="33">
        <v>0</v>
      </c>
      <c r="E71" s="33">
        <v>9.7031669999999893E-8</v>
      </c>
      <c r="F71" s="33">
        <v>8.9962829999999988E-8</v>
      </c>
      <c r="G71" s="33">
        <v>8.5013499999999996E-8</v>
      </c>
      <c r="H71" s="33">
        <v>8.4846694999999997E-8</v>
      </c>
      <c r="I71" s="33">
        <v>8.2033259999999994E-8</v>
      </c>
      <c r="J71" s="33">
        <v>8.2596969999999992E-8</v>
      </c>
      <c r="K71" s="33">
        <v>8.0767499999999998E-8</v>
      </c>
      <c r="L71" s="33">
        <v>8.176432E-8</v>
      </c>
      <c r="M71" s="33">
        <v>8.2978570000000007E-8</v>
      </c>
      <c r="N71" s="33">
        <v>1.0428264000000001E-7</v>
      </c>
      <c r="O71" s="33">
        <v>9.8796740000000004E-8</v>
      </c>
      <c r="P71" s="33">
        <v>9.2872214999999998E-8</v>
      </c>
      <c r="Q71" s="33">
        <v>1.0063489E-7</v>
      </c>
      <c r="R71" s="33">
        <v>1.0738405E-7</v>
      </c>
      <c r="S71" s="33">
        <v>1.5655804999999999E-7</v>
      </c>
      <c r="T71" s="33">
        <v>1.5187552999999999E-7</v>
      </c>
      <c r="U71" s="33">
        <v>1.473477E-7</v>
      </c>
      <c r="V71" s="33">
        <v>1.4115974999999999E-7</v>
      </c>
      <c r="W71" s="33">
        <v>2.1756492999999901E-7</v>
      </c>
      <c r="X71" s="33">
        <v>2.0289715999999999E-7</v>
      </c>
      <c r="Y71" s="33">
        <v>1.9318743000000002E-7</v>
      </c>
      <c r="Z71" s="33">
        <v>2.5811209999999997E-7</v>
      </c>
      <c r="AA71" s="33">
        <v>2.4007632999999999E-7</v>
      </c>
      <c r="AB71" s="33">
        <v>2.2613052999999999E-7</v>
      </c>
      <c r="AC71" s="33">
        <v>2.1673646000000002E-7</v>
      </c>
      <c r="AD71" s="33">
        <v>2.0970713000000001E-7</v>
      </c>
      <c r="AE71" s="33">
        <v>2.0495526999999899E-7</v>
      </c>
    </row>
    <row r="72" spans="1:31">
      <c r="A72" s="29" t="s">
        <v>133</v>
      </c>
      <c r="B72" s="29" t="s">
        <v>56</v>
      </c>
      <c r="C72" s="33">
        <v>0.13400219699999999</v>
      </c>
      <c r="D72" s="33">
        <v>0.251289136999999</v>
      </c>
      <c r="E72" s="33">
        <v>0.39521085000000006</v>
      </c>
      <c r="F72" s="33">
        <v>0.58174914499999997</v>
      </c>
      <c r="G72" s="33">
        <v>0.73559502999999993</v>
      </c>
      <c r="H72" s="33">
        <v>0.90460914999999997</v>
      </c>
      <c r="I72" s="33">
        <v>1.0076754700000001</v>
      </c>
      <c r="J72" s="33">
        <v>1.1543116299999989</v>
      </c>
      <c r="K72" s="33">
        <v>1.1930536299999999</v>
      </c>
      <c r="L72" s="33">
        <v>1.2994363799999991</v>
      </c>
      <c r="M72" s="33">
        <v>1.3461694799999999</v>
      </c>
      <c r="N72" s="33">
        <v>1.4803869300000001</v>
      </c>
      <c r="O72" s="33">
        <v>1.57619277</v>
      </c>
      <c r="P72" s="33">
        <v>1.5564839000000001</v>
      </c>
      <c r="Q72" s="33">
        <v>1.7116633200000002</v>
      </c>
      <c r="R72" s="33">
        <v>1.6791795999999999</v>
      </c>
      <c r="S72" s="33">
        <v>1.6293841500000001</v>
      </c>
      <c r="T72" s="33">
        <v>1.60299382</v>
      </c>
      <c r="U72" s="33">
        <v>1.5952078999999999</v>
      </c>
      <c r="V72" s="33">
        <v>1.5121408999999999</v>
      </c>
      <c r="W72" s="33">
        <v>1.5186219000000001</v>
      </c>
      <c r="X72" s="33">
        <v>1.4549875999999999</v>
      </c>
      <c r="Y72" s="33">
        <v>1.4144148700000001</v>
      </c>
      <c r="Z72" s="33">
        <v>1.4058773999999998</v>
      </c>
      <c r="AA72" s="33">
        <v>1.353313779999999</v>
      </c>
      <c r="AB72" s="33">
        <v>1.26741751</v>
      </c>
      <c r="AC72" s="33">
        <v>1.1993706500000001</v>
      </c>
      <c r="AD72" s="33">
        <v>1.1789453599999999</v>
      </c>
      <c r="AE72" s="33">
        <v>1.04239719</v>
      </c>
    </row>
    <row r="73" spans="1:31">
      <c r="A73" s="34" t="s">
        <v>138</v>
      </c>
      <c r="B73" s="34"/>
      <c r="C73" s="35">
        <v>25367.294925889004</v>
      </c>
      <c r="D73" s="35">
        <v>25959.830137982055</v>
      </c>
      <c r="E73" s="35">
        <v>20019.142460414954</v>
      </c>
      <c r="F73" s="35">
        <v>18154.701692691422</v>
      </c>
      <c r="G73" s="35">
        <v>16912.738593352886</v>
      </c>
      <c r="H73" s="35">
        <v>17544.981193256332</v>
      </c>
      <c r="I73" s="35">
        <v>16649.288225243596</v>
      </c>
      <c r="J73" s="35">
        <v>15157.419216965547</v>
      </c>
      <c r="K73" s="35">
        <v>13537.171342301843</v>
      </c>
      <c r="L73" s="35">
        <v>12502.079761223169</v>
      </c>
      <c r="M73" s="35">
        <v>12422.602387688294</v>
      </c>
      <c r="N73" s="35">
        <v>14812.972807230364</v>
      </c>
      <c r="O73" s="35">
        <v>13506.30268343577</v>
      </c>
      <c r="P73" s="35">
        <v>15495.193636224018</v>
      </c>
      <c r="Q73" s="35">
        <v>11639.138789230839</v>
      </c>
      <c r="R73" s="35">
        <v>10266.369975657524</v>
      </c>
      <c r="S73" s="35">
        <v>8641.0200254448646</v>
      </c>
      <c r="T73" s="35">
        <v>8199.5276456930424</v>
      </c>
      <c r="U73" s="35">
        <v>7381.1825260730875</v>
      </c>
      <c r="V73" s="35">
        <v>6918.3078132453775</v>
      </c>
      <c r="W73" s="35">
        <v>6723.6329322524516</v>
      </c>
      <c r="X73" s="35">
        <v>7079.0864166968349</v>
      </c>
      <c r="Y73" s="35">
        <v>6783.1142197797399</v>
      </c>
      <c r="Z73" s="35">
        <v>2864.5578760507365</v>
      </c>
      <c r="AA73" s="35">
        <v>2268.4964118001321</v>
      </c>
      <c r="AB73" s="35">
        <v>1997.5735338809286</v>
      </c>
      <c r="AC73" s="35">
        <v>2382.907355949369</v>
      </c>
      <c r="AD73" s="35">
        <v>2446.2075003450832</v>
      </c>
      <c r="AE73" s="35">
        <v>2112.6304988546067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6.3836489999999997E-5</v>
      </c>
      <c r="D78" s="33">
        <v>6.0254533000000001E-5</v>
      </c>
      <c r="E78" s="33">
        <v>5.8742069999999999E-5</v>
      </c>
      <c r="F78" s="33">
        <v>5.6093915999999904E-5</v>
      </c>
      <c r="G78" s="33">
        <v>5.3089347000000002E-5</v>
      </c>
      <c r="H78" s="33">
        <v>5.1103904999999997E-5</v>
      </c>
      <c r="I78" s="33">
        <v>5.0672396999999998E-5</v>
      </c>
      <c r="J78" s="33">
        <v>5.0204819999999999E-5</v>
      </c>
      <c r="K78" s="33">
        <v>4.9832959999999999E-5</v>
      </c>
      <c r="L78" s="33">
        <v>4.8710360000000004E-5</v>
      </c>
      <c r="M78" s="33">
        <v>4.6504054000000002E-5</v>
      </c>
      <c r="N78" s="33">
        <v>4.5882842999999998E-5</v>
      </c>
      <c r="O78" s="33">
        <v>4.5432510000000003E-5</v>
      </c>
      <c r="P78" s="33">
        <v>4.4669202999999997E-5</v>
      </c>
      <c r="Q78" s="33">
        <v>4.428277E-5</v>
      </c>
      <c r="R78" s="33">
        <v>4.3769247999999999E-5</v>
      </c>
      <c r="S78" s="33">
        <v>4.3742496999999995E-5</v>
      </c>
      <c r="T78" s="33">
        <v>4.3487770000000005E-5</v>
      </c>
      <c r="U78" s="33">
        <v>4.5628845999999897E-5</v>
      </c>
      <c r="V78" s="33">
        <v>4.3814233999999998E-5</v>
      </c>
      <c r="W78" s="33">
        <v>4.496092E-5</v>
      </c>
      <c r="X78" s="33">
        <v>4.3528440000000004E-5</v>
      </c>
      <c r="Y78" s="33">
        <v>4.3393064000000005E-5</v>
      </c>
      <c r="Z78" s="33">
        <v>4.3251254000000005E-5</v>
      </c>
      <c r="AA78" s="33">
        <v>4.2987510000000002E-5</v>
      </c>
      <c r="AB78" s="33">
        <v>4.3076370000000004E-5</v>
      </c>
      <c r="AC78" s="33">
        <v>4.3158999999999896E-5</v>
      </c>
      <c r="AD78" s="33">
        <v>4.353245E-5</v>
      </c>
      <c r="AE78" s="33">
        <v>4.2861602999999998E-5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8.0425022999999898E-5</v>
      </c>
      <c r="D80" s="33">
        <v>7.4485477999999895E-5</v>
      </c>
      <c r="E80" s="33">
        <v>7.4446813999999998E-5</v>
      </c>
      <c r="F80" s="33">
        <v>7.2142795999999992E-5</v>
      </c>
      <c r="G80" s="33">
        <v>6.7395811999999887E-5</v>
      </c>
      <c r="H80" s="33">
        <v>6.792533099999999E-5</v>
      </c>
      <c r="I80" s="33">
        <v>6.7251311999999997E-5</v>
      </c>
      <c r="J80" s="33">
        <v>6.6910955999999983E-5</v>
      </c>
      <c r="K80" s="33">
        <v>6.7022479999999894E-5</v>
      </c>
      <c r="L80" s="33">
        <v>6.5612411000000006E-5</v>
      </c>
      <c r="M80" s="33">
        <v>6.18095449999999E-5</v>
      </c>
      <c r="N80" s="33">
        <v>6.1536033000000005E-5</v>
      </c>
      <c r="O80" s="33">
        <v>6.0631256999999897E-5</v>
      </c>
      <c r="P80" s="33">
        <v>5.9883783999999906E-5</v>
      </c>
      <c r="Q80" s="33">
        <v>5.9258055999999994E-5</v>
      </c>
      <c r="R80" s="33">
        <v>5.8286140999999996E-5</v>
      </c>
      <c r="S80" s="33">
        <v>5.8682600999999894E-5</v>
      </c>
      <c r="T80" s="33">
        <v>5.7268336700000002E-5</v>
      </c>
      <c r="U80" s="33">
        <v>5.7831679399999993E-5</v>
      </c>
      <c r="V80" s="33">
        <v>3.8642605999999998E-5</v>
      </c>
      <c r="W80" s="33">
        <v>0.21951155999229899</v>
      </c>
      <c r="X80" s="33">
        <v>3.8130569599999995E-5</v>
      </c>
      <c r="Y80" s="33">
        <v>3.79392427E-5</v>
      </c>
      <c r="Z80" s="33">
        <v>3.7769447E-5</v>
      </c>
      <c r="AA80" s="33">
        <v>3.7045201599999995E-5</v>
      </c>
      <c r="AB80" s="33">
        <v>3.7555548999999889E-5</v>
      </c>
      <c r="AC80" s="33">
        <v>3.7806590499999989E-5</v>
      </c>
      <c r="AD80" s="33">
        <v>0.64875067708159995</v>
      </c>
      <c r="AE80" s="33">
        <v>3.7220595999999996E-5</v>
      </c>
    </row>
    <row r="81" spans="1:31">
      <c r="A81" s="29" t="s">
        <v>134</v>
      </c>
      <c r="B81" s="29" t="s">
        <v>65</v>
      </c>
      <c r="C81" s="33">
        <v>52419.340499999998</v>
      </c>
      <c r="D81" s="33">
        <v>51327.483989999993</v>
      </c>
      <c r="E81" s="33">
        <v>51525.515289999996</v>
      </c>
      <c r="F81" s="33">
        <v>56978.917500000003</v>
      </c>
      <c r="G81" s="33">
        <v>57801.929699999993</v>
      </c>
      <c r="H81" s="33">
        <v>49362.119400000003</v>
      </c>
      <c r="I81" s="33">
        <v>48195.760139999999</v>
      </c>
      <c r="J81" s="33">
        <v>46554.369699999996</v>
      </c>
      <c r="K81" s="33">
        <v>40154.010399999999</v>
      </c>
      <c r="L81" s="33">
        <v>36436.23674</v>
      </c>
      <c r="M81" s="33">
        <v>32137.918000000001</v>
      </c>
      <c r="N81" s="33">
        <v>30955.797900000001</v>
      </c>
      <c r="O81" s="33">
        <v>28169.397359999999</v>
      </c>
      <c r="P81" s="33">
        <v>24503.223881319998</v>
      </c>
      <c r="Q81" s="33">
        <v>21550.281384600003</v>
      </c>
      <c r="R81" s="33">
        <v>18652.081504999998</v>
      </c>
      <c r="S81" s="33">
        <v>18675.831801000008</v>
      </c>
      <c r="T81" s="33">
        <v>17222.329680000003</v>
      </c>
      <c r="U81" s="33">
        <v>16521.554384200001</v>
      </c>
      <c r="V81" s="33">
        <v>13620.8420255</v>
      </c>
      <c r="W81" s="33">
        <v>14354.793149999998</v>
      </c>
      <c r="X81" s="33">
        <v>13224.8685382</v>
      </c>
      <c r="Y81" s="33">
        <v>11583.997395</v>
      </c>
      <c r="Z81" s="33">
        <v>10846.385273599999</v>
      </c>
      <c r="AA81" s="33">
        <v>9809.0696933999989</v>
      </c>
      <c r="AB81" s="33">
        <v>10392.290034399999</v>
      </c>
      <c r="AC81" s="33">
        <v>9343.8591674600011</v>
      </c>
      <c r="AD81" s="33">
        <v>9187.8788010000007</v>
      </c>
      <c r="AE81" s="33">
        <v>7728.0924236999999</v>
      </c>
    </row>
    <row r="82" spans="1:31">
      <c r="A82" s="29" t="s">
        <v>134</v>
      </c>
      <c r="B82" s="29" t="s">
        <v>69</v>
      </c>
      <c r="C82" s="33">
        <v>3344.9435622886435</v>
      </c>
      <c r="D82" s="33">
        <v>3864.5274021808668</v>
      </c>
      <c r="E82" s="33">
        <v>3332.564934651969</v>
      </c>
      <c r="F82" s="33">
        <v>3207.6931196240489</v>
      </c>
      <c r="G82" s="33">
        <v>3265.6723881613302</v>
      </c>
      <c r="H82" s="33">
        <v>3177.9688853520402</v>
      </c>
      <c r="I82" s="33">
        <v>3115.4837532933043</v>
      </c>
      <c r="J82" s="33">
        <v>2525.8561735240646</v>
      </c>
      <c r="K82" s="33">
        <v>2390.1736562710312</v>
      </c>
      <c r="L82" s="33">
        <v>2037.6385754233022</v>
      </c>
      <c r="M82" s="33">
        <v>2309.8532124667731</v>
      </c>
      <c r="N82" s="33">
        <v>1926.7658851086705</v>
      </c>
      <c r="O82" s="33">
        <v>1769.0352843645817</v>
      </c>
      <c r="P82" s="33">
        <v>1600.6148148551263</v>
      </c>
      <c r="Q82" s="33">
        <v>1389.1322963118907</v>
      </c>
      <c r="R82" s="33">
        <v>1249.5575432441869</v>
      </c>
      <c r="S82" s="33">
        <v>834.59544844053755</v>
      </c>
      <c r="T82" s="33">
        <v>810.93184182222967</v>
      </c>
      <c r="U82" s="33">
        <v>618.46723090521857</v>
      </c>
      <c r="V82" s="33">
        <v>609.93686718194976</v>
      </c>
      <c r="W82" s="33">
        <v>572.77511325319267</v>
      </c>
      <c r="X82" s="33">
        <v>537.33522631370761</v>
      </c>
      <c r="Y82" s="33">
        <v>473.73934888328006</v>
      </c>
      <c r="Z82" s="33">
        <v>389.7799210211362</v>
      </c>
      <c r="AA82" s="33">
        <v>395.69312285251573</v>
      </c>
      <c r="AB82" s="33">
        <v>298.572962641125</v>
      </c>
      <c r="AC82" s="33">
        <v>319.57274959878066</v>
      </c>
      <c r="AD82" s="33">
        <v>268.80153769212444</v>
      </c>
      <c r="AE82" s="33">
        <v>246.77881085694196</v>
      </c>
    </row>
    <row r="83" spans="1:31">
      <c r="A83" s="29" t="s">
        <v>134</v>
      </c>
      <c r="B83" s="29" t="s">
        <v>68</v>
      </c>
      <c r="C83" s="33">
        <v>3.606384E-8</v>
      </c>
      <c r="D83" s="33">
        <v>4.9309051999999998E-8</v>
      </c>
      <c r="E83" s="33">
        <v>7.5863164999999893E-8</v>
      </c>
      <c r="F83" s="33">
        <v>8.5626444999999988E-8</v>
      </c>
      <c r="G83" s="33">
        <v>6.8761700000000001E-8</v>
      </c>
      <c r="H83" s="33">
        <v>8.0034549999999997E-8</v>
      </c>
      <c r="I83" s="33">
        <v>8.8366059999999899E-8</v>
      </c>
      <c r="J83" s="33">
        <v>9.3269526000000002E-8</v>
      </c>
      <c r="K83" s="33">
        <v>1.2029967999999999E-7</v>
      </c>
      <c r="L83" s="33">
        <v>1.5572842999999997E-7</v>
      </c>
      <c r="M83" s="33">
        <v>1.7901271E-7</v>
      </c>
      <c r="N83" s="33">
        <v>1.7641715E-7</v>
      </c>
      <c r="O83" s="33">
        <v>1.75932989999999E-7</v>
      </c>
      <c r="P83" s="33">
        <v>1.4570725E-7</v>
      </c>
      <c r="Q83" s="33">
        <v>1.5109037999999999E-7</v>
      </c>
      <c r="R83" s="33">
        <v>1.4257500000000002E-7</v>
      </c>
      <c r="S83" s="33">
        <v>1.66570989999999E-7</v>
      </c>
      <c r="T83" s="33">
        <v>1.9521541E-7</v>
      </c>
      <c r="U83" s="33">
        <v>1.959243E-7</v>
      </c>
      <c r="V83" s="33">
        <v>2.8693440000000002E-7</v>
      </c>
      <c r="W83" s="33">
        <v>2.7282300000000001E-7</v>
      </c>
      <c r="X83" s="33">
        <v>2.6178324999999999E-7</v>
      </c>
      <c r="Y83" s="33">
        <v>2.2055189999999998E-7</v>
      </c>
      <c r="Z83" s="33">
        <v>2.2572850000000001E-7</v>
      </c>
      <c r="AA83" s="33">
        <v>2.0647765999999999E-7</v>
      </c>
      <c r="AB83" s="33">
        <v>1.9748327000000002E-7</v>
      </c>
      <c r="AC83" s="33">
        <v>1.9888965E-7</v>
      </c>
      <c r="AD83" s="33">
        <v>1.8523124E-7</v>
      </c>
      <c r="AE83" s="33">
        <v>1.713265E-7</v>
      </c>
    </row>
    <row r="84" spans="1:31">
      <c r="A84" s="29" t="s">
        <v>134</v>
      </c>
      <c r="B84" s="29" t="s">
        <v>36</v>
      </c>
      <c r="C84" s="33">
        <v>1.0189465E-7</v>
      </c>
      <c r="D84" s="33">
        <v>1.010689E-7</v>
      </c>
      <c r="E84" s="33">
        <v>9.5058359999999999E-8</v>
      </c>
      <c r="F84" s="33">
        <v>9.1103174999999899E-8</v>
      </c>
      <c r="G84" s="33">
        <v>9.3957929999999892E-8</v>
      </c>
      <c r="H84" s="33">
        <v>9.3457119999999894E-8</v>
      </c>
      <c r="I84" s="33">
        <v>9.850196500000001E-8</v>
      </c>
      <c r="J84" s="33">
        <v>1.1078017000000001E-7</v>
      </c>
      <c r="K84" s="33">
        <v>1.4875396E-7</v>
      </c>
      <c r="L84" s="33">
        <v>1.5176658E-7</v>
      </c>
      <c r="M84" s="33">
        <v>1.6033438000000001E-7</v>
      </c>
      <c r="N84" s="33">
        <v>1.7031744999999901E-7</v>
      </c>
      <c r="O84" s="33">
        <v>1.6548506000000001E-7</v>
      </c>
      <c r="P84" s="33">
        <v>1.7644772000000001E-7</v>
      </c>
      <c r="Q84" s="33">
        <v>1.7929372999999999E-7</v>
      </c>
      <c r="R84" s="33">
        <v>1.8551080000000001E-7</v>
      </c>
      <c r="S84" s="33">
        <v>1.9107715E-7</v>
      </c>
      <c r="T84" s="33">
        <v>1.9087746E-7</v>
      </c>
      <c r="U84" s="33">
        <v>2.5006845999999999E-7</v>
      </c>
      <c r="V84" s="33">
        <v>2.4191758999999998E-7</v>
      </c>
      <c r="W84" s="33">
        <v>2.4520530000000001E-7</v>
      </c>
      <c r="X84" s="33">
        <v>2.3473839999999999E-7</v>
      </c>
      <c r="Y84" s="33">
        <v>2.2751548E-7</v>
      </c>
      <c r="Z84" s="33">
        <v>2.3166313999999998E-7</v>
      </c>
      <c r="AA84" s="33">
        <v>2.2755202000000002E-7</v>
      </c>
      <c r="AB84" s="33">
        <v>2.3305207E-7</v>
      </c>
      <c r="AC84" s="33">
        <v>2.3699485E-7</v>
      </c>
      <c r="AD84" s="33">
        <v>2.5779713000000001E-7</v>
      </c>
      <c r="AE84" s="33">
        <v>2.4855617000000003E-7</v>
      </c>
    </row>
    <row r="85" spans="1:31">
      <c r="A85" s="29" t="s">
        <v>134</v>
      </c>
      <c r="B85" s="29" t="s">
        <v>73</v>
      </c>
      <c r="C85" s="33">
        <v>0</v>
      </c>
      <c r="D85" s="33">
        <v>0</v>
      </c>
      <c r="E85" s="33">
        <v>2.5109397999999999E-7</v>
      </c>
      <c r="F85" s="33">
        <v>2.5051488999999999E-7</v>
      </c>
      <c r="G85" s="33">
        <v>2.7920001000000005E-7</v>
      </c>
      <c r="H85" s="33">
        <v>2.7969050999999998E-7</v>
      </c>
      <c r="I85" s="33">
        <v>2.7903017000000001E-7</v>
      </c>
      <c r="J85" s="33">
        <v>2.8046789999999902E-7</v>
      </c>
      <c r="K85" s="33">
        <v>2.8222225999999999E-7</v>
      </c>
      <c r="L85" s="33">
        <v>2.8465811999999997E-7</v>
      </c>
      <c r="M85" s="33">
        <v>3.0917089000000001E-7</v>
      </c>
      <c r="N85" s="33">
        <v>3.1211738999999997E-7</v>
      </c>
      <c r="O85" s="33">
        <v>3.1081322E-7</v>
      </c>
      <c r="P85" s="33">
        <v>3.1550611999999995E-7</v>
      </c>
      <c r="Q85" s="33">
        <v>3.2170237999999903E-7</v>
      </c>
      <c r="R85" s="33">
        <v>3.2564467999999998E-7</v>
      </c>
      <c r="S85" s="33">
        <v>3.3000112999999999E-7</v>
      </c>
      <c r="T85" s="33">
        <v>3.2976159000000001E-7</v>
      </c>
      <c r="U85" s="33">
        <v>4.0048079999999903E-7</v>
      </c>
      <c r="V85" s="33">
        <v>3.8720973000000001E-7</v>
      </c>
      <c r="W85" s="33">
        <v>3.7988196E-7</v>
      </c>
      <c r="X85" s="33">
        <v>3.6510432999999999E-7</v>
      </c>
      <c r="Y85" s="33">
        <v>3.5636253999999899E-7</v>
      </c>
      <c r="Z85" s="33">
        <v>3.50869879999999E-7</v>
      </c>
      <c r="AA85" s="33">
        <v>3.44897119999999E-7</v>
      </c>
      <c r="AB85" s="33">
        <v>3.4255167999999901E-7</v>
      </c>
      <c r="AC85" s="33">
        <v>3.4422034999999999E-7</v>
      </c>
      <c r="AD85" s="33">
        <v>3.6124538999999904E-7</v>
      </c>
      <c r="AE85" s="33">
        <v>3.5270029999999895E-7</v>
      </c>
    </row>
    <row r="86" spans="1:31">
      <c r="A86" s="29" t="s">
        <v>134</v>
      </c>
      <c r="B86" s="29" t="s">
        <v>56</v>
      </c>
      <c r="C86" s="33">
        <v>2.9172015399999999E-3</v>
      </c>
      <c r="D86" s="33">
        <v>8.6302423799999983E-3</v>
      </c>
      <c r="E86" s="33">
        <v>5.16518914E-3</v>
      </c>
      <c r="F86" s="33">
        <v>9.2326531E-3</v>
      </c>
      <c r="G86" s="33">
        <v>1.4645621760000001E-2</v>
      </c>
      <c r="H86" s="33">
        <v>2.1363672699999999E-2</v>
      </c>
      <c r="I86" s="33">
        <v>2.56409186E-2</v>
      </c>
      <c r="J86" s="33">
        <v>3.2004269199999991E-2</v>
      </c>
      <c r="K86" s="33">
        <v>4.8403219399999989E-2</v>
      </c>
      <c r="L86" s="33">
        <v>5.9498038999999898E-2</v>
      </c>
      <c r="M86" s="33">
        <v>8.8101373600000005E-2</v>
      </c>
      <c r="N86" s="33">
        <v>0.1080699173</v>
      </c>
      <c r="O86" s="33">
        <v>0.122831947</v>
      </c>
      <c r="P86" s="33">
        <v>0.14427257699999899</v>
      </c>
      <c r="Q86" s="33">
        <v>0.16377469799999989</v>
      </c>
      <c r="R86" s="33">
        <v>0.1867089519999999</v>
      </c>
      <c r="S86" s="33">
        <v>0.18618160799999997</v>
      </c>
      <c r="T86" s="33">
        <v>0.18727330499999889</v>
      </c>
      <c r="U86" s="33">
        <v>0.182169421</v>
      </c>
      <c r="V86" s="33">
        <v>0.19473437499999999</v>
      </c>
      <c r="W86" s="33">
        <v>0.19497914999999988</v>
      </c>
      <c r="X86" s="33">
        <v>0.19618142599999999</v>
      </c>
      <c r="Y86" s="33">
        <v>0.19016770999999988</v>
      </c>
      <c r="Z86" s="33">
        <v>0.191608057</v>
      </c>
      <c r="AA86" s="33">
        <v>0.19973030599999991</v>
      </c>
      <c r="AB86" s="33">
        <v>0.184646746</v>
      </c>
      <c r="AC86" s="33">
        <v>0.17604625600000001</v>
      </c>
      <c r="AD86" s="33">
        <v>0.17462608599999999</v>
      </c>
      <c r="AE86" s="33">
        <v>0.159068824</v>
      </c>
    </row>
    <row r="87" spans="1:31">
      <c r="A87" s="34" t="s">
        <v>138</v>
      </c>
      <c r="B87" s="34"/>
      <c r="C87" s="35">
        <v>55764.284206586221</v>
      </c>
      <c r="D87" s="35">
        <v>55192.011526970178</v>
      </c>
      <c r="E87" s="35">
        <v>54858.080357916719</v>
      </c>
      <c r="F87" s="35">
        <v>60186.610747946383</v>
      </c>
      <c r="G87" s="35">
        <v>61067.602208715245</v>
      </c>
      <c r="H87" s="35">
        <v>52540.088404461319</v>
      </c>
      <c r="I87" s="35">
        <v>51311.244011305374</v>
      </c>
      <c r="J87" s="35">
        <v>49080.22599073311</v>
      </c>
      <c r="K87" s="35">
        <v>42544.184173246766</v>
      </c>
      <c r="L87" s="35">
        <v>38473.875429901804</v>
      </c>
      <c r="M87" s="35">
        <v>34447.771320959386</v>
      </c>
      <c r="N87" s="35">
        <v>32882.563892703969</v>
      </c>
      <c r="O87" s="35">
        <v>29938.432750604279</v>
      </c>
      <c r="P87" s="35">
        <v>26103.838800873818</v>
      </c>
      <c r="Q87" s="35">
        <v>22939.41378460381</v>
      </c>
      <c r="R87" s="35">
        <v>19901.639150442152</v>
      </c>
      <c r="S87" s="35">
        <v>19510.427352032217</v>
      </c>
      <c r="T87" s="35">
        <v>18033.261622773553</v>
      </c>
      <c r="U87" s="35">
        <v>17140.021718761669</v>
      </c>
      <c r="V87" s="35">
        <v>14230.778975425725</v>
      </c>
      <c r="W87" s="35">
        <v>14927.787820046926</v>
      </c>
      <c r="X87" s="35">
        <v>13762.203846434501</v>
      </c>
      <c r="Y87" s="35">
        <v>12057.736825436139</v>
      </c>
      <c r="Z87" s="35">
        <v>11236.165275867565</v>
      </c>
      <c r="AA87" s="35">
        <v>10204.762896491704</v>
      </c>
      <c r="AB87" s="35">
        <v>10690.863077870526</v>
      </c>
      <c r="AC87" s="35">
        <v>9663.4319982232628</v>
      </c>
      <c r="AD87" s="35">
        <v>9457.3291330868888</v>
      </c>
      <c r="AE87" s="35">
        <v>7974.8713148104671</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0.2475928943</v>
      </c>
      <c r="D92" s="37">
        <v>0.32551070849999997</v>
      </c>
      <c r="E92" s="37">
        <v>0.30919949749999986</v>
      </c>
      <c r="F92" s="37">
        <v>0.32626031619999996</v>
      </c>
      <c r="G92" s="37">
        <v>0.28349329820000002</v>
      </c>
      <c r="H92" s="37">
        <v>0.27203986999999996</v>
      </c>
      <c r="I92" s="37">
        <v>0.25737862</v>
      </c>
      <c r="J92" s="37">
        <v>0.22859452099999988</v>
      </c>
      <c r="K92" s="37">
        <v>0.2064359264</v>
      </c>
      <c r="L92" s="37">
        <v>0.19763389200000003</v>
      </c>
      <c r="M92" s="37">
        <v>0.18320595229999997</v>
      </c>
      <c r="N92" s="37">
        <v>0.17875053949999992</v>
      </c>
      <c r="O92" s="37">
        <v>0.147468342</v>
      </c>
      <c r="P92" s="37">
        <v>0.1198246254</v>
      </c>
      <c r="Q92" s="37">
        <v>0.12508981359999999</v>
      </c>
      <c r="R92" s="37">
        <v>0.11961485350000001</v>
      </c>
      <c r="S92" s="37">
        <v>0.104927188</v>
      </c>
      <c r="T92" s="37">
        <v>9.9289325299999884E-2</v>
      </c>
      <c r="U92" s="37">
        <v>0.10069204229999999</v>
      </c>
      <c r="V92" s="37">
        <v>7.7068762600000007E-2</v>
      </c>
      <c r="W92" s="37">
        <v>4.5648859999999999E-2</v>
      </c>
      <c r="X92" s="37">
        <v>2.5757018999999999E-2</v>
      </c>
      <c r="Y92" s="37">
        <v>2.3789151999999897E-2</v>
      </c>
      <c r="Z92" s="37">
        <v>2.4122445999999999E-2</v>
      </c>
      <c r="AA92" s="37">
        <v>2.2728363000000001E-2</v>
      </c>
      <c r="AB92" s="37">
        <v>2.0860970999999999E-2</v>
      </c>
      <c r="AC92" s="37">
        <v>1.9444237E-2</v>
      </c>
      <c r="AD92" s="37">
        <v>1.9320779999999999E-2</v>
      </c>
      <c r="AE92" s="37">
        <v>1.7842735000000002E-2</v>
      </c>
    </row>
    <row r="93" spans="1:31">
      <c r="A93" s="29" t="s">
        <v>40</v>
      </c>
      <c r="B93" s="29" t="s">
        <v>72</v>
      </c>
      <c r="C93" s="33">
        <v>956.73000300000001</v>
      </c>
      <c r="D93" s="33">
        <v>3299.86103</v>
      </c>
      <c r="E93" s="33">
        <v>4163.9323800000002</v>
      </c>
      <c r="F93" s="33">
        <v>11465.5475573</v>
      </c>
      <c r="G93" s="33">
        <v>6691.6312973000004</v>
      </c>
      <c r="H93" s="33">
        <v>7406.6806740000002</v>
      </c>
      <c r="I93" s="33">
        <v>8234.9051949999994</v>
      </c>
      <c r="J93" s="33">
        <v>9634.4728264000005</v>
      </c>
      <c r="K93" s="33">
        <v>7959.8421298000003</v>
      </c>
      <c r="L93" s="33">
        <v>8431.4674625999996</v>
      </c>
      <c r="M93" s="33">
        <v>9976.4309714999999</v>
      </c>
      <c r="N93" s="33">
        <v>12689.1185037</v>
      </c>
      <c r="O93" s="33">
        <v>11489.5945997</v>
      </c>
      <c r="P93" s="33">
        <v>9380.1680338000006</v>
      </c>
      <c r="Q93" s="33">
        <v>11136.9594017</v>
      </c>
      <c r="R93" s="33">
        <v>9910.2922720000006</v>
      </c>
      <c r="S93" s="33">
        <v>7351.9998405999995</v>
      </c>
      <c r="T93" s="33">
        <v>6760.3020030000007</v>
      </c>
      <c r="U93" s="33">
        <v>7074.2220101000003</v>
      </c>
      <c r="V93" s="33">
        <v>5817.9589582999997</v>
      </c>
      <c r="W93" s="33">
        <v>7196.6470025999997</v>
      </c>
      <c r="X93" s="33">
        <v>6832.6928037999996</v>
      </c>
      <c r="Y93" s="33">
        <v>5422.7134969999997</v>
      </c>
      <c r="Z93" s="33">
        <v>6991.3906602999996</v>
      </c>
      <c r="AA93" s="33">
        <v>6154.6205325000001</v>
      </c>
      <c r="AB93" s="33">
        <v>5352.0450781</v>
      </c>
      <c r="AC93" s="33">
        <v>4515.4383575000002</v>
      </c>
      <c r="AD93" s="33">
        <v>5245.2577742000003</v>
      </c>
      <c r="AE93" s="33">
        <v>4155.2251580000002</v>
      </c>
    </row>
    <row r="94" spans="1:31">
      <c r="A94" s="29" t="s">
        <v>40</v>
      </c>
      <c r="B94" s="29" t="s">
        <v>76</v>
      </c>
      <c r="C94" s="33">
        <v>0.64049082527999879</v>
      </c>
      <c r="D94" s="33">
        <v>1.716042857069999</v>
      </c>
      <c r="E94" s="33">
        <v>2.9965500512999999</v>
      </c>
      <c r="F94" s="33">
        <v>5.6868605333</v>
      </c>
      <c r="G94" s="33">
        <v>7.9301727360399994</v>
      </c>
      <c r="H94" s="33">
        <v>10.424659973499999</v>
      </c>
      <c r="I94" s="33">
        <v>12.3838644129</v>
      </c>
      <c r="J94" s="33">
        <v>14.211108420699999</v>
      </c>
      <c r="K94" s="33">
        <v>15.414328661800001</v>
      </c>
      <c r="L94" s="33">
        <v>16.881098362999989</v>
      </c>
      <c r="M94" s="33">
        <v>17.708710717999999</v>
      </c>
      <c r="N94" s="33">
        <v>19.926141611999991</v>
      </c>
      <c r="O94" s="33">
        <v>21.44864381</v>
      </c>
      <c r="P94" s="33">
        <v>21.771290612999998</v>
      </c>
      <c r="Q94" s="33">
        <v>23.722025619</v>
      </c>
      <c r="R94" s="33">
        <v>23.745406913999997</v>
      </c>
      <c r="S94" s="33">
        <v>22.164213632000003</v>
      </c>
      <c r="T94" s="33">
        <v>21.782668878000003</v>
      </c>
      <c r="U94" s="33">
        <v>21.966577659999999</v>
      </c>
      <c r="V94" s="33">
        <v>21.185056692</v>
      </c>
      <c r="W94" s="33">
        <v>21.565338313000002</v>
      </c>
      <c r="X94" s="33">
        <v>20.815578257999992</v>
      </c>
      <c r="Y94" s="33">
        <v>20.190869007</v>
      </c>
      <c r="Z94" s="33">
        <v>20.876916172999998</v>
      </c>
      <c r="AA94" s="33">
        <v>19.828850075999991</v>
      </c>
      <c r="AB94" s="33">
        <v>18.096574962000002</v>
      </c>
      <c r="AC94" s="33">
        <v>17.695163237999999</v>
      </c>
      <c r="AD94" s="33">
        <v>17.581415460999999</v>
      </c>
      <c r="AE94" s="33">
        <v>15.079479221</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676.47806300000002</v>
      </c>
      <c r="D98" s="33">
        <v>2585.1493300000002</v>
      </c>
      <c r="E98" s="33">
        <v>3133.18444</v>
      </c>
      <c r="F98" s="33">
        <v>7198.1110573000005</v>
      </c>
      <c r="G98" s="33">
        <v>2718.6214973000001</v>
      </c>
      <c r="H98" s="33">
        <v>4051.6986740000002</v>
      </c>
      <c r="I98" s="33">
        <v>5201.4321950000003</v>
      </c>
      <c r="J98" s="33">
        <v>5626.4723263999995</v>
      </c>
      <c r="K98" s="33">
        <v>4879.1559298000002</v>
      </c>
      <c r="L98" s="33">
        <v>5164.2329626000001</v>
      </c>
      <c r="M98" s="33">
        <v>6716.4501715000006</v>
      </c>
      <c r="N98" s="33">
        <v>8617.6853037000001</v>
      </c>
      <c r="O98" s="33">
        <v>7815.5303997000001</v>
      </c>
      <c r="P98" s="33">
        <v>6098.0910338000003</v>
      </c>
      <c r="Q98" s="33">
        <v>7714.9782016999998</v>
      </c>
      <c r="R98" s="33">
        <v>6773.1120719999999</v>
      </c>
      <c r="S98" s="33">
        <v>5649.9572405999997</v>
      </c>
      <c r="T98" s="33">
        <v>4975.9942030000002</v>
      </c>
      <c r="U98" s="33">
        <v>5465.2622100999997</v>
      </c>
      <c r="V98" s="33">
        <v>4594.0668582999997</v>
      </c>
      <c r="W98" s="33">
        <v>5563.1498025999999</v>
      </c>
      <c r="X98" s="33">
        <v>5409.9608037999997</v>
      </c>
      <c r="Y98" s="33">
        <v>4500.8375969999997</v>
      </c>
      <c r="Z98" s="33">
        <v>5898.8197602999999</v>
      </c>
      <c r="AA98" s="33">
        <v>5184.4202324999997</v>
      </c>
      <c r="AB98" s="33">
        <v>4678.2353280999996</v>
      </c>
      <c r="AC98" s="33">
        <v>3975.3025575000001</v>
      </c>
      <c r="AD98" s="33">
        <v>4729.9550742000001</v>
      </c>
      <c r="AE98" s="33">
        <v>3856.6480980000001</v>
      </c>
    </row>
    <row r="99" spans="1:31">
      <c r="A99" s="29" t="s">
        <v>130</v>
      </c>
      <c r="B99" s="29" t="s">
        <v>76</v>
      </c>
      <c r="C99" s="33">
        <v>0.21039909299999887</v>
      </c>
      <c r="D99" s="33">
        <v>0.58131174499999994</v>
      </c>
      <c r="E99" s="33">
        <v>0.84206821999999992</v>
      </c>
      <c r="F99" s="33">
        <v>1.6434614699999999</v>
      </c>
      <c r="G99" s="33">
        <v>2.2246655</v>
      </c>
      <c r="H99" s="33">
        <v>2.919546</v>
      </c>
      <c r="I99" s="33">
        <v>3.5529531599999999</v>
      </c>
      <c r="J99" s="33">
        <v>4.1055673000000006</v>
      </c>
      <c r="K99" s="33">
        <v>4.5285838000000007</v>
      </c>
      <c r="L99" s="33">
        <v>5.0099346999999996</v>
      </c>
      <c r="M99" s="33">
        <v>5.3253173500000006</v>
      </c>
      <c r="N99" s="33">
        <v>6.0243216400000001</v>
      </c>
      <c r="O99" s="33">
        <v>6.5209446299999998</v>
      </c>
      <c r="P99" s="33">
        <v>6.6676978399999998</v>
      </c>
      <c r="Q99" s="33">
        <v>7.3058291999999998</v>
      </c>
      <c r="R99" s="33">
        <v>7.2922849999999997</v>
      </c>
      <c r="S99" s="33">
        <v>6.8551402000000001</v>
      </c>
      <c r="T99" s="33">
        <v>6.6810901000000005</v>
      </c>
      <c r="U99" s="33">
        <v>6.8112520999999999</v>
      </c>
      <c r="V99" s="33">
        <v>6.5496800999999998</v>
      </c>
      <c r="W99" s="33">
        <v>6.6986728999999992</v>
      </c>
      <c r="X99" s="33">
        <v>6.4799380999999991</v>
      </c>
      <c r="Y99" s="33">
        <v>6.4901813999999991</v>
      </c>
      <c r="Z99" s="33">
        <v>6.7078829000000004</v>
      </c>
      <c r="AA99" s="33">
        <v>6.4813104999999904</v>
      </c>
      <c r="AB99" s="33">
        <v>6.0871044000000003</v>
      </c>
      <c r="AC99" s="33">
        <v>5.820855299999999</v>
      </c>
      <c r="AD99" s="33">
        <v>5.9528920999999997</v>
      </c>
      <c r="AE99" s="33">
        <v>5.4124974000000003</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2.8331092999999998E-2</v>
      </c>
      <c r="E102" s="33">
        <v>2.7458779999999901E-2</v>
      </c>
      <c r="F102" s="33">
        <v>3.1915758000000002E-2</v>
      </c>
      <c r="G102" s="33">
        <v>3.0839407000000003E-2</v>
      </c>
      <c r="H102" s="33">
        <v>2.8606968E-2</v>
      </c>
      <c r="I102" s="33">
        <v>2.6626840000000002E-2</v>
      </c>
      <c r="J102" s="33">
        <v>2.4643992999999999E-2</v>
      </c>
      <c r="K102" s="33">
        <v>2.2785263E-2</v>
      </c>
      <c r="L102" s="33">
        <v>2.1810718999999999E-2</v>
      </c>
      <c r="M102" s="33">
        <v>2.0522015000000001E-2</v>
      </c>
      <c r="N102" s="33">
        <v>1.9854917999999899E-2</v>
      </c>
      <c r="O102" s="33">
        <v>1.8908767999999999E-2</v>
      </c>
      <c r="P102" s="33">
        <v>1.7935625E-2</v>
      </c>
      <c r="Q102" s="33">
        <v>1.7038215999999998E-2</v>
      </c>
      <c r="R102" s="33">
        <v>1.6317114000000001E-2</v>
      </c>
      <c r="S102" s="33">
        <v>1.4473815999999999E-2</v>
      </c>
      <c r="T102" s="33">
        <v>1.3737951999999901E-2</v>
      </c>
      <c r="U102" s="33">
        <v>1.3500638000000001E-2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280.25193999999999</v>
      </c>
      <c r="D103" s="33">
        <v>714.71169999999995</v>
      </c>
      <c r="E103" s="33">
        <v>1030.74794</v>
      </c>
      <c r="F103" s="33">
        <v>4267.4364999999998</v>
      </c>
      <c r="G103" s="33">
        <v>3973.0097999999998</v>
      </c>
      <c r="H103" s="33">
        <v>3354.982</v>
      </c>
      <c r="I103" s="33">
        <v>3033.473</v>
      </c>
      <c r="J103" s="33">
        <v>4008.0005000000001</v>
      </c>
      <c r="K103" s="33">
        <v>3080.6862000000001</v>
      </c>
      <c r="L103" s="33">
        <v>3267.2345</v>
      </c>
      <c r="M103" s="33">
        <v>3259.9807999999998</v>
      </c>
      <c r="N103" s="33">
        <v>4071.4332000000004</v>
      </c>
      <c r="O103" s="33">
        <v>3674.0642000000003</v>
      </c>
      <c r="P103" s="33">
        <v>3282.0770000000002</v>
      </c>
      <c r="Q103" s="33">
        <v>3421.9812000000002</v>
      </c>
      <c r="R103" s="33">
        <v>3137.1802000000002</v>
      </c>
      <c r="S103" s="33">
        <v>1702.0426</v>
      </c>
      <c r="T103" s="33">
        <v>1784.3078</v>
      </c>
      <c r="U103" s="33">
        <v>1608.9598000000001</v>
      </c>
      <c r="V103" s="33">
        <v>1223.8921</v>
      </c>
      <c r="W103" s="33">
        <v>1633.4972</v>
      </c>
      <c r="X103" s="33">
        <v>1422.732</v>
      </c>
      <c r="Y103" s="33">
        <v>921.8759</v>
      </c>
      <c r="Z103" s="33">
        <v>1092.5708999999999</v>
      </c>
      <c r="AA103" s="33">
        <v>970.20030000000008</v>
      </c>
      <c r="AB103" s="33">
        <v>673.80975000000001</v>
      </c>
      <c r="AC103" s="33">
        <v>540.13580000000002</v>
      </c>
      <c r="AD103" s="33">
        <v>515.30269999999996</v>
      </c>
      <c r="AE103" s="33">
        <v>298.57706000000002</v>
      </c>
    </row>
    <row r="104" spans="1:31">
      <c r="A104" s="29" t="s">
        <v>131</v>
      </c>
      <c r="B104" s="29" t="s">
        <v>76</v>
      </c>
      <c r="C104" s="33">
        <v>0.111735895</v>
      </c>
      <c r="D104" s="33">
        <v>0.35675457299999902</v>
      </c>
      <c r="E104" s="33">
        <v>0.63562854000000002</v>
      </c>
      <c r="F104" s="33">
        <v>1.3029021600000001</v>
      </c>
      <c r="G104" s="33">
        <v>1.9953960199999998</v>
      </c>
      <c r="H104" s="33">
        <v>2.5524665699999995</v>
      </c>
      <c r="I104" s="33">
        <v>3.0406463000000001</v>
      </c>
      <c r="J104" s="33">
        <v>3.6369351699999997</v>
      </c>
      <c r="K104" s="33">
        <v>4.0882822000000001</v>
      </c>
      <c r="L104" s="33">
        <v>4.4886783999999897</v>
      </c>
      <c r="M104" s="33">
        <v>4.7175849599999999</v>
      </c>
      <c r="N104" s="33">
        <v>5.3103220999999996</v>
      </c>
      <c r="O104" s="33">
        <v>5.8459806000000007</v>
      </c>
      <c r="P104" s="33">
        <v>6.1294511999999992</v>
      </c>
      <c r="Q104" s="33">
        <v>6.4453846000000006</v>
      </c>
      <c r="R104" s="33">
        <v>6.4065154</v>
      </c>
      <c r="S104" s="33">
        <v>5.9773558000000007</v>
      </c>
      <c r="T104" s="33">
        <v>5.9142888600000001</v>
      </c>
      <c r="U104" s="33">
        <v>5.8975820599999986</v>
      </c>
      <c r="V104" s="33">
        <v>5.8563255700000001</v>
      </c>
      <c r="W104" s="33">
        <v>5.9427346300000004</v>
      </c>
      <c r="X104" s="33">
        <v>5.8520500999999907</v>
      </c>
      <c r="Y104" s="33">
        <v>5.7341125999999996</v>
      </c>
      <c r="Z104" s="33">
        <v>5.6659560000000004</v>
      </c>
      <c r="AA104" s="33">
        <v>5.20321064</v>
      </c>
      <c r="AB104" s="33">
        <v>4.5124133999999998</v>
      </c>
      <c r="AC104" s="33">
        <v>4.5402893999999998</v>
      </c>
      <c r="AD104" s="33">
        <v>4.2668985700000004</v>
      </c>
      <c r="AE104" s="33">
        <v>3.2978250200000003</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0.129380198</v>
      </c>
      <c r="D107" s="33">
        <v>0.18507325499999999</v>
      </c>
      <c r="E107" s="33">
        <v>0.17060354599999999</v>
      </c>
      <c r="F107" s="33">
        <v>0.18476476049999999</v>
      </c>
      <c r="G107" s="33">
        <v>0.1567221104</v>
      </c>
      <c r="H107" s="33">
        <v>0.15385381770000001</v>
      </c>
      <c r="I107" s="33">
        <v>0.14808987100000001</v>
      </c>
      <c r="J107" s="33">
        <v>0.12842091599999989</v>
      </c>
      <c r="K107" s="33">
        <v>0.1155203424</v>
      </c>
      <c r="L107" s="33">
        <v>0.111983097</v>
      </c>
      <c r="M107" s="33">
        <v>0.10373775129999999</v>
      </c>
      <c r="N107" s="33">
        <v>0.10149345750000001</v>
      </c>
      <c r="O107" s="33">
        <v>7.5457567000000003E-2</v>
      </c>
      <c r="P107" s="33">
        <v>6.3818344400000004E-2</v>
      </c>
      <c r="Q107" s="33">
        <v>6.9492664600000004E-2</v>
      </c>
      <c r="R107" s="33">
        <v>6.6580831500000007E-2</v>
      </c>
      <c r="S107" s="33">
        <v>5.6651052E-2</v>
      </c>
      <c r="T107" s="33">
        <v>5.3612347299999988E-2</v>
      </c>
      <c r="U107" s="33">
        <v>5.5483980299999999E-2</v>
      </c>
      <c r="V107" s="33">
        <v>4.88614416E-2</v>
      </c>
      <c r="W107" s="33">
        <v>1.7754619999999999E-2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0.15726730899999991</v>
      </c>
      <c r="D109" s="33">
        <v>0.47151557500000002</v>
      </c>
      <c r="E109" s="33">
        <v>1.04845831</v>
      </c>
      <c r="F109" s="33">
        <v>2.0443212000000002</v>
      </c>
      <c r="G109" s="33">
        <v>2.8283159000000002</v>
      </c>
      <c r="H109" s="33">
        <v>3.8632351699999998</v>
      </c>
      <c r="I109" s="33">
        <v>4.5716470599999992</v>
      </c>
      <c r="J109" s="33">
        <v>5.0757813000000009</v>
      </c>
      <c r="K109" s="33">
        <v>5.3367945999999993</v>
      </c>
      <c r="L109" s="33">
        <v>5.78372566</v>
      </c>
      <c r="M109" s="33">
        <v>5.9741858400000005</v>
      </c>
      <c r="N109" s="33">
        <v>6.7246436999999899</v>
      </c>
      <c r="O109" s="33">
        <v>7.0844867999999996</v>
      </c>
      <c r="P109" s="33">
        <v>6.9729874000000001</v>
      </c>
      <c r="Q109" s="33">
        <v>7.7649061999999995</v>
      </c>
      <c r="R109" s="33">
        <v>7.8506846999999995</v>
      </c>
      <c r="S109" s="33">
        <v>7.1962991000000001</v>
      </c>
      <c r="T109" s="33">
        <v>7.0759233000000004</v>
      </c>
      <c r="U109" s="33">
        <v>7.1716638000000001</v>
      </c>
      <c r="V109" s="33">
        <v>6.7656211000000006</v>
      </c>
      <c r="W109" s="33">
        <v>6.9130542000000004</v>
      </c>
      <c r="X109" s="33">
        <v>6.5386551999999991</v>
      </c>
      <c r="Y109" s="33">
        <v>6.0808451999999997</v>
      </c>
      <c r="Z109" s="33">
        <v>6.6237355999999998</v>
      </c>
      <c r="AA109" s="33">
        <v>6.3118986999999995</v>
      </c>
      <c r="AB109" s="33">
        <v>5.7938688999999997</v>
      </c>
      <c r="AC109" s="33">
        <v>5.7109055</v>
      </c>
      <c r="AD109" s="33">
        <v>5.7739780999999999</v>
      </c>
      <c r="AE109" s="33">
        <v>4.9555779000000006</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0.1182126963</v>
      </c>
      <c r="D112" s="33">
        <v>0.11210636049999999</v>
      </c>
      <c r="E112" s="33">
        <v>0.11113717149999998</v>
      </c>
      <c r="F112" s="33">
        <v>0.1095797977</v>
      </c>
      <c r="G112" s="33">
        <v>9.5931780800000005E-2</v>
      </c>
      <c r="H112" s="33">
        <v>8.9579084299999973E-2</v>
      </c>
      <c r="I112" s="33">
        <v>8.2661908999999992E-2</v>
      </c>
      <c r="J112" s="33">
        <v>7.5529611999999996E-2</v>
      </c>
      <c r="K112" s="33">
        <v>6.8130320999999994E-2</v>
      </c>
      <c r="L112" s="33">
        <v>6.3840076000000009E-2</v>
      </c>
      <c r="M112" s="33">
        <v>5.8946185999999998E-2</v>
      </c>
      <c r="N112" s="33">
        <v>5.7402163999999999E-2</v>
      </c>
      <c r="O112" s="33">
        <v>5.3102007E-2</v>
      </c>
      <c r="P112" s="33">
        <v>3.8070656000000001E-2</v>
      </c>
      <c r="Q112" s="33">
        <v>3.8558933000000004E-2</v>
      </c>
      <c r="R112" s="33">
        <v>3.6716907999999999E-2</v>
      </c>
      <c r="S112" s="33">
        <v>3.3802320000000004E-2</v>
      </c>
      <c r="T112" s="33">
        <v>3.1939025999999995E-2</v>
      </c>
      <c r="U112" s="33">
        <v>3.1707423999999998E-2</v>
      </c>
      <c r="V112" s="33">
        <v>2.8207321E-2</v>
      </c>
      <c r="W112" s="33">
        <v>2.7894240000000001E-2</v>
      </c>
      <c r="X112" s="33">
        <v>2.5757018999999999E-2</v>
      </c>
      <c r="Y112" s="33">
        <v>2.3789151999999897E-2</v>
      </c>
      <c r="Z112" s="33">
        <v>2.4122445999999999E-2</v>
      </c>
      <c r="AA112" s="33">
        <v>2.2728363000000001E-2</v>
      </c>
      <c r="AB112" s="33">
        <v>2.0860970999999999E-2</v>
      </c>
      <c r="AC112" s="33">
        <v>1.9444237E-2</v>
      </c>
      <c r="AD112" s="33">
        <v>1.9320779999999999E-2</v>
      </c>
      <c r="AE112" s="33">
        <v>1.7842735000000002E-2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0.15765572500000002</v>
      </c>
      <c r="D114" s="33">
        <v>0.29625161999999999</v>
      </c>
      <c r="E114" s="33">
        <v>0.46436512399999996</v>
      </c>
      <c r="F114" s="33">
        <v>0.68521785000000002</v>
      </c>
      <c r="G114" s="33">
        <v>0.86465472999999993</v>
      </c>
      <c r="H114" s="33">
        <v>1.0642867999999999</v>
      </c>
      <c r="I114" s="33">
        <v>1.1882146499999999</v>
      </c>
      <c r="J114" s="33">
        <v>1.3554035299999991</v>
      </c>
      <c r="K114" s="33">
        <v>1.4036573999999999</v>
      </c>
      <c r="L114" s="33">
        <v>1.5288187</v>
      </c>
      <c r="M114" s="33">
        <v>1.5879543700000001</v>
      </c>
      <c r="N114" s="33">
        <v>1.7392076700000001</v>
      </c>
      <c r="O114" s="33">
        <v>1.8527889</v>
      </c>
      <c r="P114" s="33">
        <v>1.8312489199999999</v>
      </c>
      <c r="Q114" s="33">
        <v>2.0138228000000002</v>
      </c>
      <c r="R114" s="33">
        <v>1.9756077700000001</v>
      </c>
      <c r="S114" s="33">
        <v>1.9170185000000002</v>
      </c>
      <c r="T114" s="33">
        <v>1.8910356400000001</v>
      </c>
      <c r="U114" s="33">
        <v>1.8717526600000001</v>
      </c>
      <c r="V114" s="33">
        <v>1.7840092000000001</v>
      </c>
      <c r="W114" s="33">
        <v>1.7817896499999999</v>
      </c>
      <c r="X114" s="33">
        <v>1.7136565000000001</v>
      </c>
      <c r="Y114" s="33">
        <v>1.6622999700000001</v>
      </c>
      <c r="Z114" s="33">
        <v>1.65406762</v>
      </c>
      <c r="AA114" s="33">
        <v>1.5967732000000001</v>
      </c>
      <c r="AB114" s="33">
        <v>1.4866153500000001</v>
      </c>
      <c r="AC114" s="33">
        <v>1.4153482399999999</v>
      </c>
      <c r="AD114" s="33">
        <v>1.3828353</v>
      </c>
      <c r="AE114" s="33">
        <v>1.226429779999999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3.4328032799999897E-3</v>
      </c>
      <c r="D119" s="33">
        <v>1.0209344070000001E-2</v>
      </c>
      <c r="E119" s="33">
        <v>6.0298573000000001E-3</v>
      </c>
      <c r="F119" s="33">
        <v>1.0957853300000001E-2</v>
      </c>
      <c r="G119" s="33">
        <v>1.7140586039999999E-2</v>
      </c>
      <c r="H119" s="33">
        <v>2.5125433499999999E-2</v>
      </c>
      <c r="I119" s="33">
        <v>3.0403242899999999E-2</v>
      </c>
      <c r="J119" s="33">
        <v>3.7421120699999998E-2</v>
      </c>
      <c r="K119" s="33">
        <v>5.7010661799999994E-2</v>
      </c>
      <c r="L119" s="33">
        <v>6.9940902999999985E-2</v>
      </c>
      <c r="M119" s="33">
        <v>0.10366819799999991</v>
      </c>
      <c r="N119" s="33">
        <v>0.127646502</v>
      </c>
      <c r="O119" s="33">
        <v>0.14444288</v>
      </c>
      <c r="P119" s="33">
        <v>0.1699052529999999</v>
      </c>
      <c r="Q119" s="33">
        <v>0.19208281899999999</v>
      </c>
      <c r="R119" s="33">
        <v>0.22031404399999999</v>
      </c>
      <c r="S119" s="33">
        <v>0.21840003200000002</v>
      </c>
      <c r="T119" s="33">
        <v>0.2203309779999999</v>
      </c>
      <c r="U119" s="33">
        <v>0.21432704000000002</v>
      </c>
      <c r="V119" s="33">
        <v>0.22942072200000002</v>
      </c>
      <c r="W119" s="33">
        <v>0.22908693299999991</v>
      </c>
      <c r="X119" s="33">
        <v>0.23127835799999999</v>
      </c>
      <c r="Y119" s="33">
        <v>0.22342983699999999</v>
      </c>
      <c r="Z119" s="33">
        <v>0.22527405299999997</v>
      </c>
      <c r="AA119" s="33">
        <v>0.23565703599999901</v>
      </c>
      <c r="AB119" s="33">
        <v>0.21657291200000001</v>
      </c>
      <c r="AC119" s="33">
        <v>0.207764798</v>
      </c>
      <c r="AD119" s="33">
        <v>0.2048113909999999</v>
      </c>
      <c r="AE119" s="33">
        <v>0.187149121</v>
      </c>
    </row>
    <row r="121" spans="1:31" collapsed="1"/>
  </sheetData>
  <sheetProtection algorithmName="SHA-512" hashValue="KKbCPy1VodlIyAyeSAWX85xVwhlrt6yCZ24Ht+1P18luiAFN1wM/n9WjWczWBD1x0z+NPx7FHS/rQzMtUrnZkw==" saltValue="/v/K1KeH/x+dn6XkZH5oL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-117273.25478735432</v>
      </c>
      <c r="G6" s="33">
        <v>111868.45135131545</v>
      </c>
      <c r="H6" s="33">
        <v>185845.85554792342</v>
      </c>
      <c r="I6" s="33">
        <v>-68115.88619578717</v>
      </c>
      <c r="J6" s="33">
        <v>-181879.89739138435</v>
      </c>
      <c r="K6" s="33">
        <v>-183362.08573556779</v>
      </c>
      <c r="L6" s="33">
        <v>-174963.82220219891</v>
      </c>
      <c r="M6" s="33">
        <v>216039.72218413115</v>
      </c>
      <c r="N6" s="33">
        <v>350529.46504548343</v>
      </c>
      <c r="O6" s="33">
        <v>203675.78002550954</v>
      </c>
      <c r="P6" s="33">
        <v>-93065.881493424007</v>
      </c>
      <c r="Q6" s="33">
        <v>-1412.7078167732911</v>
      </c>
      <c r="R6" s="33">
        <v>-3.4975848696369113E-3</v>
      </c>
      <c r="S6" s="33">
        <v>-6.12898635702242E-4</v>
      </c>
      <c r="T6" s="33">
        <v>-5.8482694223113804E-4</v>
      </c>
      <c r="U6" s="33">
        <v>-5.5953391786215702E-4</v>
      </c>
      <c r="V6" s="33">
        <v>-5.3241345441019602E-4</v>
      </c>
      <c r="W6" s="33">
        <v>239835.44151575887</v>
      </c>
      <c r="X6" s="33">
        <v>0</v>
      </c>
      <c r="Y6" s="33">
        <v>0</v>
      </c>
      <c r="Z6" s="33">
        <v>0</v>
      </c>
      <c r="AA6" s="33">
        <v>0</v>
      </c>
      <c r="AB6" s="33">
        <v>0</v>
      </c>
      <c r="AC6" s="33">
        <v>0</v>
      </c>
      <c r="AD6" s="33">
        <v>0</v>
      </c>
      <c r="AE6" s="33">
        <v>0</v>
      </c>
    </row>
    <row r="7" spans="1:31">
      <c r="A7" s="29" t="s">
        <v>40</v>
      </c>
      <c r="B7" s="29" t="s">
        <v>71</v>
      </c>
      <c r="C7" s="33">
        <v>0</v>
      </c>
      <c r="D7" s="33">
        <v>0</v>
      </c>
      <c r="E7" s="33">
        <v>0</v>
      </c>
      <c r="F7" s="33">
        <v>-131812.22056224101</v>
      </c>
      <c r="G7" s="33">
        <v>-130089.03031956276</v>
      </c>
      <c r="H7" s="33">
        <v>-146037.89453122314</v>
      </c>
      <c r="I7" s="33">
        <v>165115.963861642</v>
      </c>
      <c r="J7" s="33">
        <v>447423.14267058932</v>
      </c>
      <c r="K7" s="33">
        <v>-93339.442975360129</v>
      </c>
      <c r="L7" s="33">
        <v>-68541.017459030059</v>
      </c>
      <c r="M7" s="33">
        <v>-32788.347803447483</v>
      </c>
      <c r="N7" s="33">
        <v>-4.0077345894239391E-3</v>
      </c>
      <c r="O7" s="33">
        <v>-3.82417422502707E-3</v>
      </c>
      <c r="P7" s="33">
        <v>-3.6490212056341348E-3</v>
      </c>
      <c r="Q7" s="33">
        <v>-3.4912056612186825E-3</v>
      </c>
      <c r="R7" s="33">
        <v>-3.3219878309571605E-3</v>
      </c>
      <c r="S7" s="33">
        <v>190672.81532690529</v>
      </c>
      <c r="T7" s="33">
        <v>363063.54829355056</v>
      </c>
      <c r="U7" s="33">
        <v>-2.8938400143918327E-3</v>
      </c>
      <c r="V7" s="33">
        <v>-2.7535763416443489E-3</v>
      </c>
      <c r="W7" s="33">
        <v>-2.627458340217638E-3</v>
      </c>
      <c r="X7" s="33">
        <v>-2.5071167358507529E-3</v>
      </c>
      <c r="Y7" s="33">
        <v>-2.3986871131424837E-3</v>
      </c>
      <c r="Z7" s="33">
        <v>-2.2824233727186212E-3</v>
      </c>
      <c r="AA7" s="33">
        <v>-2.1778848967652022E-3</v>
      </c>
      <c r="AB7" s="33">
        <v>-2.0781344426508948E-3</v>
      </c>
      <c r="AC7" s="33">
        <v>-1.4751759345087124E-3</v>
      </c>
      <c r="AD7" s="33">
        <v>0</v>
      </c>
      <c r="AE7" s="33">
        <v>0</v>
      </c>
    </row>
    <row r="8" spans="1:31">
      <c r="A8" s="29" t="s">
        <v>40</v>
      </c>
      <c r="B8" s="29" t="s">
        <v>20</v>
      </c>
      <c r="C8" s="33">
        <v>1.8764829248859848E-4</v>
      </c>
      <c r="D8" s="33">
        <v>1.8158370757803401E-4</v>
      </c>
      <c r="E8" s="33">
        <v>1.8944286031770231E-4</v>
      </c>
      <c r="F8" s="33">
        <v>1.9694743622249161E-4</v>
      </c>
      <c r="G8" s="33">
        <v>1.8792694288557481E-4</v>
      </c>
      <c r="H8" s="33">
        <v>1.793196019186611E-4</v>
      </c>
      <c r="I8" s="33">
        <v>1.7452308526651742E-4</v>
      </c>
      <c r="J8" s="33">
        <v>1.818382809089002E-4</v>
      </c>
      <c r="K8" s="33">
        <v>1.7451897689315331E-4</v>
      </c>
      <c r="L8" s="33">
        <v>1.6796801767550608E-4</v>
      </c>
      <c r="M8" s="33">
        <v>1.7534917363353641E-4</v>
      </c>
      <c r="N8" s="33">
        <v>2.4987351746967747E-4</v>
      </c>
      <c r="O8" s="33">
        <v>2.4342876887424578E-4</v>
      </c>
      <c r="P8" s="33">
        <v>2.42195745714526E-4</v>
      </c>
      <c r="Q8" s="33">
        <v>2.3254054524747019E-4</v>
      </c>
      <c r="R8" s="33">
        <v>2.2982176747220532E-4</v>
      </c>
      <c r="S8" s="33">
        <v>4.1804354194684016E-4</v>
      </c>
      <c r="T8" s="33">
        <v>3.9981278854420789E-4</v>
      </c>
      <c r="U8" s="33">
        <v>4.9216109987499442E-4</v>
      </c>
      <c r="V8" s="33">
        <v>4.6830617938575027E-4</v>
      </c>
      <c r="W8" s="33">
        <v>5.8650017309697339E-4</v>
      </c>
      <c r="X8" s="33">
        <v>6.0218281913700859E-4</v>
      </c>
      <c r="Y8" s="33">
        <v>5.7702941569987671E-4</v>
      </c>
      <c r="Z8" s="33">
        <v>5.5268960911634241E-4</v>
      </c>
      <c r="AA8" s="33">
        <v>5.3656953500920467E-4</v>
      </c>
      <c r="AB8" s="33">
        <v>5.1355677892923207E-4</v>
      </c>
      <c r="AC8" s="33">
        <v>4.9439988529573924E-4</v>
      </c>
      <c r="AD8" s="33">
        <v>6.5886044673159967E-4</v>
      </c>
      <c r="AE8" s="33">
        <v>6.2936092226846757E-4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8.1155592411106398E-4</v>
      </c>
      <c r="D10" s="33">
        <v>7.9446491174587947E-4</v>
      </c>
      <c r="E10" s="33">
        <v>7.6010531077327762E-4</v>
      </c>
      <c r="F10" s="33">
        <v>7.2326320407985081E-4</v>
      </c>
      <c r="G10" s="33">
        <v>6.9013664483960255E-4</v>
      </c>
      <c r="H10" s="33">
        <v>6.585273326000417E-4</v>
      </c>
      <c r="I10" s="33">
        <v>6.3004685971425269E-4</v>
      </c>
      <c r="J10" s="33">
        <v>6.1781890816600508E-4</v>
      </c>
      <c r="K10" s="33">
        <v>6.1258853810266828E-4</v>
      </c>
      <c r="L10" s="33">
        <v>6.135165032752298E-4</v>
      </c>
      <c r="M10" s="33">
        <v>6.2136638228759919E-4</v>
      </c>
      <c r="N10" s="33">
        <v>7.1356533874769124E-4</v>
      </c>
      <c r="O10" s="33">
        <v>6.9196321844043564E-4</v>
      </c>
      <c r="P10" s="33">
        <v>6.7249821206054436E-4</v>
      </c>
      <c r="Q10" s="33">
        <v>6.6361344135706197E-4</v>
      </c>
      <c r="R10" s="33">
        <v>6.6443461534997669E-4</v>
      </c>
      <c r="S10" s="33">
        <v>1.0957281271433954E-3</v>
      </c>
      <c r="T10" s="33">
        <v>1.0515447330757435E-3</v>
      </c>
      <c r="U10" s="33">
        <v>2849.1559233382181</v>
      </c>
      <c r="V10" s="33">
        <v>2711.0580768608052</v>
      </c>
      <c r="W10" s="33">
        <v>4157.1045991567362</v>
      </c>
      <c r="X10" s="33">
        <v>4165.2801522658801</v>
      </c>
      <c r="Y10" s="33">
        <v>3985.1370724019453</v>
      </c>
      <c r="Z10" s="33">
        <v>10344.896900864895</v>
      </c>
      <c r="AA10" s="33">
        <v>11336.634469620067</v>
      </c>
      <c r="AB10" s="33">
        <v>15036.687225443402</v>
      </c>
      <c r="AC10" s="33">
        <v>14386.36955949772</v>
      </c>
      <c r="AD10" s="33">
        <v>16909.489076064601</v>
      </c>
      <c r="AE10" s="33">
        <v>16135.008672881586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1.5128877250042314E-2</v>
      </c>
      <c r="D12" s="33">
        <v>19157.377830222711</v>
      </c>
      <c r="E12" s="33">
        <v>39754.915689340291</v>
      </c>
      <c r="F12" s="33">
        <v>63888.991415197524</v>
      </c>
      <c r="G12" s="33">
        <v>84542.110727666106</v>
      </c>
      <c r="H12" s="33">
        <v>101282.04380690944</v>
      </c>
      <c r="I12" s="33">
        <v>126725.3328254645</v>
      </c>
      <c r="J12" s="33">
        <v>145354.34814117107</v>
      </c>
      <c r="K12" s="33">
        <v>211150.79499832072</v>
      </c>
      <c r="L12" s="33">
        <v>203702.30612326291</v>
      </c>
      <c r="M12" s="33">
        <v>197018.27872889864</v>
      </c>
      <c r="N12" s="33">
        <v>199755.43599281361</v>
      </c>
      <c r="O12" s="33">
        <v>199385.1419256026</v>
      </c>
      <c r="P12" s="33">
        <v>195676.02321886964</v>
      </c>
      <c r="Q12" s="33">
        <v>195244.70503180989</v>
      </c>
      <c r="R12" s="33">
        <v>207378.04522166171</v>
      </c>
      <c r="S12" s="33">
        <v>263563.09430160117</v>
      </c>
      <c r="T12" s="33">
        <v>258273.44570421291</v>
      </c>
      <c r="U12" s="33">
        <v>253463.00243439025</v>
      </c>
      <c r="V12" s="33">
        <v>242625.64878756311</v>
      </c>
      <c r="W12" s="33">
        <v>256239.48493385754</v>
      </c>
      <c r="X12" s="33">
        <v>267241.17430432694</v>
      </c>
      <c r="Y12" s="33">
        <v>263080.4206964976</v>
      </c>
      <c r="Z12" s="33">
        <v>252656.62564729457</v>
      </c>
      <c r="AA12" s="33">
        <v>253821.96441284704</v>
      </c>
      <c r="AB12" s="33">
        <v>261109.46151378326</v>
      </c>
      <c r="AC12" s="33">
        <v>259934.01091367577</v>
      </c>
      <c r="AD12" s="33">
        <v>255589.29071831805</v>
      </c>
      <c r="AE12" s="33">
        <v>260028.16903820593</v>
      </c>
    </row>
    <row r="13" spans="1:31">
      <c r="A13" s="29" t="s">
        <v>40</v>
      </c>
      <c r="B13" s="29" t="s">
        <v>68</v>
      </c>
      <c r="C13" s="33">
        <v>1.3965680686767717E-3</v>
      </c>
      <c r="D13" s="33">
        <v>2.2516932442087495E-3</v>
      </c>
      <c r="E13" s="33">
        <v>2.4611909967884949E-3</v>
      </c>
      <c r="F13" s="33">
        <v>2.7880836410564954E-3</v>
      </c>
      <c r="G13" s="33">
        <v>3.2695045383399446E-3</v>
      </c>
      <c r="H13" s="33">
        <v>3.2913626636038619E-3</v>
      </c>
      <c r="I13" s="33">
        <v>4.5968942724098219E-3</v>
      </c>
      <c r="J13" s="33">
        <v>2656.6406220045092</v>
      </c>
      <c r="K13" s="33">
        <v>40612.534697078729</v>
      </c>
      <c r="L13" s="33">
        <v>38752.418764337155</v>
      </c>
      <c r="M13" s="33">
        <v>37076.426046056084</v>
      </c>
      <c r="N13" s="33">
        <v>35279.34222388918</v>
      </c>
      <c r="O13" s="33">
        <v>33663.494755449719</v>
      </c>
      <c r="P13" s="33">
        <v>32121.655645990955</v>
      </c>
      <c r="Q13" s="33">
        <v>30732.434752854067</v>
      </c>
      <c r="R13" s="33">
        <v>29242.841857290521</v>
      </c>
      <c r="S13" s="33">
        <v>29755.251485090033</v>
      </c>
      <c r="T13" s="33">
        <v>28392.415582575424</v>
      </c>
      <c r="U13" s="33">
        <v>27164.479606379846</v>
      </c>
      <c r="V13" s="33">
        <v>25847.826710018995</v>
      </c>
      <c r="W13" s="33">
        <v>25959.282192994498</v>
      </c>
      <c r="X13" s="33">
        <v>50135.835697053088</v>
      </c>
      <c r="Y13" s="33">
        <v>50621.905573572862</v>
      </c>
      <c r="Z13" s="33">
        <v>48168.274987680517</v>
      </c>
      <c r="AA13" s="33">
        <v>45962.095962840314</v>
      </c>
      <c r="AB13" s="33">
        <v>65468.909821356196</v>
      </c>
      <c r="AC13" s="33">
        <v>64735.367569509923</v>
      </c>
      <c r="AD13" s="33">
        <v>73074.063398847342</v>
      </c>
      <c r="AE13" s="33">
        <v>74743.190300154063</v>
      </c>
    </row>
    <row r="14" spans="1:31">
      <c r="A14" s="29" t="s">
        <v>40</v>
      </c>
      <c r="B14" s="29" t="s">
        <v>36</v>
      </c>
      <c r="C14" s="33">
        <v>1.6367415048094711E-3</v>
      </c>
      <c r="D14" s="33">
        <v>1.593719383431881E-3</v>
      </c>
      <c r="E14" s="33">
        <v>1.5247930390868739E-3</v>
      </c>
      <c r="F14" s="33">
        <v>1.4508867171138281E-3</v>
      </c>
      <c r="G14" s="33">
        <v>1.4060331653143029E-3</v>
      </c>
      <c r="H14" s="33">
        <v>1.428500687678756E-3</v>
      </c>
      <c r="I14" s="33">
        <v>1.5495598285483849E-3</v>
      </c>
      <c r="J14" s="33">
        <v>1.7795202436842257E-3</v>
      </c>
      <c r="K14" s="33">
        <v>4.3769748171635413E-3</v>
      </c>
      <c r="L14" s="33">
        <v>4.2749722541472633E-3</v>
      </c>
      <c r="M14" s="33">
        <v>4.1812759485557478E-3</v>
      </c>
      <c r="N14" s="33">
        <v>4.9714880453972203E-3</v>
      </c>
      <c r="O14" s="33">
        <v>5.0774027455467944E-3</v>
      </c>
      <c r="P14" s="33">
        <v>4.9005590381933691E-3</v>
      </c>
      <c r="Q14" s="33">
        <v>4.8417080250819939E-3</v>
      </c>
      <c r="R14" s="33">
        <v>4.9504010124743255E-3</v>
      </c>
      <c r="S14" s="33">
        <v>9.9652906378969244E-3</v>
      </c>
      <c r="T14" s="33">
        <v>9.5397080191281097E-3</v>
      </c>
      <c r="U14" s="33">
        <v>1.0275323598511649E-2</v>
      </c>
      <c r="V14" s="33">
        <v>9.7988354203636645E-3</v>
      </c>
      <c r="W14" s="33">
        <v>5.195863860184937E-2</v>
      </c>
      <c r="X14" s="33">
        <v>4.9678894951700393E-2</v>
      </c>
      <c r="Y14" s="33">
        <v>4.7540938660697002E-2</v>
      </c>
      <c r="Z14" s="33">
        <v>649.14071466895393</v>
      </c>
      <c r="AA14" s="33">
        <v>619.40910805588248</v>
      </c>
      <c r="AB14" s="33">
        <v>1641.6663077537328</v>
      </c>
      <c r="AC14" s="33">
        <v>1570.6663833111988</v>
      </c>
      <c r="AD14" s="33">
        <v>1494.5386301421865</v>
      </c>
      <c r="AE14" s="33">
        <v>1426.0865682229055</v>
      </c>
    </row>
    <row r="15" spans="1:31">
      <c r="A15" s="29" t="s">
        <v>40</v>
      </c>
      <c r="B15" s="29" t="s">
        <v>73</v>
      </c>
      <c r="C15" s="33">
        <v>0</v>
      </c>
      <c r="D15" s="33">
        <v>0</v>
      </c>
      <c r="E15" s="33">
        <v>1.8340509002998371E-3</v>
      </c>
      <c r="F15" s="33">
        <v>1.9345244703644539E-3</v>
      </c>
      <c r="G15" s="33">
        <v>1.8996278295823669E-3</v>
      </c>
      <c r="H15" s="33">
        <v>1.8991206509701339E-3</v>
      </c>
      <c r="I15" s="33">
        <v>1.8997607535980589E-3</v>
      </c>
      <c r="J15" s="33">
        <v>1.9589497990316652E-3</v>
      </c>
      <c r="K15" s="33">
        <v>22893.993684111218</v>
      </c>
      <c r="L15" s="33">
        <v>21845.41389417047</v>
      </c>
      <c r="M15" s="33">
        <v>20900.6275471927</v>
      </c>
      <c r="N15" s="33">
        <v>19887.580376070695</v>
      </c>
      <c r="O15" s="33">
        <v>18976.699329289473</v>
      </c>
      <c r="P15" s="33">
        <v>18107.537554244667</v>
      </c>
      <c r="Q15" s="33">
        <v>17324.40957282409</v>
      </c>
      <c r="R15" s="33">
        <v>16484.700121192578</v>
      </c>
      <c r="S15" s="33">
        <v>22737.447373059396</v>
      </c>
      <c r="T15" s="33">
        <v>21696.037596446244</v>
      </c>
      <c r="U15" s="33">
        <v>20757.712983761772</v>
      </c>
      <c r="V15" s="33">
        <v>19751.592040221323</v>
      </c>
      <c r="W15" s="33">
        <v>20137.823475862435</v>
      </c>
      <c r="X15" s="33">
        <v>24275.182015515915</v>
      </c>
      <c r="Y15" s="33">
        <v>23225.311156141797</v>
      </c>
      <c r="Z15" s="33">
        <v>22099.586548741361</v>
      </c>
      <c r="AA15" s="33">
        <v>21087.391760917482</v>
      </c>
      <c r="AB15" s="33">
        <v>25879.501947127399</v>
      </c>
      <c r="AC15" s="33">
        <v>24760.246312070365</v>
      </c>
      <c r="AD15" s="33">
        <v>26370.929739366464</v>
      </c>
      <c r="AE15" s="33">
        <v>25163.101096064234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1.7524649535318751E-2</v>
      </c>
      <c r="D17" s="35">
        <v>19157.381057964576</v>
      </c>
      <c r="E17" s="35">
        <v>39754.91910007946</v>
      </c>
      <c r="F17" s="35">
        <v>-185196.48022610357</v>
      </c>
      <c r="G17" s="35">
        <v>66321.535906986916</v>
      </c>
      <c r="H17" s="35">
        <v>141090.00895281931</v>
      </c>
      <c r="I17" s="35">
        <v>223725.41589278358</v>
      </c>
      <c r="J17" s="35">
        <v>413554.23484203778</v>
      </c>
      <c r="K17" s="35">
        <v>-24938.198228420973</v>
      </c>
      <c r="L17" s="35">
        <v>-1050.1139921443682</v>
      </c>
      <c r="M17" s="35">
        <v>417346.07995235396</v>
      </c>
      <c r="N17" s="35">
        <v>585564.24021789047</v>
      </c>
      <c r="O17" s="35">
        <v>436724.41381777963</v>
      </c>
      <c r="P17" s="35">
        <v>134731.79463710933</v>
      </c>
      <c r="Q17" s="35">
        <v>224564.42937283899</v>
      </c>
      <c r="R17" s="35">
        <v>236620.88115363591</v>
      </c>
      <c r="S17" s="35">
        <v>483991.1620144695</v>
      </c>
      <c r="T17" s="35">
        <v>649729.41044686944</v>
      </c>
      <c r="U17" s="35">
        <v>283476.63500289549</v>
      </c>
      <c r="V17" s="35">
        <v>271184.53075675928</v>
      </c>
      <c r="W17" s="35">
        <v>526191.31120080955</v>
      </c>
      <c r="X17" s="35">
        <v>321542.28824871196</v>
      </c>
      <c r="Y17" s="35">
        <v>317687.46152081469</v>
      </c>
      <c r="Z17" s="35">
        <v>311169.79580610618</v>
      </c>
      <c r="AA17" s="35">
        <v>311120.69320399204</v>
      </c>
      <c r="AB17" s="35">
        <v>341615.05699600518</v>
      </c>
      <c r="AC17" s="35">
        <v>339055.74706190731</v>
      </c>
      <c r="AD17" s="35">
        <v>345572.84385209047</v>
      </c>
      <c r="AE17" s="35">
        <v>350906.36864060245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-45488.830668380026</v>
      </c>
      <c r="G20" s="33">
        <v>180364.9161604564</v>
      </c>
      <c r="H20" s="33">
        <v>-132097.30632573855</v>
      </c>
      <c r="I20" s="33">
        <v>-126746.20687447824</v>
      </c>
      <c r="J20" s="33">
        <v>-120602.85119668924</v>
      </c>
      <c r="K20" s="33">
        <v>-124891.62183261041</v>
      </c>
      <c r="L20" s="33">
        <v>-119171.39483609307</v>
      </c>
      <c r="M20" s="33">
        <v>-114017.38298059373</v>
      </c>
      <c r="N20" s="33">
        <v>240461.28516864032</v>
      </c>
      <c r="O20" s="33">
        <v>-49067.217272333153</v>
      </c>
      <c r="P20" s="33">
        <v>-46819.863790838157</v>
      </c>
      <c r="Q20" s="33">
        <v>-4.3160113051058399E-4</v>
      </c>
      <c r="R20" s="33">
        <v>-4.1068153598348099E-4</v>
      </c>
      <c r="S20" s="33">
        <v>-3.91871694484714E-4</v>
      </c>
      <c r="T20" s="33">
        <v>-3.7392337245105E-4</v>
      </c>
      <c r="U20" s="33">
        <v>-3.5775166029385303E-4</v>
      </c>
      <c r="V20" s="33">
        <v>-3.4041153037831802E-4</v>
      </c>
      <c r="W20" s="33">
        <v>-3.2482016244541202E-4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4.0739368128198197E-5</v>
      </c>
      <c r="D22" s="33">
        <v>4.0083577620190897E-5</v>
      </c>
      <c r="E22" s="33">
        <v>4.1544422234543405E-5</v>
      </c>
      <c r="F22" s="33">
        <v>4.4098530295392298E-5</v>
      </c>
      <c r="G22" s="33">
        <v>4.2078750265110299E-5</v>
      </c>
      <c r="H22" s="33">
        <v>4.0151479244616196E-5</v>
      </c>
      <c r="I22" s="33">
        <v>3.8414978632810797E-5</v>
      </c>
      <c r="J22" s="33">
        <v>3.9481623734147702E-5</v>
      </c>
      <c r="K22" s="33">
        <v>3.7673305074837005E-5</v>
      </c>
      <c r="L22" s="33">
        <v>3.59478101716016E-5</v>
      </c>
      <c r="M22" s="33">
        <v>3.76278564553877E-5</v>
      </c>
      <c r="N22" s="33">
        <v>5.9921263290020602E-5</v>
      </c>
      <c r="O22" s="33">
        <v>5.7176777925729601E-5</v>
      </c>
      <c r="P22" s="33">
        <v>5.9801457851802606E-5</v>
      </c>
      <c r="Q22" s="33">
        <v>5.7215120558627094E-5</v>
      </c>
      <c r="R22" s="33">
        <v>5.65875306286224E-5</v>
      </c>
      <c r="S22" s="33">
        <v>1.39972442878183E-4</v>
      </c>
      <c r="T22" s="33">
        <v>1.33561491242802E-4</v>
      </c>
      <c r="U22" s="33">
        <v>1.61061888851991E-4</v>
      </c>
      <c r="V22" s="33">
        <v>1.5325526099499901E-4</v>
      </c>
      <c r="W22" s="33">
        <v>2.23362914320664E-4</v>
      </c>
      <c r="X22" s="33">
        <v>2.13961069134239E-4</v>
      </c>
      <c r="Y22" s="33">
        <v>2.04707523948753E-4</v>
      </c>
      <c r="Z22" s="33">
        <v>1.9478540351179098E-4</v>
      </c>
      <c r="AA22" s="33">
        <v>1.8586393457465899E-4</v>
      </c>
      <c r="AB22" s="33">
        <v>1.773510825388E-4</v>
      </c>
      <c r="AC22" s="33">
        <v>1.7017404599565299E-4</v>
      </c>
      <c r="AD22" s="33">
        <v>2.0808601906454499E-4</v>
      </c>
      <c r="AE22" s="33">
        <v>1.9855536162376099E-4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1.6813211123529101E-4</v>
      </c>
      <c r="D24" s="33">
        <v>1.665431538004822E-4</v>
      </c>
      <c r="E24" s="33">
        <v>1.593403733822406E-4</v>
      </c>
      <c r="F24" s="33">
        <v>1.5161718693226469E-4</v>
      </c>
      <c r="G24" s="33">
        <v>1.446728882365481E-4</v>
      </c>
      <c r="H24" s="33">
        <v>1.3804664902571621E-4</v>
      </c>
      <c r="I24" s="33">
        <v>1.3207630633845391E-4</v>
      </c>
      <c r="J24" s="33">
        <v>1.2830514977834763E-4</v>
      </c>
      <c r="K24" s="33">
        <v>1.2708240893803441E-4</v>
      </c>
      <c r="L24" s="33">
        <v>1.2724820004309971E-4</v>
      </c>
      <c r="M24" s="33">
        <v>1.2878423096871573E-4</v>
      </c>
      <c r="N24" s="33">
        <v>1.567241841275127E-4</v>
      </c>
      <c r="O24" s="33">
        <v>1.4954597716137149E-4</v>
      </c>
      <c r="P24" s="33">
        <v>1.4468291436343868E-4</v>
      </c>
      <c r="Q24" s="33">
        <v>1.4132523419551059E-4</v>
      </c>
      <c r="R24" s="33">
        <v>1.3994195727627662E-4</v>
      </c>
      <c r="S24" s="33">
        <v>2.8867542795568099E-4</v>
      </c>
      <c r="T24" s="33">
        <v>2.7545365251980104E-4</v>
      </c>
      <c r="U24" s="33">
        <v>1821.7741537861643</v>
      </c>
      <c r="V24" s="33">
        <v>1733.473234434824</v>
      </c>
      <c r="W24" s="33">
        <v>1835.4756833116453</v>
      </c>
      <c r="X24" s="33">
        <v>1751.4080940657461</v>
      </c>
      <c r="Y24" s="33">
        <v>1675.6619167301212</v>
      </c>
      <c r="Z24" s="33">
        <v>7015.3329592460796</v>
      </c>
      <c r="AA24" s="33">
        <v>6694.0199966155751</v>
      </c>
      <c r="AB24" s="33">
        <v>6387.4236583497459</v>
      </c>
      <c r="AC24" s="33">
        <v>6111.1756781109434</v>
      </c>
      <c r="AD24" s="33">
        <v>6974.4442736561941</v>
      </c>
      <c r="AE24" s="33">
        <v>6655.0040765837139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2.847784365812699E-3</v>
      </c>
      <c r="D26" s="33">
        <v>19157.365905796083</v>
      </c>
      <c r="E26" s="33">
        <v>36664.047826009126</v>
      </c>
      <c r="F26" s="33">
        <v>52329.880307375708</v>
      </c>
      <c r="G26" s="33">
        <v>67138.846623817051</v>
      </c>
      <c r="H26" s="33">
        <v>81141.84194832822</v>
      </c>
      <c r="I26" s="33">
        <v>93972.011415944115</v>
      </c>
      <c r="J26" s="33">
        <v>101378.56899273716</v>
      </c>
      <c r="K26" s="33">
        <v>155968.46982956407</v>
      </c>
      <c r="L26" s="33">
        <v>148824.87573231815</v>
      </c>
      <c r="M26" s="33">
        <v>142388.38839429079</v>
      </c>
      <c r="N26" s="33">
        <v>135486.86025971419</v>
      </c>
      <c r="O26" s="33">
        <v>129281.35515818096</v>
      </c>
      <c r="P26" s="33">
        <v>123360.07166670921</v>
      </c>
      <c r="Q26" s="33">
        <v>118024.90488853496</v>
      </c>
      <c r="R26" s="33">
        <v>112304.26858528113</v>
      </c>
      <c r="S26" s="33">
        <v>108471.47455631137</v>
      </c>
      <c r="T26" s="33">
        <v>104543.64217066346</v>
      </c>
      <c r="U26" s="33">
        <v>102574.47797657244</v>
      </c>
      <c r="V26" s="33">
        <v>97602.719967965924</v>
      </c>
      <c r="W26" s="33">
        <v>110335.20473901312</v>
      </c>
      <c r="X26" s="33">
        <v>109531.4134863986</v>
      </c>
      <c r="Y26" s="33">
        <v>104794.31861195379</v>
      </c>
      <c r="Z26" s="33">
        <v>99714.965249309957</v>
      </c>
      <c r="AA26" s="33">
        <v>99251.93873844562</v>
      </c>
      <c r="AB26" s="33">
        <v>94706.048676315433</v>
      </c>
      <c r="AC26" s="33">
        <v>93336.533753310883</v>
      </c>
      <c r="AD26" s="33">
        <v>91159.759166198623</v>
      </c>
      <c r="AE26" s="33">
        <v>86984.5030622997</v>
      </c>
    </row>
    <row r="27" spans="1:31">
      <c r="A27" s="29" t="s">
        <v>130</v>
      </c>
      <c r="B27" s="29" t="s">
        <v>68</v>
      </c>
      <c r="C27" s="33">
        <v>3.2706762792696081E-4</v>
      </c>
      <c r="D27" s="33">
        <v>7.8713935305338705E-4</v>
      </c>
      <c r="E27" s="33">
        <v>8.0687738203959756E-4</v>
      </c>
      <c r="F27" s="33">
        <v>9.3319112262134829E-4</v>
      </c>
      <c r="G27" s="33">
        <v>1.4942742637358722E-3</v>
      </c>
      <c r="H27" s="33">
        <v>1.5706351698135661E-3</v>
      </c>
      <c r="I27" s="33">
        <v>2.4500851145649858E-3</v>
      </c>
      <c r="J27" s="33">
        <v>2656.6384424090352</v>
      </c>
      <c r="K27" s="33">
        <v>40612.531820457902</v>
      </c>
      <c r="L27" s="33">
        <v>38752.415843787305</v>
      </c>
      <c r="M27" s="33">
        <v>37076.422951677312</v>
      </c>
      <c r="N27" s="33">
        <v>35279.338382892769</v>
      </c>
      <c r="O27" s="33">
        <v>33663.490809968767</v>
      </c>
      <c r="P27" s="33">
        <v>32121.651523441451</v>
      </c>
      <c r="Q27" s="33">
        <v>30732.430793620355</v>
      </c>
      <c r="R27" s="33">
        <v>29242.837869574629</v>
      </c>
      <c r="S27" s="33">
        <v>29477.908365918694</v>
      </c>
      <c r="T27" s="33">
        <v>28127.775148646422</v>
      </c>
      <c r="U27" s="33">
        <v>26911.284506875105</v>
      </c>
      <c r="V27" s="33">
        <v>25606.90154703131</v>
      </c>
      <c r="W27" s="33">
        <v>24434.066352713267</v>
      </c>
      <c r="X27" s="33">
        <v>36048.710069778535</v>
      </c>
      <c r="Y27" s="33">
        <v>36027.798302643394</v>
      </c>
      <c r="Z27" s="33">
        <v>34281.540290520148</v>
      </c>
      <c r="AA27" s="33">
        <v>32711.393404932584</v>
      </c>
      <c r="AB27" s="33">
        <v>42800.269992666443</v>
      </c>
      <c r="AC27" s="33">
        <v>41095.772446671668</v>
      </c>
      <c r="AD27" s="33">
        <v>41752.896344786743</v>
      </c>
      <c r="AE27" s="33">
        <v>43556.516871670181</v>
      </c>
    </row>
    <row r="28" spans="1:31">
      <c r="A28" s="29" t="s">
        <v>130</v>
      </c>
      <c r="B28" s="29" t="s">
        <v>36</v>
      </c>
      <c r="C28" s="33">
        <v>5.6579965618240699E-4</v>
      </c>
      <c r="D28" s="33">
        <v>5.5707384935209305E-4</v>
      </c>
      <c r="E28" s="33">
        <v>5.3298111109138498E-4</v>
      </c>
      <c r="F28" s="33">
        <v>5.0714765527664599E-4</v>
      </c>
      <c r="G28" s="33">
        <v>4.8391951820108699E-4</v>
      </c>
      <c r="H28" s="33">
        <v>4.9454726056183699E-4</v>
      </c>
      <c r="I28" s="33">
        <v>5.3006409422872889E-4</v>
      </c>
      <c r="J28" s="33">
        <v>5.8790573037095491E-4</v>
      </c>
      <c r="K28" s="33">
        <v>2.6924289778954952E-3</v>
      </c>
      <c r="L28" s="33">
        <v>2.5926724525101056E-3</v>
      </c>
      <c r="M28" s="33">
        <v>2.4980745425950855E-3</v>
      </c>
      <c r="N28" s="33">
        <v>2.5748252197241336E-3</v>
      </c>
      <c r="O28" s="33">
        <v>2.4583966672191522E-3</v>
      </c>
      <c r="P28" s="33">
        <v>2.3485523095569589E-3</v>
      </c>
      <c r="Q28" s="33">
        <v>2.2877320695522314E-3</v>
      </c>
      <c r="R28" s="33">
        <v>2.2566625231303819E-3</v>
      </c>
      <c r="S28" s="33">
        <v>2.4294848307547449E-3</v>
      </c>
      <c r="T28" s="33">
        <v>2.3204970033159464E-3</v>
      </c>
      <c r="U28" s="33">
        <v>2.7291988385131001E-3</v>
      </c>
      <c r="V28" s="33">
        <v>2.6009376250098696E-3</v>
      </c>
      <c r="W28" s="33">
        <v>4.1636066801986702E-3</v>
      </c>
      <c r="X28" s="33">
        <v>3.9789362452687695E-3</v>
      </c>
      <c r="Y28" s="33">
        <v>3.8096596606881201E-3</v>
      </c>
      <c r="Z28" s="33">
        <v>3.8074547094766298E-3</v>
      </c>
      <c r="AA28" s="33">
        <v>3.63616954400799E-3</v>
      </c>
      <c r="AB28" s="33">
        <v>3.4766269435883099E-3</v>
      </c>
      <c r="AC28" s="33">
        <v>3.3334345857707701E-3</v>
      </c>
      <c r="AD28" s="33">
        <v>4.3540689898005896E-3</v>
      </c>
      <c r="AE28" s="33">
        <v>4.1752454068642499E-3</v>
      </c>
    </row>
    <row r="29" spans="1:31">
      <c r="A29" s="29" t="s">
        <v>130</v>
      </c>
      <c r="B29" s="29" t="s">
        <v>73</v>
      </c>
      <c r="C29" s="33">
        <v>0</v>
      </c>
      <c r="D29" s="33">
        <v>0</v>
      </c>
      <c r="E29" s="33">
        <v>5.4197875498973103E-4</v>
      </c>
      <c r="F29" s="33">
        <v>5.8377998656271399E-4</v>
      </c>
      <c r="G29" s="33">
        <v>5.5704197168921594E-4</v>
      </c>
      <c r="H29" s="33">
        <v>5.5032599957985503E-4</v>
      </c>
      <c r="I29" s="33">
        <v>5.6252216263668697E-4</v>
      </c>
      <c r="J29" s="33">
        <v>5.8083577268664604E-4</v>
      </c>
      <c r="K29" s="33">
        <v>22893.992323374725</v>
      </c>
      <c r="L29" s="33">
        <v>21845.412531541533</v>
      </c>
      <c r="M29" s="33">
        <v>20900.626131929064</v>
      </c>
      <c r="N29" s="33">
        <v>19887.578358700652</v>
      </c>
      <c r="O29" s="33">
        <v>18976.696900709725</v>
      </c>
      <c r="P29" s="33">
        <v>18107.535203391868</v>
      </c>
      <c r="Q29" s="33">
        <v>17324.407258575258</v>
      </c>
      <c r="R29" s="33">
        <v>16484.697787145546</v>
      </c>
      <c r="S29" s="33">
        <v>15729.673642185195</v>
      </c>
      <c r="T29" s="33">
        <v>15009.23056998402</v>
      </c>
      <c r="U29" s="33">
        <v>14360.100675766038</v>
      </c>
      <c r="V29" s="33">
        <v>13664.070331382982</v>
      </c>
      <c r="W29" s="33">
        <v>13038.235328763996</v>
      </c>
      <c r="X29" s="33">
        <v>12441.064241593001</v>
      </c>
      <c r="Y29" s="33">
        <v>11903.003973989427</v>
      </c>
      <c r="Z29" s="33">
        <v>11326.068470730057</v>
      </c>
      <c r="AA29" s="33">
        <v>10807.317239750662</v>
      </c>
      <c r="AB29" s="33">
        <v>10312.3256082876</v>
      </c>
      <c r="AC29" s="33">
        <v>9866.3305909651135</v>
      </c>
      <c r="AD29" s="33">
        <v>9388.1121205509262</v>
      </c>
      <c r="AE29" s="33">
        <v>8958.1222496403134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3.383723473103149E-3</v>
      </c>
      <c r="D31" s="35">
        <v>19157.366899562167</v>
      </c>
      <c r="E31" s="35">
        <v>36664.048833771303</v>
      </c>
      <c r="F31" s="35">
        <v>6841.0507679025268</v>
      </c>
      <c r="G31" s="35">
        <v>247503.76446529938</v>
      </c>
      <c r="H31" s="35">
        <v>-50955.462628577036</v>
      </c>
      <c r="I31" s="35">
        <v>-32774.192837957729</v>
      </c>
      <c r="J31" s="35">
        <v>-16567.643593756264</v>
      </c>
      <c r="K31" s="35">
        <v>71689.379982167273</v>
      </c>
      <c r="L31" s="35">
        <v>68405.896903208399</v>
      </c>
      <c r="M31" s="35">
        <v>65447.428531786463</v>
      </c>
      <c r="N31" s="35">
        <v>411227.4840278927</v>
      </c>
      <c r="O31" s="35">
        <v>113877.62890253932</v>
      </c>
      <c r="P31" s="35">
        <v>108661.85960379688</v>
      </c>
      <c r="Q31" s="35">
        <v>148757.33544909453</v>
      </c>
      <c r="R31" s="35">
        <v>141547.1062407037</v>
      </c>
      <c r="S31" s="35">
        <v>137949.38295900624</v>
      </c>
      <c r="T31" s="35">
        <v>132671.41735440164</v>
      </c>
      <c r="U31" s="35">
        <v>131307.53644054395</v>
      </c>
      <c r="V31" s="35">
        <v>124943.0945622758</v>
      </c>
      <c r="W31" s="35">
        <v>136604.74667358078</v>
      </c>
      <c r="X31" s="35">
        <v>147331.53186420395</v>
      </c>
      <c r="Y31" s="35">
        <v>142497.77903603483</v>
      </c>
      <c r="Z31" s="35">
        <v>141011.83869386159</v>
      </c>
      <c r="AA31" s="35">
        <v>138657.3523258577</v>
      </c>
      <c r="AB31" s="35">
        <v>143893.74250468271</v>
      </c>
      <c r="AC31" s="35">
        <v>140543.48204826753</v>
      </c>
      <c r="AD31" s="35">
        <v>139887.09999272757</v>
      </c>
      <c r="AE31" s="35">
        <v>137196.02420910896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-71784.424118974304</v>
      </c>
      <c r="G34" s="33">
        <v>-68496.464809140947</v>
      </c>
      <c r="H34" s="33">
        <v>317943.16187366197</v>
      </c>
      <c r="I34" s="33">
        <v>58630.320678691081</v>
      </c>
      <c r="J34" s="33">
        <v>-61277.046194695104</v>
      </c>
      <c r="K34" s="33">
        <v>-58470.463902957381</v>
      </c>
      <c r="L34" s="33">
        <v>-55792.427366105847</v>
      </c>
      <c r="M34" s="33">
        <v>330057.10516472487</v>
      </c>
      <c r="N34" s="33">
        <v>110068.17987684309</v>
      </c>
      <c r="O34" s="33">
        <v>252742.9972978427</v>
      </c>
      <c r="P34" s="33">
        <v>-46246.01770258585</v>
      </c>
      <c r="Q34" s="33">
        <v>-1412.7073851721607</v>
      </c>
      <c r="R34" s="33">
        <v>-3.0869033336534302E-3</v>
      </c>
      <c r="S34" s="33">
        <v>-2.21026941217528E-4</v>
      </c>
      <c r="T34" s="33">
        <v>-2.1090356978008802E-4</v>
      </c>
      <c r="U34" s="33">
        <v>-2.0178225756830402E-4</v>
      </c>
      <c r="V34" s="33">
        <v>-1.92001924031878E-4</v>
      </c>
      <c r="W34" s="33">
        <v>239835.44184057903</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4.3399947316267499E-5</v>
      </c>
      <c r="D36" s="33">
        <v>4.2732022130625901E-5</v>
      </c>
      <c r="E36" s="33">
        <v>4.36373250090737E-5</v>
      </c>
      <c r="F36" s="33">
        <v>4.8840783104933804E-5</v>
      </c>
      <c r="G36" s="33">
        <v>4.6603800654092804E-5</v>
      </c>
      <c r="H36" s="33">
        <v>4.4469275415590396E-5</v>
      </c>
      <c r="I36" s="33">
        <v>4.2546035589349802E-5</v>
      </c>
      <c r="J36" s="33">
        <v>4.57029725741333E-5</v>
      </c>
      <c r="K36" s="33">
        <v>4.3609706637345299E-5</v>
      </c>
      <c r="L36" s="33">
        <v>4.2379151052601398E-5</v>
      </c>
      <c r="M36" s="33">
        <v>4.6219768767766398E-5</v>
      </c>
      <c r="N36" s="33">
        <v>6.1359247601498095E-5</v>
      </c>
      <c r="O36" s="33">
        <v>6.26900190326752E-5</v>
      </c>
      <c r="P36" s="33">
        <v>5.9818720427210803E-5</v>
      </c>
      <c r="Q36" s="33">
        <v>5.7231636549517694E-5</v>
      </c>
      <c r="R36" s="33">
        <v>5.9258769481318203E-5</v>
      </c>
      <c r="S36" s="33">
        <v>1.0227527181472599E-4</v>
      </c>
      <c r="T36" s="33">
        <v>9.7590908181306097E-5</v>
      </c>
      <c r="U36" s="33">
        <v>1.3232880034306E-4</v>
      </c>
      <c r="V36" s="33">
        <v>1.2591485781200201E-4</v>
      </c>
      <c r="W36" s="33">
        <v>1.26981982751174E-4</v>
      </c>
      <c r="X36" s="33">
        <v>1.62882746251704E-4</v>
      </c>
      <c r="Y36" s="33">
        <v>1.55838273822794E-4</v>
      </c>
      <c r="Z36" s="33">
        <v>1.4828483322749299E-4</v>
      </c>
      <c r="AA36" s="33">
        <v>1.4980913420472E-4</v>
      </c>
      <c r="AB36" s="33">
        <v>1.43444580106309E-4</v>
      </c>
      <c r="AC36" s="33">
        <v>1.3724078373813001E-4</v>
      </c>
      <c r="AD36" s="33">
        <v>1.30588758649625E-4</v>
      </c>
      <c r="AE36" s="33">
        <v>1.2460759408171199E-4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1.6541011039270139E-4</v>
      </c>
      <c r="D38" s="33">
        <v>1.6336476789624571E-4</v>
      </c>
      <c r="E38" s="33">
        <v>1.562994486418541E-4</v>
      </c>
      <c r="F38" s="33">
        <v>1.4872365502303458E-4</v>
      </c>
      <c r="G38" s="33">
        <v>1.4191188450746601E-4</v>
      </c>
      <c r="H38" s="33">
        <v>1.3541210348374779E-4</v>
      </c>
      <c r="I38" s="33">
        <v>1.295557015536265E-4</v>
      </c>
      <c r="J38" s="33">
        <v>1.29302367360175E-4</v>
      </c>
      <c r="K38" s="33">
        <v>1.2703790039690188E-4</v>
      </c>
      <c r="L38" s="33">
        <v>1.2742189145499111E-4</v>
      </c>
      <c r="M38" s="33">
        <v>1.3083141141115602E-4</v>
      </c>
      <c r="N38" s="33">
        <v>1.4464323442835809E-4</v>
      </c>
      <c r="O38" s="33">
        <v>1.4432999109127009E-4</v>
      </c>
      <c r="P38" s="33">
        <v>1.4065858199223259E-4</v>
      </c>
      <c r="Q38" s="33">
        <v>1.398400540127578E-4</v>
      </c>
      <c r="R38" s="33">
        <v>1.4521836575053551E-4</v>
      </c>
      <c r="S38" s="33">
        <v>2.03698189337936E-4</v>
      </c>
      <c r="T38" s="33">
        <v>1.943685011992734E-4</v>
      </c>
      <c r="U38" s="33">
        <v>1027.3805413105076</v>
      </c>
      <c r="V38" s="33">
        <v>977.58367371698364</v>
      </c>
      <c r="W38" s="33">
        <v>932.80884859521541</v>
      </c>
      <c r="X38" s="33">
        <v>1088.6620708938817</v>
      </c>
      <c r="Y38" s="33">
        <v>1041.5788154890417</v>
      </c>
      <c r="Z38" s="33">
        <v>991.09376123936192</v>
      </c>
      <c r="AA38" s="33">
        <v>2411.2497960215696</v>
      </c>
      <c r="AB38" s="33">
        <v>6520.0987950720728</v>
      </c>
      <c r="AC38" s="33">
        <v>6238.112782111094</v>
      </c>
      <c r="AD38" s="33">
        <v>6440.234340913471</v>
      </c>
      <c r="AE38" s="33">
        <v>6145.2617732342287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5.1243077531527579E-3</v>
      </c>
      <c r="D40" s="33">
        <v>5.026438899674023E-3</v>
      </c>
      <c r="E40" s="33">
        <v>5.021858445502984E-3</v>
      </c>
      <c r="F40" s="33">
        <v>5677.0121291697806</v>
      </c>
      <c r="G40" s="33">
        <v>8981.2702703707091</v>
      </c>
      <c r="H40" s="33">
        <v>9377.876250190975</v>
      </c>
      <c r="I40" s="33">
        <v>19848.275400306709</v>
      </c>
      <c r="J40" s="33">
        <v>29214.481188648919</v>
      </c>
      <c r="K40" s="33">
        <v>38729.030123921024</v>
      </c>
      <c r="L40" s="33">
        <v>36955.181401242458</v>
      </c>
      <c r="M40" s="33">
        <v>35356.916621963079</v>
      </c>
      <c r="N40" s="33">
        <v>33643.176172338142</v>
      </c>
      <c r="O40" s="33">
        <v>32216.793724822401</v>
      </c>
      <c r="P40" s="33">
        <v>34312.558906053826</v>
      </c>
      <c r="Q40" s="33">
        <v>32828.584287289334</v>
      </c>
      <c r="R40" s="33">
        <v>41506.218361465653</v>
      </c>
      <c r="S40" s="33">
        <v>65984.371092079542</v>
      </c>
      <c r="T40" s="33">
        <v>62962.186131497874</v>
      </c>
      <c r="U40" s="33">
        <v>60239.151344364451</v>
      </c>
      <c r="V40" s="33">
        <v>57319.375359360827</v>
      </c>
      <c r="W40" s="33">
        <v>59701.256244576856</v>
      </c>
      <c r="X40" s="33">
        <v>70037.649598869728</v>
      </c>
      <c r="Y40" s="33">
        <v>67008.61008334138</v>
      </c>
      <c r="Z40" s="33">
        <v>65740.038938925354</v>
      </c>
      <c r="AA40" s="33">
        <v>66148.865640316944</v>
      </c>
      <c r="AB40" s="33">
        <v>68906.722047867122</v>
      </c>
      <c r="AC40" s="33">
        <v>65926.593613130099</v>
      </c>
      <c r="AD40" s="33">
        <v>62731.148769627885</v>
      </c>
      <c r="AE40" s="33">
        <v>70883.516424682515</v>
      </c>
    </row>
    <row r="41" spans="1:31">
      <c r="A41" s="29" t="s">
        <v>131</v>
      </c>
      <c r="B41" s="29" t="s">
        <v>68</v>
      </c>
      <c r="C41" s="33">
        <v>4.5913072875776738E-4</v>
      </c>
      <c r="D41" s="33">
        <v>6.5692103380884015E-4</v>
      </c>
      <c r="E41" s="33">
        <v>7.1035376968940666E-4</v>
      </c>
      <c r="F41" s="33">
        <v>7.6643638569403932E-4</v>
      </c>
      <c r="G41" s="33">
        <v>7.3133242880620724E-4</v>
      </c>
      <c r="H41" s="33">
        <v>7.1183246800328448E-4</v>
      </c>
      <c r="I41" s="33">
        <v>1.0293793973087438E-3</v>
      </c>
      <c r="J41" s="33">
        <v>9.8970569941215776E-4</v>
      </c>
      <c r="K41" s="33">
        <v>1.6568187961194139E-3</v>
      </c>
      <c r="L41" s="33">
        <v>1.580933965133393E-3</v>
      </c>
      <c r="M41" s="33">
        <v>1.5125605739327115E-3</v>
      </c>
      <c r="N41" s="33">
        <v>1.4392471563637594E-3</v>
      </c>
      <c r="O41" s="33">
        <v>1.3786682208299557E-3</v>
      </c>
      <c r="P41" s="33">
        <v>1.3155231109552275E-3</v>
      </c>
      <c r="Q41" s="33">
        <v>1.2594929226160381E-3</v>
      </c>
      <c r="R41" s="33">
        <v>1.2037187610750226E-3</v>
      </c>
      <c r="S41" s="33">
        <v>277.33842693723096</v>
      </c>
      <c r="T41" s="33">
        <v>264.63590569326561</v>
      </c>
      <c r="U41" s="33">
        <v>253.19073899204636</v>
      </c>
      <c r="V41" s="33">
        <v>240.92085101201644</v>
      </c>
      <c r="W41" s="33">
        <v>1525.2117150510937</v>
      </c>
      <c r="X41" s="33">
        <v>14087.120875143029</v>
      </c>
      <c r="Y41" s="33">
        <v>13477.870745814802</v>
      </c>
      <c r="Z41" s="33">
        <v>12824.601866060844</v>
      </c>
      <c r="AA41" s="33">
        <v>12237.215565799248</v>
      </c>
      <c r="AB41" s="33">
        <v>21701.566668416126</v>
      </c>
      <c r="AC41" s="33">
        <v>20763.001403026505</v>
      </c>
      <c r="AD41" s="33">
        <v>19756.624126465125</v>
      </c>
      <c r="AE41" s="33">
        <v>18851.740603344293</v>
      </c>
    </row>
    <row r="42" spans="1:31">
      <c r="A42" s="29" t="s">
        <v>131</v>
      </c>
      <c r="B42" s="29" t="s">
        <v>36</v>
      </c>
      <c r="C42" s="33">
        <v>2.7183528942047403E-4</v>
      </c>
      <c r="D42" s="33">
        <v>2.5938481804604001E-4</v>
      </c>
      <c r="E42" s="33">
        <v>2.4816675326476802E-4</v>
      </c>
      <c r="F42" s="33">
        <v>2.3613817528753998E-4</v>
      </c>
      <c r="G42" s="33">
        <v>2.31945443992915E-4</v>
      </c>
      <c r="H42" s="33">
        <v>2.22823995367579E-4</v>
      </c>
      <c r="I42" s="33">
        <v>2.7760500988602098E-4</v>
      </c>
      <c r="J42" s="33">
        <v>3.58693443855705E-4</v>
      </c>
      <c r="K42" s="33">
        <v>4.6742897411326399E-4</v>
      </c>
      <c r="L42" s="33">
        <v>4.66089251734271E-4</v>
      </c>
      <c r="M42" s="33">
        <v>4.6978054664929098E-4</v>
      </c>
      <c r="N42" s="33">
        <v>7.27022808201137E-4</v>
      </c>
      <c r="O42" s="33">
        <v>1.0161181020706899E-3</v>
      </c>
      <c r="P42" s="33">
        <v>9.73399731961043E-4</v>
      </c>
      <c r="Q42" s="33">
        <v>9.3520602426604106E-4</v>
      </c>
      <c r="R42" s="33">
        <v>8.9507013146205509E-4</v>
      </c>
      <c r="S42" s="33">
        <v>4.7427939061427307E-3</v>
      </c>
      <c r="T42" s="33">
        <v>4.5271226465382897E-3</v>
      </c>
      <c r="U42" s="33">
        <v>4.3338789077949601E-3</v>
      </c>
      <c r="V42" s="33">
        <v>4.1275422631454799E-3</v>
      </c>
      <c r="W42" s="33">
        <v>1.38514807314719E-2</v>
      </c>
      <c r="X42" s="33">
        <v>1.3302227655849E-2</v>
      </c>
      <c r="Y42" s="33">
        <v>1.2727597477125799E-2</v>
      </c>
      <c r="Z42" s="33">
        <v>280.534075688771</v>
      </c>
      <c r="AA42" s="33">
        <v>267.685189861168</v>
      </c>
      <c r="AB42" s="33">
        <v>1306.0518220484598</v>
      </c>
      <c r="AC42" s="33">
        <v>1249.5667375169598</v>
      </c>
      <c r="AD42" s="33">
        <v>1189.00056562538</v>
      </c>
      <c r="AE42" s="33">
        <v>1134.5425305880699</v>
      </c>
    </row>
    <row r="43" spans="1:31">
      <c r="A43" s="29" t="s">
        <v>131</v>
      </c>
      <c r="B43" s="29" t="s">
        <v>73</v>
      </c>
      <c r="C43" s="33">
        <v>0</v>
      </c>
      <c r="D43" s="33">
        <v>0</v>
      </c>
      <c r="E43" s="33">
        <v>2.38075203748789E-4</v>
      </c>
      <c r="F43" s="33">
        <v>2.7784464838910897E-4</v>
      </c>
      <c r="G43" s="33">
        <v>2.6910367535039396E-4</v>
      </c>
      <c r="H43" s="33">
        <v>2.7053767445942798E-4</v>
      </c>
      <c r="I43" s="33">
        <v>2.7302472350628496E-4</v>
      </c>
      <c r="J43" s="33">
        <v>3.0195826386183197E-4</v>
      </c>
      <c r="K43" s="33">
        <v>2.9051886558810903E-4</v>
      </c>
      <c r="L43" s="33">
        <v>2.9241755900197302E-4</v>
      </c>
      <c r="M43" s="33">
        <v>3.1205823128760803E-4</v>
      </c>
      <c r="N43" s="33">
        <v>6.38007644790848E-4</v>
      </c>
      <c r="O43" s="33">
        <v>1.0836530693153601E-3</v>
      </c>
      <c r="P43" s="33">
        <v>1.03517818158919E-3</v>
      </c>
      <c r="Q43" s="33">
        <v>9.9429983624445902E-4</v>
      </c>
      <c r="R43" s="33">
        <v>9.4922711898170792E-4</v>
      </c>
      <c r="S43" s="33">
        <v>7007.77073038669</v>
      </c>
      <c r="T43" s="33">
        <v>6686.8041302455995</v>
      </c>
      <c r="U43" s="33">
        <v>6397.6083235182105</v>
      </c>
      <c r="V43" s="33">
        <v>6087.51791223294</v>
      </c>
      <c r="W43" s="33">
        <v>6553.6664850623201</v>
      </c>
      <c r="X43" s="33">
        <v>11313.2001480331</v>
      </c>
      <c r="Y43" s="33">
        <v>10823.9185742265</v>
      </c>
      <c r="Z43" s="33">
        <v>10299.2860579934</v>
      </c>
      <c r="AA43" s="33">
        <v>9827.563030065101</v>
      </c>
      <c r="AB43" s="33">
        <v>15135.3905340616</v>
      </c>
      <c r="AC43" s="33">
        <v>14480.8040675907</v>
      </c>
      <c r="AD43" s="33">
        <v>13778.923261203499</v>
      </c>
      <c r="AE43" s="33">
        <v>13147.827732858799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5.7922485396194939E-3</v>
      </c>
      <c r="D45" s="35">
        <v>5.8894567235097343E-3</v>
      </c>
      <c r="E45" s="35">
        <v>5.9321489888433179E-3</v>
      </c>
      <c r="F45" s="35">
        <v>-66107.411025803696</v>
      </c>
      <c r="G45" s="35">
        <v>-59515.193618922123</v>
      </c>
      <c r="H45" s="35">
        <v>327321.03901556676</v>
      </c>
      <c r="I45" s="35">
        <v>78478.597280478934</v>
      </c>
      <c r="J45" s="35">
        <v>-32062.563841335144</v>
      </c>
      <c r="K45" s="35">
        <v>-19741.431951569957</v>
      </c>
      <c r="L45" s="35">
        <v>-18837.244214128386</v>
      </c>
      <c r="M45" s="35">
        <v>365414.02347629977</v>
      </c>
      <c r="N45" s="35">
        <v>143711.35769443086</v>
      </c>
      <c r="O45" s="35">
        <v>284959.79260835337</v>
      </c>
      <c r="P45" s="35">
        <v>-11933.457280531615</v>
      </c>
      <c r="Q45" s="35">
        <v>31415.878358681784</v>
      </c>
      <c r="R45" s="35">
        <v>41506.216682758219</v>
      </c>
      <c r="S45" s="35">
        <v>66261.709603963289</v>
      </c>
      <c r="T45" s="35">
        <v>63226.822118246979</v>
      </c>
      <c r="U45" s="35">
        <v>61519.72255521355</v>
      </c>
      <c r="V45" s="35">
        <v>58537.879818002759</v>
      </c>
      <c r="W45" s="35">
        <v>301994.71877578419</v>
      </c>
      <c r="X45" s="35">
        <v>85213.432707789383</v>
      </c>
      <c r="Y45" s="35">
        <v>81528.05980048349</v>
      </c>
      <c r="Z45" s="35">
        <v>79555.734714510385</v>
      </c>
      <c r="AA45" s="35">
        <v>80797.331151946884</v>
      </c>
      <c r="AB45" s="35">
        <v>97128.387654799895</v>
      </c>
      <c r="AC45" s="35">
        <v>92927.707935508472</v>
      </c>
      <c r="AD45" s="35">
        <v>88928.007367595244</v>
      </c>
      <c r="AE45" s="35">
        <v>95880.51892586863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-131812.22056224101</v>
      </c>
      <c r="G49" s="33">
        <v>-130089.03031956276</v>
      </c>
      <c r="H49" s="33">
        <v>-146037.89453122314</v>
      </c>
      <c r="I49" s="33">
        <v>165115.963861642</v>
      </c>
      <c r="J49" s="33">
        <v>447423.14267058932</v>
      </c>
      <c r="K49" s="33">
        <v>-93339.442975360129</v>
      </c>
      <c r="L49" s="33">
        <v>-68541.017459030059</v>
      </c>
      <c r="M49" s="33">
        <v>-32788.347803447483</v>
      </c>
      <c r="N49" s="33">
        <v>-4.0077345894239391E-3</v>
      </c>
      <c r="O49" s="33">
        <v>-3.82417422502707E-3</v>
      </c>
      <c r="P49" s="33">
        <v>-3.6490212056341348E-3</v>
      </c>
      <c r="Q49" s="33">
        <v>-3.4912056612186825E-3</v>
      </c>
      <c r="R49" s="33">
        <v>-3.3219878309571605E-3</v>
      </c>
      <c r="S49" s="33">
        <v>190672.81532690529</v>
      </c>
      <c r="T49" s="33">
        <v>363063.54829355056</v>
      </c>
      <c r="U49" s="33">
        <v>-2.8938400143918327E-3</v>
      </c>
      <c r="V49" s="33">
        <v>-2.7535763416443489E-3</v>
      </c>
      <c r="W49" s="33">
        <v>-2.627458340217638E-3</v>
      </c>
      <c r="X49" s="33">
        <v>-2.5071167358507529E-3</v>
      </c>
      <c r="Y49" s="33">
        <v>-2.3986871131424837E-3</v>
      </c>
      <c r="Z49" s="33">
        <v>-2.2824233727186212E-3</v>
      </c>
      <c r="AA49" s="33">
        <v>-2.1778848967652022E-3</v>
      </c>
      <c r="AB49" s="33">
        <v>-2.0781344426508948E-3</v>
      </c>
      <c r="AC49" s="33">
        <v>-1.4751759345087124E-3</v>
      </c>
      <c r="AD49" s="33">
        <v>0</v>
      </c>
      <c r="AE49" s="33">
        <v>0</v>
      </c>
    </row>
    <row r="50" spans="1:31">
      <c r="A50" s="29" t="s">
        <v>132</v>
      </c>
      <c r="B50" s="29" t="s">
        <v>20</v>
      </c>
      <c r="C50" s="33">
        <v>3.5693579836534498E-5</v>
      </c>
      <c r="D50" s="33">
        <v>3.4058759372446697E-5</v>
      </c>
      <c r="E50" s="33">
        <v>3.3984705800739704E-5</v>
      </c>
      <c r="F50" s="33">
        <v>3.7137994728952698E-5</v>
      </c>
      <c r="G50" s="33">
        <v>3.5437017857029806E-5</v>
      </c>
      <c r="H50" s="33">
        <v>3.3813948323398402E-5</v>
      </c>
      <c r="I50" s="33">
        <v>3.4452881728820302E-5</v>
      </c>
      <c r="J50" s="33">
        <v>3.57222163771007E-5</v>
      </c>
      <c r="K50" s="33">
        <v>3.4086084315724099E-5</v>
      </c>
      <c r="L50" s="33">
        <v>3.25248896012916E-5</v>
      </c>
      <c r="M50" s="33">
        <v>3.3651742555831805E-5</v>
      </c>
      <c r="N50" s="33">
        <v>5.1245585572445101E-5</v>
      </c>
      <c r="O50" s="33">
        <v>4.8898459496224305E-5</v>
      </c>
      <c r="P50" s="33">
        <v>4.7346204091767199E-5</v>
      </c>
      <c r="Q50" s="33">
        <v>4.5298540744891998E-5</v>
      </c>
      <c r="R50" s="33">
        <v>4.3102932258112601E-5</v>
      </c>
      <c r="S50" s="33">
        <v>6.9086832391725191E-5</v>
      </c>
      <c r="T50" s="33">
        <v>6.5922549965858997E-5</v>
      </c>
      <c r="U50" s="33">
        <v>8.8246895323738103E-5</v>
      </c>
      <c r="V50" s="33">
        <v>8.3969591262313695E-5</v>
      </c>
      <c r="W50" s="33">
        <v>8.8422809117628002E-5</v>
      </c>
      <c r="X50" s="33">
        <v>8.4372909429794693E-5</v>
      </c>
      <c r="Y50" s="33">
        <v>8.0723887983983497E-5</v>
      </c>
      <c r="Z50" s="33">
        <v>7.9398893578902293E-5</v>
      </c>
      <c r="AA50" s="33">
        <v>7.5762303003141008E-5</v>
      </c>
      <c r="AB50" s="33">
        <v>7.2292273829177803E-5</v>
      </c>
      <c r="AC50" s="33">
        <v>7.0708733573328196E-5</v>
      </c>
      <c r="AD50" s="33">
        <v>1.8983139254372399E-4</v>
      </c>
      <c r="AE50" s="33">
        <v>1.81136824874187E-4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1.5860834071558861E-4</v>
      </c>
      <c r="D52" s="33">
        <v>1.5434308887293991E-4</v>
      </c>
      <c r="E52" s="33">
        <v>1.4766794580727699E-4</v>
      </c>
      <c r="F52" s="33">
        <v>1.4051051888560979E-4</v>
      </c>
      <c r="G52" s="33">
        <v>1.3407492254739438E-4</v>
      </c>
      <c r="H52" s="33">
        <v>1.2793408634925212E-4</v>
      </c>
      <c r="I52" s="33">
        <v>1.22401099186742E-4</v>
      </c>
      <c r="J52" s="33">
        <v>1.201887046549093E-4</v>
      </c>
      <c r="K52" s="33">
        <v>1.193964665459297E-4</v>
      </c>
      <c r="L52" s="33">
        <v>1.193623505062196E-4</v>
      </c>
      <c r="M52" s="33">
        <v>1.2055984890711781E-4</v>
      </c>
      <c r="N52" s="33">
        <v>1.4335911703705241E-4</v>
      </c>
      <c r="O52" s="33">
        <v>1.3679305055341401E-4</v>
      </c>
      <c r="P52" s="33">
        <v>1.31153982266743E-4</v>
      </c>
      <c r="Q52" s="33">
        <v>1.2735265823009539E-4</v>
      </c>
      <c r="R52" s="33">
        <v>1.2516170333324182E-4</v>
      </c>
      <c r="S52" s="33">
        <v>1.9286251785538181E-4</v>
      </c>
      <c r="T52" s="33">
        <v>1.8402912001774642E-4</v>
      </c>
      <c r="U52" s="33">
        <v>2.85274606368132E-4</v>
      </c>
      <c r="V52" s="33">
        <v>2.7144742040353503E-4</v>
      </c>
      <c r="W52" s="33">
        <v>4.3382074544828396E-4</v>
      </c>
      <c r="X52" s="33">
        <v>4.1395109282020001E-4</v>
      </c>
      <c r="Y52" s="33">
        <v>3.9738186581307302E-4</v>
      </c>
      <c r="Z52" s="33">
        <v>1.884013407141015E-3</v>
      </c>
      <c r="AA52" s="33">
        <v>1.797722716021904E-3</v>
      </c>
      <c r="AB52" s="33">
        <v>1.715384270330334E-3</v>
      </c>
      <c r="AC52" s="33">
        <v>1.641477495977872E-3</v>
      </c>
      <c r="AD52" s="33">
        <v>1556.4677010206424</v>
      </c>
      <c r="AE52" s="33">
        <v>1485.179119331174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1.8809832546053172E-3</v>
      </c>
      <c r="D54" s="33">
        <v>1.843508908536472E-3</v>
      </c>
      <c r="E54" s="33">
        <v>1.862484893885942E-3</v>
      </c>
      <c r="F54" s="33">
        <v>2.1545583757492741E-3</v>
      </c>
      <c r="G54" s="33">
        <v>2.0558763119193674E-3</v>
      </c>
      <c r="H54" s="33">
        <v>1.9617140373099961E-3</v>
      </c>
      <c r="I54" s="33">
        <v>2.0267790856291273E-3</v>
      </c>
      <c r="J54" s="33">
        <v>2.2081882141276317E-3</v>
      </c>
      <c r="K54" s="33">
        <v>2.1360286899652428E-3</v>
      </c>
      <c r="L54" s="33">
        <v>2.088148257036905E-3</v>
      </c>
      <c r="M54" s="33">
        <v>2.246045076489876E-3</v>
      </c>
      <c r="N54" s="33">
        <v>2748.6910259447795</v>
      </c>
      <c r="O54" s="33">
        <v>9346.5235534561016</v>
      </c>
      <c r="P54" s="33">
        <v>8918.4485518501442</v>
      </c>
      <c r="Q54" s="33">
        <v>8719.2716342139302</v>
      </c>
      <c r="R54" s="33">
        <v>15078.417223471972</v>
      </c>
      <c r="S54" s="33">
        <v>40184.817931459889</v>
      </c>
      <c r="T54" s="33">
        <v>38344.296376309678</v>
      </c>
      <c r="U54" s="33">
        <v>36686.297227616997</v>
      </c>
      <c r="V54" s="33">
        <v>34908.122864401492</v>
      </c>
      <c r="W54" s="33">
        <v>35825.70316795924</v>
      </c>
      <c r="X54" s="33">
        <v>39602.148410108457</v>
      </c>
      <c r="Y54" s="33">
        <v>45286.492046155574</v>
      </c>
      <c r="Z54" s="33">
        <v>43091.467556669959</v>
      </c>
      <c r="AA54" s="33">
        <v>44096.089519117348</v>
      </c>
      <c r="AB54" s="33">
        <v>54309.046680064894</v>
      </c>
      <c r="AC54" s="33">
        <v>59351.049586316971</v>
      </c>
      <c r="AD54" s="33">
        <v>59189.450492291013</v>
      </c>
      <c r="AE54" s="33">
        <v>61598.191259139712</v>
      </c>
    </row>
    <row r="55" spans="1:31">
      <c r="A55" s="29" t="s">
        <v>132</v>
      </c>
      <c r="B55" s="29" t="s">
        <v>68</v>
      </c>
      <c r="C55" s="33">
        <v>1.2503393863241442E-4</v>
      </c>
      <c r="D55" s="33">
        <v>1.409966996658181E-4</v>
      </c>
      <c r="E55" s="33">
        <v>1.4620762999186331E-4</v>
      </c>
      <c r="F55" s="33">
        <v>2.5926982561380292E-4</v>
      </c>
      <c r="G55" s="33">
        <v>2.4739487167040253E-4</v>
      </c>
      <c r="H55" s="33">
        <v>2.3606380875182149E-4</v>
      </c>
      <c r="I55" s="33">
        <v>2.6719193365445237E-4</v>
      </c>
      <c r="J55" s="33">
        <v>2.8097758932211608E-4</v>
      </c>
      <c r="K55" s="33">
        <v>2.8353325063085199E-4</v>
      </c>
      <c r="L55" s="33">
        <v>3.0414576403809253E-4</v>
      </c>
      <c r="M55" s="33">
        <v>3.4243092723748402E-4</v>
      </c>
      <c r="N55" s="33">
        <v>5.63589561373834E-4</v>
      </c>
      <c r="O55" s="33">
        <v>6.0511460090914202E-4</v>
      </c>
      <c r="P55" s="33">
        <v>6.387200565429401E-4</v>
      </c>
      <c r="Q55" s="33">
        <v>6.1907809490074699E-4</v>
      </c>
      <c r="R55" s="33">
        <v>6.7087113027844501E-4</v>
      </c>
      <c r="S55" s="33">
        <v>1.5456729723449278E-3</v>
      </c>
      <c r="T55" s="33">
        <v>1.47856651218967E-3</v>
      </c>
      <c r="U55" s="33">
        <v>1.420145296381705E-3</v>
      </c>
      <c r="V55" s="33">
        <v>1.35492354334002E-3</v>
      </c>
      <c r="W55" s="33">
        <v>1.301967025859486E-3</v>
      </c>
      <c r="X55" s="33">
        <v>1.8175120137421509E-3</v>
      </c>
      <c r="Y55" s="33">
        <v>1.7755921747870948E-3</v>
      </c>
      <c r="Z55" s="33">
        <v>1.6895296839449122E-3</v>
      </c>
      <c r="AA55" s="33">
        <v>2.9944203912165572E-3</v>
      </c>
      <c r="AB55" s="33">
        <v>8.2572319458750418E-3</v>
      </c>
      <c r="AC55" s="33">
        <v>1951.3531334306319</v>
      </c>
      <c r="AD55" s="33">
        <v>10684.148397258465</v>
      </c>
      <c r="AE55" s="33">
        <v>10194.798194919154</v>
      </c>
    </row>
    <row r="56" spans="1:31">
      <c r="A56" s="29" t="s">
        <v>132</v>
      </c>
      <c r="B56" s="29" t="s">
        <v>36</v>
      </c>
      <c r="C56" s="33">
        <v>2.5819560087662701E-4</v>
      </c>
      <c r="D56" s="33">
        <v>2.55942587070823E-4</v>
      </c>
      <c r="E56" s="33">
        <v>2.4487339441847103E-4</v>
      </c>
      <c r="F56" s="33">
        <v>2.33004444687849E-4</v>
      </c>
      <c r="G56" s="33">
        <v>2.2830061540731801E-4</v>
      </c>
      <c r="H56" s="33">
        <v>2.3830917182367101E-4</v>
      </c>
      <c r="I56" s="33">
        <v>2.4385588476645001E-4</v>
      </c>
      <c r="J56" s="33">
        <v>2.7092086852868302E-4</v>
      </c>
      <c r="K56" s="33">
        <v>4.0255263233820397E-4</v>
      </c>
      <c r="L56" s="33">
        <v>4.0459047850797904E-4</v>
      </c>
      <c r="M56" s="33">
        <v>4.0284928934145698E-4</v>
      </c>
      <c r="N56" s="33">
        <v>6.0307340362561403E-4</v>
      </c>
      <c r="O56" s="33">
        <v>5.7679057280445598E-4</v>
      </c>
      <c r="P56" s="33">
        <v>5.5308020599989809E-4</v>
      </c>
      <c r="Q56" s="33">
        <v>5.63006572731788E-4</v>
      </c>
      <c r="R56" s="33">
        <v>6.2688836124590497E-4</v>
      </c>
      <c r="S56" s="33">
        <v>9.5870149511203997E-4</v>
      </c>
      <c r="T56" s="33">
        <v>9.1782518471222201E-4</v>
      </c>
      <c r="U56" s="33">
        <v>1.1429145413491199E-3</v>
      </c>
      <c r="V56" s="33">
        <v>1.0910303937569702E-3</v>
      </c>
      <c r="W56" s="33">
        <v>2.77430900108968E-3</v>
      </c>
      <c r="X56" s="33">
        <v>2.6506695591907896E-3</v>
      </c>
      <c r="Y56" s="33">
        <v>2.5369714121451802E-3</v>
      </c>
      <c r="Z56" s="33">
        <v>2.4199594431821999E-3</v>
      </c>
      <c r="AA56" s="33">
        <v>2.3113308916222E-3</v>
      </c>
      <c r="AB56" s="33">
        <v>2.2099146796904501E-3</v>
      </c>
      <c r="AC56" s="33">
        <v>2.1181309554525801E-3</v>
      </c>
      <c r="AD56" s="33">
        <v>2.7582586102827297E-3</v>
      </c>
      <c r="AE56" s="33">
        <v>2.6382400509498802E-3</v>
      </c>
    </row>
    <row r="57" spans="1:31">
      <c r="A57" s="29" t="s">
        <v>132</v>
      </c>
      <c r="B57" s="29" t="s">
        <v>73</v>
      </c>
      <c r="C57" s="33">
        <v>0</v>
      </c>
      <c r="D57" s="33">
        <v>0</v>
      </c>
      <c r="E57" s="33">
        <v>2.5935542242313902E-4</v>
      </c>
      <c r="F57" s="33">
        <v>2.92468906093996E-4</v>
      </c>
      <c r="G57" s="33">
        <v>2.8137196058941697E-4</v>
      </c>
      <c r="H57" s="33">
        <v>2.8863601223016999E-4</v>
      </c>
      <c r="I57" s="33">
        <v>2.7615287035703503E-4</v>
      </c>
      <c r="J57" s="33">
        <v>2.8088072505937501E-4</v>
      </c>
      <c r="K57" s="33">
        <v>2.7260037696357197E-4</v>
      </c>
      <c r="L57" s="33">
        <v>2.6750662140371899E-4</v>
      </c>
      <c r="M57" s="33">
        <v>2.8122695171323099E-4</v>
      </c>
      <c r="N57" s="33">
        <v>4.8904215453898401E-4</v>
      </c>
      <c r="O57" s="33">
        <v>4.67714261716389E-4</v>
      </c>
      <c r="P57" s="33">
        <v>4.4629223428452401E-4</v>
      </c>
      <c r="Q57" s="33">
        <v>4.3083292282942699E-4</v>
      </c>
      <c r="R57" s="33">
        <v>4.7396267326966802E-4</v>
      </c>
      <c r="S57" s="33">
        <v>1.95617948573916E-3</v>
      </c>
      <c r="T57" s="33">
        <v>1.8688831438460301E-3</v>
      </c>
      <c r="U57" s="33">
        <v>2.8193708944527201E-3</v>
      </c>
      <c r="V57" s="33">
        <v>2.68271672057766E-3</v>
      </c>
      <c r="W57" s="33">
        <v>545.92037302582196</v>
      </c>
      <c r="X57" s="33">
        <v>520.91638951461096</v>
      </c>
      <c r="Y57" s="33">
        <v>498.38741558613697</v>
      </c>
      <c r="Z57" s="33">
        <v>474.23071493302797</v>
      </c>
      <c r="AA57" s="33">
        <v>452.51022539744503</v>
      </c>
      <c r="AB57" s="33">
        <v>431.78456815375597</v>
      </c>
      <c r="AC57" s="33">
        <v>413.11043580049005</v>
      </c>
      <c r="AD57" s="33">
        <v>3203.8931268916103</v>
      </c>
      <c r="AE57" s="33">
        <v>3057.1499290229704</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2.2003191137898548E-3</v>
      </c>
      <c r="D59" s="35">
        <v>2.1729074564476765E-3</v>
      </c>
      <c r="E59" s="35">
        <v>2.1903451754858218E-3</v>
      </c>
      <c r="F59" s="35">
        <v>-131812.21797076429</v>
      </c>
      <c r="G59" s="35">
        <v>-130089.02784677965</v>
      </c>
      <c r="H59" s="35">
        <v>-146037.89217169725</v>
      </c>
      <c r="I59" s="35">
        <v>165115.966312467</v>
      </c>
      <c r="J59" s="35">
        <v>447423.14531566604</v>
      </c>
      <c r="K59" s="35">
        <v>-93339.440402315624</v>
      </c>
      <c r="L59" s="35">
        <v>-68541.014914848798</v>
      </c>
      <c r="M59" s="35">
        <v>-32788.345060759893</v>
      </c>
      <c r="N59" s="35">
        <v>2748.6877764044539</v>
      </c>
      <c r="O59" s="35">
        <v>9346.5205200879882</v>
      </c>
      <c r="P59" s="35">
        <v>8918.4457200491815</v>
      </c>
      <c r="Q59" s="35">
        <v>8719.2689347375635</v>
      </c>
      <c r="R59" s="35">
        <v>15078.414740619906</v>
      </c>
      <c r="S59" s="35">
        <v>230857.6350659875</v>
      </c>
      <c r="T59" s="35">
        <v>401407.84639837843</v>
      </c>
      <c r="U59" s="35">
        <v>36686.296127443777</v>
      </c>
      <c r="V59" s="35">
        <v>34908.121821165703</v>
      </c>
      <c r="W59" s="35">
        <v>35825.702364711477</v>
      </c>
      <c r="X59" s="35">
        <v>39602.148218827737</v>
      </c>
      <c r="Y59" s="35">
        <v>45286.491901166388</v>
      </c>
      <c r="Z59" s="35">
        <v>43091.468927188573</v>
      </c>
      <c r="AA59" s="35">
        <v>44096.09220913786</v>
      </c>
      <c r="AB59" s="35">
        <v>54309.054646838937</v>
      </c>
      <c r="AC59" s="35">
        <v>61302.402956757898</v>
      </c>
      <c r="AD59" s="35">
        <v>71430.06678040151</v>
      </c>
      <c r="AE59" s="35">
        <v>73278.168754526865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3.5036698984397497E-5</v>
      </c>
      <c r="D64" s="33">
        <v>3.3431964666458597E-5</v>
      </c>
      <c r="E64" s="33">
        <v>4.0351730710418402E-5</v>
      </c>
      <c r="F64" s="33">
        <v>3.8395892819238199E-5</v>
      </c>
      <c r="G64" s="33">
        <v>3.6637302293847298E-5</v>
      </c>
      <c r="H64" s="33">
        <v>3.4959257900058401E-5</v>
      </c>
      <c r="I64" s="33">
        <v>3.3447314283688199E-5</v>
      </c>
      <c r="J64" s="33">
        <v>3.5495736645214904E-5</v>
      </c>
      <c r="K64" s="33">
        <v>3.3869977701415302E-5</v>
      </c>
      <c r="L64" s="33">
        <v>3.2994121855959001E-5</v>
      </c>
      <c r="M64" s="33">
        <v>3.4771008747704705E-5</v>
      </c>
      <c r="N64" s="33">
        <v>5.4574710592909997E-5</v>
      </c>
      <c r="O64" s="33">
        <v>5.2075105506853598E-5</v>
      </c>
      <c r="P64" s="33">
        <v>5.29768144567972E-5</v>
      </c>
      <c r="Q64" s="33">
        <v>5.0685634344720198E-5</v>
      </c>
      <c r="R64" s="33">
        <v>4.8985800407925803E-5</v>
      </c>
      <c r="S64" s="33">
        <v>8.4798398040109089E-5</v>
      </c>
      <c r="T64" s="33">
        <v>8.0914501914455207E-5</v>
      </c>
      <c r="U64" s="33">
        <v>8.73699256348635E-5</v>
      </c>
      <c r="V64" s="33">
        <v>8.31351280661401E-5</v>
      </c>
      <c r="W64" s="33">
        <v>1.2499194943579501E-4</v>
      </c>
      <c r="X64" s="33">
        <v>1.19267127276749E-4</v>
      </c>
      <c r="Y64" s="33">
        <v>1.14108975114469E-4</v>
      </c>
      <c r="Z64" s="33">
        <v>1.08578142772871E-4</v>
      </c>
      <c r="AA64" s="33">
        <v>1.03605098024469E-4</v>
      </c>
      <c r="AB64" s="33">
        <v>9.8859826319868389E-5</v>
      </c>
      <c r="AC64" s="33">
        <v>9.4584264071175992E-5</v>
      </c>
      <c r="AD64" s="33">
        <v>1.08410382338848E-4</v>
      </c>
      <c r="AE64" s="33">
        <v>1.0344502127451E-4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1.5851958741966831E-4</v>
      </c>
      <c r="D66" s="33">
        <v>1.551859813229442E-4</v>
      </c>
      <c r="E66" s="33">
        <v>1.484743842266289E-4</v>
      </c>
      <c r="F66" s="33">
        <v>1.412778694445477E-4</v>
      </c>
      <c r="G66" s="33">
        <v>1.34807127278914E-4</v>
      </c>
      <c r="H66" s="33">
        <v>1.2863275498592011E-4</v>
      </c>
      <c r="I66" s="33">
        <v>1.2306955128997589E-4</v>
      </c>
      <c r="J66" s="33">
        <v>1.204185034228895E-4</v>
      </c>
      <c r="K66" s="33">
        <v>1.195207872830283E-4</v>
      </c>
      <c r="L66" s="33">
        <v>1.1974576271787609E-4</v>
      </c>
      <c r="M66" s="33">
        <v>1.212316151789623E-4</v>
      </c>
      <c r="N66" s="33">
        <v>1.472958751208825E-4</v>
      </c>
      <c r="O66" s="33">
        <v>1.4054949910519149E-4</v>
      </c>
      <c r="P66" s="33">
        <v>1.3562256117779001E-4</v>
      </c>
      <c r="Q66" s="33">
        <v>1.3418592553985731E-4</v>
      </c>
      <c r="R66" s="33">
        <v>1.3326497602611482E-4</v>
      </c>
      <c r="S66" s="33">
        <v>2.8929231627520803E-4</v>
      </c>
      <c r="T66" s="33">
        <v>2.7604228641224597E-4</v>
      </c>
      <c r="U66" s="33">
        <v>7.8502151999421794E-4</v>
      </c>
      <c r="V66" s="33">
        <v>7.4697173112109501E-4</v>
      </c>
      <c r="W66" s="33">
        <v>1388.8194884967738</v>
      </c>
      <c r="X66" s="33">
        <v>1325.2094350609261</v>
      </c>
      <c r="Y66" s="33">
        <v>1267.8958099830097</v>
      </c>
      <c r="Z66" s="33">
        <v>2338.4681681908369</v>
      </c>
      <c r="AA66" s="33">
        <v>2231.3627550189312</v>
      </c>
      <c r="AB66" s="33">
        <v>2129.1629333307073</v>
      </c>
      <c r="AC66" s="33">
        <v>2037.0793337742041</v>
      </c>
      <c r="AD66" s="33">
        <v>1938.3426292172028</v>
      </c>
      <c r="AE66" s="33">
        <v>1849.5635771531997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3.2522279634380423E-3</v>
      </c>
      <c r="D68" s="33">
        <v>3.1235876836337171E-3</v>
      </c>
      <c r="E68" s="33">
        <v>3.6868606472163813E-3</v>
      </c>
      <c r="F68" s="33">
        <v>3.5555774608736716E-3</v>
      </c>
      <c r="G68" s="33">
        <v>3.3927265834523988E-3</v>
      </c>
      <c r="H68" s="33">
        <v>3.2373345249061803E-3</v>
      </c>
      <c r="I68" s="33">
        <v>3.2044513623917677E-3</v>
      </c>
      <c r="J68" s="33">
        <v>3.582365746765574E-3</v>
      </c>
      <c r="K68" s="33">
        <v>3.4261652408212476E-3</v>
      </c>
      <c r="L68" s="33">
        <v>3.3809533302168555E-3</v>
      </c>
      <c r="M68" s="33">
        <v>3.6310964803851391E-3</v>
      </c>
      <c r="N68" s="33">
        <v>7504.198169179178</v>
      </c>
      <c r="O68" s="33">
        <v>7160.4960749751899</v>
      </c>
      <c r="P68" s="33">
        <v>6832.534558394892</v>
      </c>
      <c r="Q68" s="33">
        <v>12610.334107298044</v>
      </c>
      <c r="R68" s="33">
        <v>14859.597630585398</v>
      </c>
      <c r="S68" s="33">
        <v>24766.644368328627</v>
      </c>
      <c r="T68" s="33">
        <v>27837.33749910726</v>
      </c>
      <c r="U68" s="33">
        <v>28918.715718535743</v>
      </c>
      <c r="V68" s="33">
        <v>27517.033204979136</v>
      </c>
      <c r="W68" s="33">
        <v>26256.71259452985</v>
      </c>
      <c r="X68" s="33">
        <v>25054.115310691137</v>
      </c>
      <c r="Y68" s="33">
        <v>23970.558703677372</v>
      </c>
      <c r="Z68" s="33">
        <v>23157.037710482906</v>
      </c>
      <c r="AA68" s="33">
        <v>24331.639042100258</v>
      </c>
      <c r="AB68" s="33">
        <v>24109.942329232323</v>
      </c>
      <c r="AC68" s="33">
        <v>23067.218614205256</v>
      </c>
      <c r="AD68" s="33">
        <v>25141.016461444935</v>
      </c>
      <c r="AE68" s="33">
        <v>23989.519530785328</v>
      </c>
    </row>
    <row r="69" spans="1:31">
      <c r="A69" s="29" t="s">
        <v>133</v>
      </c>
      <c r="B69" s="29" t="s">
        <v>68</v>
      </c>
      <c r="C69" s="33">
        <v>4.2843115553311119E-4</v>
      </c>
      <c r="D69" s="33">
        <v>5.8783933691752474E-4</v>
      </c>
      <c r="E69" s="33">
        <v>6.874377166371273E-4</v>
      </c>
      <c r="F69" s="33">
        <v>7.0812453661913376E-4</v>
      </c>
      <c r="G69" s="33">
        <v>6.7569135146680647E-4</v>
      </c>
      <c r="H69" s="33">
        <v>6.4474365572309001E-4</v>
      </c>
      <c r="I69" s="33">
        <v>7.0736920485936451E-4</v>
      </c>
      <c r="J69" s="33">
        <v>7.6058513105168582E-4</v>
      </c>
      <c r="K69" s="33">
        <v>7.6093619887024181E-4</v>
      </c>
      <c r="L69" s="33">
        <v>8.1294033069488245E-4</v>
      </c>
      <c r="M69" s="33">
        <v>9.584254779527472E-4</v>
      </c>
      <c r="N69" s="33">
        <v>1.5624877063730349E-3</v>
      </c>
      <c r="O69" s="33">
        <v>1.690492775228529E-3</v>
      </c>
      <c r="P69" s="33">
        <v>1.9095225976312508E-3</v>
      </c>
      <c r="Q69" s="33">
        <v>1.8283499415982449E-3</v>
      </c>
      <c r="R69" s="33">
        <v>1.8649475712488718E-3</v>
      </c>
      <c r="S69" s="33">
        <v>2.8601862062525058E-3</v>
      </c>
      <c r="T69" s="33">
        <v>2.7348995359629986E-3</v>
      </c>
      <c r="U69" s="33">
        <v>2.6186517832108972E-3</v>
      </c>
      <c r="V69" s="33">
        <v>2.4967217854268398E-3</v>
      </c>
      <c r="W69" s="33">
        <v>2.3840166018955018E-3</v>
      </c>
      <c r="X69" s="33">
        <v>2.5154911643002209E-3</v>
      </c>
      <c r="Y69" s="33">
        <v>1116.2343485209219</v>
      </c>
      <c r="Z69" s="33">
        <v>1062.130760004698</v>
      </c>
      <c r="AA69" s="33">
        <v>1013.4836335992256</v>
      </c>
      <c r="AB69" s="33">
        <v>967.06455562864107</v>
      </c>
      <c r="AC69" s="33">
        <v>925.24025399324807</v>
      </c>
      <c r="AD69" s="33">
        <v>880.39421405989856</v>
      </c>
      <c r="AE69" s="33">
        <v>2140.1343284292925</v>
      </c>
    </row>
    <row r="70" spans="1:31">
      <c r="A70" s="29" t="s">
        <v>133</v>
      </c>
      <c r="B70" s="29" t="s">
        <v>36</v>
      </c>
      <c r="C70" s="33">
        <v>2.7836940265116002E-4</v>
      </c>
      <c r="D70" s="33">
        <v>2.7080137746074998E-4</v>
      </c>
      <c r="E70" s="33">
        <v>2.5908956094775201E-4</v>
      </c>
      <c r="F70" s="33">
        <v>2.4653155732338701E-4</v>
      </c>
      <c r="G70" s="33">
        <v>2.3524003552026501E-4</v>
      </c>
      <c r="H70" s="33">
        <v>2.4747395572569201E-4</v>
      </c>
      <c r="I70" s="33">
        <v>2.5913357956074503E-4</v>
      </c>
      <c r="J70" s="33">
        <v>2.9087683562436302E-4</v>
      </c>
      <c r="K70" s="33">
        <v>4.3937110064731902E-4</v>
      </c>
      <c r="L70" s="33">
        <v>4.2838434807457098E-4</v>
      </c>
      <c r="M70" s="33">
        <v>4.2390282437868899E-4</v>
      </c>
      <c r="N70" s="33">
        <v>6.5269570358548199E-4</v>
      </c>
      <c r="O70" s="33">
        <v>6.2474843513423491E-4</v>
      </c>
      <c r="P70" s="33">
        <v>6.0011184412087808E-4</v>
      </c>
      <c r="Q70" s="33">
        <v>6.2498230791905196E-4</v>
      </c>
      <c r="R70" s="33">
        <v>7.2645105073585803E-4</v>
      </c>
      <c r="S70" s="33">
        <v>1.3754062073850699E-3</v>
      </c>
      <c r="T70" s="33">
        <v>1.3162359944656802E-3</v>
      </c>
      <c r="U70" s="33">
        <v>1.4626676941057399E-3</v>
      </c>
      <c r="V70" s="33">
        <v>1.3969625769707601E-3</v>
      </c>
      <c r="W70" s="33">
        <v>3.0473522794838198E-2</v>
      </c>
      <c r="X70" s="33">
        <v>2.90814690247314E-2</v>
      </c>
      <c r="Y70" s="33">
        <v>2.7825792457767701E-2</v>
      </c>
      <c r="Z70" s="33">
        <v>368.59976565233899</v>
      </c>
      <c r="AA70" s="33">
        <v>351.71733565644598</v>
      </c>
      <c r="AB70" s="33">
        <v>335.60814915578101</v>
      </c>
      <c r="AC70" s="33">
        <v>321.09352818290802</v>
      </c>
      <c r="AD70" s="33">
        <v>305.53021982231797</v>
      </c>
      <c r="AE70" s="33">
        <v>291.53647873412399</v>
      </c>
    </row>
    <row r="71" spans="1:31">
      <c r="A71" s="29" t="s">
        <v>133</v>
      </c>
      <c r="B71" s="29" t="s">
        <v>73</v>
      </c>
      <c r="C71" s="33">
        <v>0</v>
      </c>
      <c r="D71" s="33">
        <v>0</v>
      </c>
      <c r="E71" s="33">
        <v>1.98177272033177E-4</v>
      </c>
      <c r="F71" s="33">
        <v>1.8857167120790299E-4</v>
      </c>
      <c r="G71" s="33">
        <v>1.79934800699264E-4</v>
      </c>
      <c r="H71" s="33">
        <v>1.75456220689601E-4</v>
      </c>
      <c r="I71" s="33">
        <v>1.7137608270002201E-4</v>
      </c>
      <c r="J71" s="33">
        <v>1.7492721268450902E-4</v>
      </c>
      <c r="K71" s="33">
        <v>1.7044259084165599E-4</v>
      </c>
      <c r="L71" s="33">
        <v>1.7138248868115699E-4</v>
      </c>
      <c r="M71" s="33">
        <v>1.75872776102071E-4</v>
      </c>
      <c r="N71" s="33">
        <v>2.34391463887799E-4</v>
      </c>
      <c r="O71" s="33">
        <v>2.2486720949493601E-4</v>
      </c>
      <c r="P71" s="33">
        <v>2.1456794790592702E-4</v>
      </c>
      <c r="Q71" s="33">
        <v>2.2432412834779499E-4</v>
      </c>
      <c r="R71" s="33">
        <v>2.39963326070381E-4</v>
      </c>
      <c r="S71" s="33">
        <v>3.6503976768826604E-4</v>
      </c>
      <c r="T71" s="33">
        <v>3.4964613853983998E-4</v>
      </c>
      <c r="U71" s="33">
        <v>3.36713904095236E-4</v>
      </c>
      <c r="V71" s="33">
        <v>3.2116163774475098E-4</v>
      </c>
      <c r="W71" s="33">
        <v>5.0855599627359102E-4</v>
      </c>
      <c r="X71" s="33">
        <v>4.86606665397451E-4</v>
      </c>
      <c r="Y71" s="33">
        <v>4.6556154357209301E-4</v>
      </c>
      <c r="Z71" s="33">
        <v>5.9126444709000302E-4</v>
      </c>
      <c r="AA71" s="33">
        <v>5.6476230334412099E-4</v>
      </c>
      <c r="AB71" s="33">
        <v>5.38895327403889E-4</v>
      </c>
      <c r="AC71" s="33">
        <v>5.1625612692734698E-4</v>
      </c>
      <c r="AD71" s="33">
        <v>4.92576521514195E-4</v>
      </c>
      <c r="AE71" s="33">
        <v>4.7044814173578499E-4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3.8742154053752194E-3</v>
      </c>
      <c r="D73" s="35">
        <v>3.9000449665406445E-3</v>
      </c>
      <c r="E73" s="35">
        <v>4.5631244787905558E-3</v>
      </c>
      <c r="F73" s="35">
        <v>4.4433757597565912E-3</v>
      </c>
      <c r="G73" s="35">
        <v>4.2398623644919666E-3</v>
      </c>
      <c r="H73" s="35">
        <v>4.0456701935152484E-3</v>
      </c>
      <c r="I73" s="35">
        <v>4.0683374328247968E-3</v>
      </c>
      <c r="J73" s="35">
        <v>4.4988651178853641E-3</v>
      </c>
      <c r="K73" s="35">
        <v>4.3404922046759329E-3</v>
      </c>
      <c r="L73" s="35">
        <v>4.3466335454855733E-3</v>
      </c>
      <c r="M73" s="35">
        <v>4.7455245822645535E-3</v>
      </c>
      <c r="N73" s="35">
        <v>7504.1999335374694</v>
      </c>
      <c r="O73" s="35">
        <v>7160.4979580925701</v>
      </c>
      <c r="P73" s="35">
        <v>6832.5366565168661</v>
      </c>
      <c r="Q73" s="35">
        <v>12610.336120519545</v>
      </c>
      <c r="R73" s="35">
        <v>14859.599677783746</v>
      </c>
      <c r="S73" s="35">
        <v>24766.64760260555</v>
      </c>
      <c r="T73" s="35">
        <v>27837.340590963584</v>
      </c>
      <c r="U73" s="35">
        <v>28918.719209578972</v>
      </c>
      <c r="V73" s="35">
        <v>27517.036531807782</v>
      </c>
      <c r="W73" s="35">
        <v>27645.534592035176</v>
      </c>
      <c r="X73" s="35">
        <v>26379.327380510353</v>
      </c>
      <c r="Y73" s="35">
        <v>26354.688976290279</v>
      </c>
      <c r="Z73" s="35">
        <v>26557.636747256583</v>
      </c>
      <c r="AA73" s="35">
        <v>27576.485534323514</v>
      </c>
      <c r="AB73" s="35">
        <v>27206.169917051495</v>
      </c>
      <c r="AC73" s="35">
        <v>26029.538296556973</v>
      </c>
      <c r="AD73" s="35">
        <v>27959.753413132421</v>
      </c>
      <c r="AE73" s="35">
        <v>27979.217539812842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3.2778698223200798E-5</v>
      </c>
      <c r="D78" s="33">
        <v>3.12773837883119E-5</v>
      </c>
      <c r="E78" s="33">
        <v>2.9924676562927102E-5</v>
      </c>
      <c r="F78" s="33">
        <v>2.8474235273974601E-5</v>
      </c>
      <c r="G78" s="33">
        <v>2.71700718154946E-5</v>
      </c>
      <c r="H78" s="33">
        <v>2.5925641034997697E-5</v>
      </c>
      <c r="I78" s="33">
        <v>2.5661875031848301E-5</v>
      </c>
      <c r="J78" s="33">
        <v>2.5435731578303599E-5</v>
      </c>
      <c r="K78" s="33">
        <v>2.5279903163831601E-5</v>
      </c>
      <c r="L78" s="33">
        <v>2.4122044994052497E-5</v>
      </c>
      <c r="M78" s="33">
        <v>2.3078797106845802E-5</v>
      </c>
      <c r="N78" s="33">
        <v>2.2772710412803699E-5</v>
      </c>
      <c r="O78" s="33">
        <v>2.2588406912763099E-5</v>
      </c>
      <c r="P78" s="33">
        <v>2.2252548886948198E-5</v>
      </c>
      <c r="Q78" s="33">
        <v>2.2109613049713199E-5</v>
      </c>
      <c r="R78" s="33">
        <v>2.1886734696226301E-5</v>
      </c>
      <c r="S78" s="33">
        <v>2.1910596822096899E-5</v>
      </c>
      <c r="T78" s="33">
        <v>2.1823337239785598E-5</v>
      </c>
      <c r="U78" s="33">
        <v>2.3153589721341801E-5</v>
      </c>
      <c r="V78" s="33">
        <v>2.2031341250295497E-5</v>
      </c>
      <c r="W78" s="33">
        <v>2.2740517471712401E-5</v>
      </c>
      <c r="X78" s="33">
        <v>2.1698967044521898E-5</v>
      </c>
      <c r="Y78" s="33">
        <v>2.16507548298772E-5</v>
      </c>
      <c r="Z78" s="33">
        <v>2.16423360252852E-5</v>
      </c>
      <c r="AA78" s="33">
        <v>2.15290652022157E-5</v>
      </c>
      <c r="AB78" s="33">
        <v>2.1609016135076899E-5</v>
      </c>
      <c r="AC78" s="33">
        <v>2.1692057917452001E-5</v>
      </c>
      <c r="AD78" s="33">
        <v>2.19438941348577E-5</v>
      </c>
      <c r="AE78" s="33">
        <v>2.16161204142976E-5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1.6088577434781459E-4</v>
      </c>
      <c r="D80" s="33">
        <v>1.5502791985326741E-4</v>
      </c>
      <c r="E80" s="33">
        <v>1.483231587152771E-4</v>
      </c>
      <c r="F80" s="33">
        <v>1.411339737943941E-4</v>
      </c>
      <c r="G80" s="33">
        <v>1.3466982226928008E-4</v>
      </c>
      <c r="H80" s="33">
        <v>1.285017387554055E-4</v>
      </c>
      <c r="I80" s="33">
        <v>1.2294420134545438E-4</v>
      </c>
      <c r="J80" s="33">
        <v>1.196041829496837E-4</v>
      </c>
      <c r="K80" s="33">
        <v>1.19550974938774E-4</v>
      </c>
      <c r="L80" s="33">
        <v>1.197382985530433E-4</v>
      </c>
      <c r="M80" s="33">
        <v>1.199592758216473E-4</v>
      </c>
      <c r="N80" s="33">
        <v>1.2154292803388549E-4</v>
      </c>
      <c r="O80" s="33">
        <v>1.2074470052918859E-4</v>
      </c>
      <c r="P80" s="33">
        <v>1.2038017226034009E-4</v>
      </c>
      <c r="Q80" s="33">
        <v>1.209095693788409E-4</v>
      </c>
      <c r="R80" s="33">
        <v>1.2084761296380781E-4</v>
      </c>
      <c r="S80" s="33">
        <v>1.211996757191884E-4</v>
      </c>
      <c r="T80" s="33">
        <v>1.2165117292667671E-4</v>
      </c>
      <c r="U80" s="33">
        <v>1.5794541919662903E-4</v>
      </c>
      <c r="V80" s="33">
        <v>1.5028984581317201E-4</v>
      </c>
      <c r="W80" s="33">
        <v>1.449323565544531E-4</v>
      </c>
      <c r="X80" s="33">
        <v>1.3829423329842779E-4</v>
      </c>
      <c r="Y80" s="33">
        <v>1.3281790669649211E-4</v>
      </c>
      <c r="Z80" s="33">
        <v>1.2817521105000932E-4</v>
      </c>
      <c r="AA80" s="33">
        <v>1.2424127415765879E-4</v>
      </c>
      <c r="AB80" s="33">
        <v>1.2330660690671719E-4</v>
      </c>
      <c r="AC80" s="33">
        <v>1.2402398363237099E-4</v>
      </c>
      <c r="AD80" s="33">
        <v>1.3125708758250041E-4</v>
      </c>
      <c r="AE80" s="33">
        <v>1.2657926896234879E-4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2.0235739130334968E-3</v>
      </c>
      <c r="D82" s="33">
        <v>1.93089113762201E-3</v>
      </c>
      <c r="E82" s="33">
        <v>3090.8572921271766</v>
      </c>
      <c r="F82" s="33">
        <v>5882.0932685162024</v>
      </c>
      <c r="G82" s="33">
        <v>8421.9883848754562</v>
      </c>
      <c r="H82" s="33">
        <v>10762.320409341672</v>
      </c>
      <c r="I82" s="33">
        <v>12905.040777983229</v>
      </c>
      <c r="J82" s="33">
        <v>14761.292169231008</v>
      </c>
      <c r="K82" s="33">
        <v>16453.289482641692</v>
      </c>
      <c r="L82" s="33">
        <v>17922.243520600729</v>
      </c>
      <c r="M82" s="33">
        <v>19272.967835503212</v>
      </c>
      <c r="N82" s="33">
        <v>20372.510365637332</v>
      </c>
      <c r="O82" s="33">
        <v>21379.973414167958</v>
      </c>
      <c r="P82" s="33">
        <v>22252.409535861578</v>
      </c>
      <c r="Q82" s="33">
        <v>23061.610114473606</v>
      </c>
      <c r="R82" s="33">
        <v>23629.543420857575</v>
      </c>
      <c r="S82" s="33">
        <v>24155.786353421739</v>
      </c>
      <c r="T82" s="33">
        <v>24585.983526634631</v>
      </c>
      <c r="U82" s="33">
        <v>25044.360167300623</v>
      </c>
      <c r="V82" s="33">
        <v>25278.397390855735</v>
      </c>
      <c r="W82" s="33">
        <v>24120.608187778471</v>
      </c>
      <c r="X82" s="33">
        <v>23015.847498259045</v>
      </c>
      <c r="Y82" s="33">
        <v>22020.441251369459</v>
      </c>
      <c r="Z82" s="33">
        <v>20953.116191906396</v>
      </c>
      <c r="AA82" s="33">
        <v>19993.43147286688</v>
      </c>
      <c r="AB82" s="33">
        <v>19077.701780303483</v>
      </c>
      <c r="AC82" s="33">
        <v>18252.61534671257</v>
      </c>
      <c r="AD82" s="33">
        <v>17367.915828755591</v>
      </c>
      <c r="AE82" s="33">
        <v>16572.43876129869</v>
      </c>
    </row>
    <row r="83" spans="1:31">
      <c r="A83" s="29" t="s">
        <v>134</v>
      </c>
      <c r="B83" s="29" t="s">
        <v>68</v>
      </c>
      <c r="C83" s="33">
        <v>5.6904617826517698E-5</v>
      </c>
      <c r="D83" s="33">
        <v>7.8796820763179612E-5</v>
      </c>
      <c r="E83" s="33">
        <v>1.103144984305E-4</v>
      </c>
      <c r="F83" s="33">
        <v>1.21061770508171E-4</v>
      </c>
      <c r="G83" s="33">
        <v>1.2081162266065599E-4</v>
      </c>
      <c r="H83" s="33">
        <v>1.280875613121E-4</v>
      </c>
      <c r="I83" s="33">
        <v>1.4286862202227599E-4</v>
      </c>
      <c r="J83" s="33">
        <v>1.4832705443122701E-4</v>
      </c>
      <c r="K83" s="33">
        <v>1.75332586258276E-4</v>
      </c>
      <c r="L83" s="33">
        <v>2.2252978807427899E-4</v>
      </c>
      <c r="M83" s="33">
        <v>2.8096179107769097E-4</v>
      </c>
      <c r="N83" s="33">
        <v>2.75671984647737E-4</v>
      </c>
      <c r="O83" s="33">
        <v>2.7120535959082197E-4</v>
      </c>
      <c r="P83" s="33">
        <v>2.5878373996455003E-4</v>
      </c>
      <c r="Q83" s="33">
        <v>2.5231275350201499E-4</v>
      </c>
      <c r="R83" s="33">
        <v>2.4817842863060599E-4</v>
      </c>
      <c r="S83" s="33">
        <v>2.86374929568183E-4</v>
      </c>
      <c r="T83" s="33">
        <v>3.1476968814197001E-4</v>
      </c>
      <c r="U83" s="33">
        <v>3.2171561544046902E-4</v>
      </c>
      <c r="V83" s="33">
        <v>4.6033033992638501E-4</v>
      </c>
      <c r="W83" s="33">
        <v>4.3924650738847001E-4</v>
      </c>
      <c r="X83" s="33">
        <v>4.1912834657785903E-4</v>
      </c>
      <c r="Y83" s="33">
        <v>4.0100157655717402E-4</v>
      </c>
      <c r="Z83" s="33">
        <v>3.8156513445058998E-4</v>
      </c>
      <c r="AA83" s="33">
        <v>3.6408886860561104E-4</v>
      </c>
      <c r="AB83" s="33">
        <v>3.47413042424293E-4</v>
      </c>
      <c r="AC83" s="33">
        <v>3.3238786845638999E-4</v>
      </c>
      <c r="AD83" s="33">
        <v>3.1627711493354896E-4</v>
      </c>
      <c r="AE83" s="33">
        <v>3.0179114008361803E-4</v>
      </c>
    </row>
    <row r="84" spans="1:31">
      <c r="A84" s="29" t="s">
        <v>134</v>
      </c>
      <c r="B84" s="29" t="s">
        <v>36</v>
      </c>
      <c r="C84" s="33">
        <v>2.6254155567880297E-4</v>
      </c>
      <c r="D84" s="33">
        <v>2.5051675150217499E-4</v>
      </c>
      <c r="E84" s="33">
        <v>2.3968221936449799E-4</v>
      </c>
      <c r="F84" s="33">
        <v>2.28064884538406E-4</v>
      </c>
      <c r="G84" s="33">
        <v>2.2662755219271798E-4</v>
      </c>
      <c r="H84" s="33">
        <v>2.25346304199977E-4</v>
      </c>
      <c r="I84" s="33">
        <v>2.3890126010643999E-4</v>
      </c>
      <c r="J84" s="33">
        <v>2.7112336530452004E-4</v>
      </c>
      <c r="K84" s="33">
        <v>3.75193132169259E-4</v>
      </c>
      <c r="L84" s="33">
        <v>3.83235723320337E-4</v>
      </c>
      <c r="M84" s="33">
        <v>3.8666874559122597E-4</v>
      </c>
      <c r="N84" s="33">
        <v>4.1387091026085296E-4</v>
      </c>
      <c r="O84" s="33">
        <v>4.0134896831826199E-4</v>
      </c>
      <c r="P84" s="33">
        <v>4.2541494655459099E-4</v>
      </c>
      <c r="Q84" s="33">
        <v>4.3078105061288203E-4</v>
      </c>
      <c r="R84" s="33">
        <v>4.4532894590012601E-4</v>
      </c>
      <c r="S84" s="33">
        <v>4.5890419850233897E-4</v>
      </c>
      <c r="T84" s="33">
        <v>4.5802719009597196E-4</v>
      </c>
      <c r="U84" s="33">
        <v>6.0666361674872806E-4</v>
      </c>
      <c r="V84" s="33">
        <v>5.8236256148058501E-4</v>
      </c>
      <c r="W84" s="33">
        <v>6.95719394250921E-4</v>
      </c>
      <c r="X84" s="33">
        <v>6.6559246666043101E-4</v>
      </c>
      <c r="Y84" s="33">
        <v>6.4091765297019795E-4</v>
      </c>
      <c r="Z84" s="33">
        <v>6.4591369127279792E-4</v>
      </c>
      <c r="AA84" s="33">
        <v>6.3503783288298195E-4</v>
      </c>
      <c r="AB84" s="33">
        <v>6.5000786855539305E-4</v>
      </c>
      <c r="AC84" s="33">
        <v>6.6604578981113E-4</v>
      </c>
      <c r="AD84" s="33">
        <v>7.3236688837300106E-4</v>
      </c>
      <c r="AE84" s="33">
        <v>7.4541525365090196E-4</v>
      </c>
    </row>
    <row r="85" spans="1:31">
      <c r="A85" s="29" t="s">
        <v>134</v>
      </c>
      <c r="B85" s="29" t="s">
        <v>73</v>
      </c>
      <c r="C85" s="33">
        <v>0</v>
      </c>
      <c r="D85" s="33">
        <v>0</v>
      </c>
      <c r="E85" s="33">
        <v>5.9646424710500096E-4</v>
      </c>
      <c r="F85" s="33">
        <v>5.9185925811073203E-4</v>
      </c>
      <c r="G85" s="33">
        <v>6.1217542125407596E-4</v>
      </c>
      <c r="H85" s="33">
        <v>6.1416474401108001E-4</v>
      </c>
      <c r="I85" s="33">
        <v>6.1668491439803E-4</v>
      </c>
      <c r="J85" s="33">
        <v>6.2034782473930304E-4</v>
      </c>
      <c r="K85" s="33">
        <v>6.2717465878061598E-4</v>
      </c>
      <c r="L85" s="33">
        <v>6.3132226439813004E-4</v>
      </c>
      <c r="M85" s="33">
        <v>6.4610567655152206E-4</v>
      </c>
      <c r="N85" s="33">
        <v>6.5592878025668897E-4</v>
      </c>
      <c r="O85" s="33">
        <v>6.52345208150478E-4</v>
      </c>
      <c r="P85" s="33">
        <v>6.5481443656401691E-4</v>
      </c>
      <c r="Q85" s="33">
        <v>6.6479194517947307E-4</v>
      </c>
      <c r="R85" s="33">
        <v>6.7089390925453396E-4</v>
      </c>
      <c r="S85" s="33">
        <v>6.7926825754313701E-4</v>
      </c>
      <c r="T85" s="33">
        <v>6.7768734067405305E-4</v>
      </c>
      <c r="U85" s="33">
        <v>8.2839272652496796E-4</v>
      </c>
      <c r="V85" s="33">
        <v>7.9272704173770196E-4</v>
      </c>
      <c r="W85" s="33">
        <v>7.8045429826064392E-4</v>
      </c>
      <c r="X85" s="33">
        <v>7.49768537778319E-4</v>
      </c>
      <c r="Y85" s="33">
        <v>7.26778186591882E-4</v>
      </c>
      <c r="Z85" s="33">
        <v>7.1382042857484E-4</v>
      </c>
      <c r="AA85" s="33">
        <v>7.00941972463383E-4</v>
      </c>
      <c r="AB85" s="33">
        <v>6.9772911593894097E-4</v>
      </c>
      <c r="AC85" s="33">
        <v>7.0145793672700104E-4</v>
      </c>
      <c r="AD85" s="33">
        <v>7.3814390929743501E-4</v>
      </c>
      <c r="AE85" s="33">
        <v>7.1409400855631903E-4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2.2741430034310299E-3</v>
      </c>
      <c r="D87" s="35">
        <v>2.195993262026769E-3</v>
      </c>
      <c r="E87" s="35">
        <v>3090.8575806895101</v>
      </c>
      <c r="F87" s="35">
        <v>5882.0935591861817</v>
      </c>
      <c r="G87" s="35">
        <v>8421.9886675269736</v>
      </c>
      <c r="H87" s="35">
        <v>10762.320691856614</v>
      </c>
      <c r="I87" s="35">
        <v>12905.041069457928</v>
      </c>
      <c r="J87" s="35">
        <v>14761.292462597978</v>
      </c>
      <c r="K87" s="35">
        <v>16453.289802805157</v>
      </c>
      <c r="L87" s="35">
        <v>17922.243886990858</v>
      </c>
      <c r="M87" s="35">
        <v>19272.968259503075</v>
      </c>
      <c r="N87" s="35">
        <v>20372.510785624956</v>
      </c>
      <c r="O87" s="35">
        <v>21379.973828706428</v>
      </c>
      <c r="P87" s="35">
        <v>22252.40993727804</v>
      </c>
      <c r="Q87" s="35">
        <v>23061.610509805545</v>
      </c>
      <c r="R87" s="35">
        <v>23629.543811770352</v>
      </c>
      <c r="S87" s="35">
        <v>24155.78678290694</v>
      </c>
      <c r="T87" s="35">
        <v>24585.983984878829</v>
      </c>
      <c r="U87" s="35">
        <v>25044.360670115249</v>
      </c>
      <c r="V87" s="35">
        <v>25278.398023507259</v>
      </c>
      <c r="W87" s="35">
        <v>24120.608794697855</v>
      </c>
      <c r="X87" s="35">
        <v>23015.848077380593</v>
      </c>
      <c r="Y87" s="35">
        <v>22020.441806839695</v>
      </c>
      <c r="Z87" s="35">
        <v>20953.11672328908</v>
      </c>
      <c r="AA87" s="35">
        <v>19993.431982726088</v>
      </c>
      <c r="AB87" s="35">
        <v>19077.702272632148</v>
      </c>
      <c r="AC87" s="35">
        <v>18252.615824816483</v>
      </c>
      <c r="AD87" s="35">
        <v>17367.916298233686</v>
      </c>
      <c r="AE87" s="35">
        <v>16572.439211285218</v>
      </c>
    </row>
  </sheetData>
  <sheetProtection algorithmName="SHA-512" hashValue="alfz9WfeFGDmiL1l+cYLTWS/dMwZaHgxoGJ79uV6sSKm6i7n7kN4VvwdawoS5N6PtXJlz7UnW67+25MubAp8jw==" saltValue="ZmLm1Tafy/OBmh4Y3maDY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1727917.3739</v>
      </c>
      <c r="D6" s="33">
        <v>1461837.6255999999</v>
      </c>
      <c r="E6" s="33">
        <v>1419627.9179</v>
      </c>
      <c r="F6" s="33">
        <v>1303992.1334200103</v>
      </c>
      <c r="G6" s="33">
        <v>1162073.8394142371</v>
      </c>
      <c r="H6" s="33">
        <v>991654.83505615639</v>
      </c>
      <c r="I6" s="33">
        <v>892028.24490635586</v>
      </c>
      <c r="J6" s="33">
        <v>944240.98213623918</v>
      </c>
      <c r="K6" s="33">
        <v>692626.55303556984</v>
      </c>
      <c r="L6" s="33">
        <v>645513.20074304275</v>
      </c>
      <c r="M6" s="33">
        <v>594877.662882098</v>
      </c>
      <c r="N6" s="33">
        <v>539082.30514016596</v>
      </c>
      <c r="O6" s="33">
        <v>545896.27964883926</v>
      </c>
      <c r="P6" s="33">
        <v>491518.71927349392</v>
      </c>
      <c r="Q6" s="33">
        <v>380290.47159999999</v>
      </c>
      <c r="R6" s="33">
        <v>337913.78820000001</v>
      </c>
      <c r="S6" s="33">
        <v>269113.92369999998</v>
      </c>
      <c r="T6" s="33">
        <v>254508.67939999999</v>
      </c>
      <c r="U6" s="33">
        <v>229332.77845000001</v>
      </c>
      <c r="V6" s="33">
        <v>212021.46289999998</v>
      </c>
      <c r="W6" s="33">
        <v>191035.74484999999</v>
      </c>
      <c r="X6" s="33">
        <v>125457.81545000001</v>
      </c>
      <c r="Y6" s="33">
        <v>96596.809759999989</v>
      </c>
      <c r="Z6" s="33">
        <v>74381.478439999992</v>
      </c>
      <c r="AA6" s="33">
        <v>56726.883999999998</v>
      </c>
      <c r="AB6" s="33">
        <v>40090.838299999996</v>
      </c>
      <c r="AC6" s="33">
        <v>36534.10125</v>
      </c>
      <c r="AD6" s="33">
        <v>33826.59549</v>
      </c>
      <c r="AE6" s="33">
        <v>29494.152140000002</v>
      </c>
    </row>
    <row r="7" spans="1:31">
      <c r="A7" s="29" t="s">
        <v>40</v>
      </c>
      <c r="B7" s="29" t="s">
        <v>71</v>
      </c>
      <c r="C7" s="33">
        <v>229247.03443999999</v>
      </c>
      <c r="D7" s="33">
        <v>209017.7611</v>
      </c>
      <c r="E7" s="33">
        <v>201256.10396000001</v>
      </c>
      <c r="F7" s="33">
        <v>146104.76375252177</v>
      </c>
      <c r="G7" s="33">
        <v>144766.35645157838</v>
      </c>
      <c r="H7" s="33">
        <v>133592.51636985139</v>
      </c>
      <c r="I7" s="33">
        <v>123237.00942266866</v>
      </c>
      <c r="J7" s="33">
        <v>115830.4999553771</v>
      </c>
      <c r="K7" s="33">
        <v>108253.124746249</v>
      </c>
      <c r="L7" s="33">
        <v>105214.03895300653</v>
      </c>
      <c r="M7" s="33">
        <v>97959.523735498893</v>
      </c>
      <c r="N7" s="33">
        <v>92093.903090000007</v>
      </c>
      <c r="O7" s="33">
        <v>89741.640409999993</v>
      </c>
      <c r="P7" s="33">
        <v>83640.544480000011</v>
      </c>
      <c r="Q7" s="33">
        <v>84160.391759999984</v>
      </c>
      <c r="R7" s="33">
        <v>75563.652390000003</v>
      </c>
      <c r="S7" s="33">
        <v>64080.684860000001</v>
      </c>
      <c r="T7" s="33">
        <v>64663.05992</v>
      </c>
      <c r="U7" s="33">
        <v>54547.159030000003</v>
      </c>
      <c r="V7" s="33">
        <v>55216.539200000007</v>
      </c>
      <c r="W7" s="33">
        <v>58301.182939999999</v>
      </c>
      <c r="X7" s="33">
        <v>55038.013620000005</v>
      </c>
      <c r="Y7" s="33">
        <v>49895.83268</v>
      </c>
      <c r="Z7" s="33">
        <v>47032.92553</v>
      </c>
      <c r="AA7" s="33">
        <v>44271.345700000005</v>
      </c>
      <c r="AB7" s="33">
        <v>43445.5239</v>
      </c>
      <c r="AC7" s="33">
        <v>27751.152939999996</v>
      </c>
      <c r="AD7" s="33">
        <v>0</v>
      </c>
      <c r="AE7" s="33">
        <v>0</v>
      </c>
    </row>
    <row r="8" spans="1:31">
      <c r="A8" s="29" t="s">
        <v>40</v>
      </c>
      <c r="B8" s="29" t="s">
        <v>20</v>
      </c>
      <c r="C8" s="33">
        <v>185248.02863914717</v>
      </c>
      <c r="D8" s="33">
        <v>177211.79667394538</v>
      </c>
      <c r="E8" s="33">
        <v>138483.45891971423</v>
      </c>
      <c r="F8" s="33">
        <v>138954.55975675018</v>
      </c>
      <c r="G8" s="33">
        <v>125669.40173589218</v>
      </c>
      <c r="H8" s="33">
        <v>122271.59805746461</v>
      </c>
      <c r="I8" s="33">
        <v>115999.12601324709</v>
      </c>
      <c r="J8" s="33">
        <v>118046.21335318714</v>
      </c>
      <c r="K8" s="33">
        <v>101935.17740865744</v>
      </c>
      <c r="L8" s="33">
        <v>104334.11233512452</v>
      </c>
      <c r="M8" s="33">
        <v>114753.46092542516</v>
      </c>
      <c r="N8" s="33">
        <v>245140.1201191172</v>
      </c>
      <c r="O8" s="33">
        <v>251190.76793932999</v>
      </c>
      <c r="P8" s="33">
        <v>239364.17407166009</v>
      </c>
      <c r="Q8" s="33">
        <v>209197.83672775549</v>
      </c>
      <c r="R8" s="33">
        <v>183194.19047658393</v>
      </c>
      <c r="S8" s="33">
        <v>195903.07169911748</v>
      </c>
      <c r="T8" s="33">
        <v>185943.70187191211</v>
      </c>
      <c r="U8" s="33">
        <v>145702.45042694517</v>
      </c>
      <c r="V8" s="33">
        <v>141455.11637466413</v>
      </c>
      <c r="W8" s="33">
        <v>140106.9749821226</v>
      </c>
      <c r="X8" s="33">
        <v>153463.12307339729</v>
      </c>
      <c r="Y8" s="33">
        <v>98416.101470910391</v>
      </c>
      <c r="Z8" s="33">
        <v>86657.201071861098</v>
      </c>
      <c r="AA8" s="33">
        <v>46293.448449736185</v>
      </c>
      <c r="AB8" s="33">
        <v>30884.103744820899</v>
      </c>
      <c r="AC8" s="33">
        <v>29714.4888295891</v>
      </c>
      <c r="AD8" s="33">
        <v>28387.201824013802</v>
      </c>
      <c r="AE8" s="33">
        <v>27189.487538799902</v>
      </c>
    </row>
    <row r="9" spans="1:31">
      <c r="A9" s="29" t="s">
        <v>40</v>
      </c>
      <c r="B9" s="29" t="s">
        <v>32</v>
      </c>
      <c r="C9" s="33">
        <v>85573.581099999996</v>
      </c>
      <c r="D9" s="33">
        <v>82291.065310000005</v>
      </c>
      <c r="E9" s="33">
        <v>77367.059500000003</v>
      </c>
      <c r="F9" s="33">
        <v>13352.462800000001</v>
      </c>
      <c r="G9" s="33">
        <v>12102.835500000001</v>
      </c>
      <c r="H9" s="33">
        <v>12273.816639999999</v>
      </c>
      <c r="I9" s="33">
        <v>11264.2255</v>
      </c>
      <c r="J9" s="33">
        <v>11685.572409999999</v>
      </c>
      <c r="K9" s="33">
        <v>9663.6027712997002</v>
      </c>
      <c r="L9" s="33">
        <v>9418.6613450000004</v>
      </c>
      <c r="M9" s="33">
        <v>9137.332966886599</v>
      </c>
      <c r="N9" s="33">
        <v>23783.885060000001</v>
      </c>
      <c r="O9" s="33">
        <v>18148.2919</v>
      </c>
      <c r="P9" s="33">
        <v>47723.270699999994</v>
      </c>
      <c r="Q9" s="33">
        <v>6792.4229999999998</v>
      </c>
      <c r="R9" s="33">
        <v>6293.7734999999993</v>
      </c>
      <c r="S9" s="33">
        <v>24610.181499999999</v>
      </c>
      <c r="T9" s="33">
        <v>19637.7585</v>
      </c>
      <c r="U9" s="33">
        <v>5261.4754999999996</v>
      </c>
      <c r="V9" s="33">
        <v>5269.2555000000002</v>
      </c>
      <c r="W9" s="33">
        <v>6185.652</v>
      </c>
      <c r="X9" s="33">
        <v>6639.3064999999997</v>
      </c>
      <c r="Y9" s="33">
        <v>5964.8954999999996</v>
      </c>
      <c r="Z9" s="33">
        <v>5179.857</v>
      </c>
      <c r="AA9" s="33">
        <v>6438.7349999999997</v>
      </c>
      <c r="AB9" s="33">
        <v>0</v>
      </c>
      <c r="AC9" s="33">
        <v>0</v>
      </c>
      <c r="AD9" s="33">
        <v>0</v>
      </c>
      <c r="AE9" s="33">
        <v>0</v>
      </c>
    </row>
    <row r="10" spans="1:31">
      <c r="A10" s="29" t="s">
        <v>40</v>
      </c>
      <c r="B10" s="29" t="s">
        <v>66</v>
      </c>
      <c r="C10" s="33">
        <v>4463.0225027357683</v>
      </c>
      <c r="D10" s="33">
        <v>1825.8247068803601</v>
      </c>
      <c r="E10" s="33">
        <v>9310.3622866255209</v>
      </c>
      <c r="F10" s="33">
        <v>9108.615745274541</v>
      </c>
      <c r="G10" s="33">
        <v>1198.5160231895097</v>
      </c>
      <c r="H10" s="33">
        <v>4163.14944906867</v>
      </c>
      <c r="I10" s="33">
        <v>2593.0732885685597</v>
      </c>
      <c r="J10" s="33">
        <v>5922.1083587394196</v>
      </c>
      <c r="K10" s="33">
        <v>427.66323671557001</v>
      </c>
      <c r="L10" s="33">
        <v>409.12636996901995</v>
      </c>
      <c r="M10" s="33">
        <v>2400.2952153231404</v>
      </c>
      <c r="N10" s="33">
        <v>37105.176844509959</v>
      </c>
      <c r="O10" s="33">
        <v>22368.453525317025</v>
      </c>
      <c r="P10" s="33">
        <v>30382.736655585508</v>
      </c>
      <c r="Q10" s="33">
        <v>29121.736756015569</v>
      </c>
      <c r="R10" s="33">
        <v>34599.303061190083</v>
      </c>
      <c r="S10" s="33">
        <v>138682.77560983537</v>
      </c>
      <c r="T10" s="33">
        <v>139866.396730343</v>
      </c>
      <c r="U10" s="33">
        <v>260280.2671419415</v>
      </c>
      <c r="V10" s="33">
        <v>274036.93586920545</v>
      </c>
      <c r="W10" s="33">
        <v>194040.47429058433</v>
      </c>
      <c r="X10" s="33">
        <v>277116.87594683107</v>
      </c>
      <c r="Y10" s="33">
        <v>348529.4248323646</v>
      </c>
      <c r="Z10" s="33">
        <v>203675.40927875752</v>
      </c>
      <c r="AA10" s="33">
        <v>244967.72472793225</v>
      </c>
      <c r="AB10" s="33">
        <v>325865.9474988007</v>
      </c>
      <c r="AC10" s="33">
        <v>393700.61168825446</v>
      </c>
      <c r="AD10" s="33">
        <v>530662.28208006732</v>
      </c>
      <c r="AE10" s="33">
        <v>475885.19219054451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2232449.0405818829</v>
      </c>
      <c r="D17" s="35">
        <v>1932184.0733908257</v>
      </c>
      <c r="E17" s="35">
        <v>1846044.9025663396</v>
      </c>
      <c r="F17" s="35">
        <v>1611512.535474557</v>
      </c>
      <c r="G17" s="35">
        <v>1445810.9491248974</v>
      </c>
      <c r="H17" s="35">
        <v>1263955.9155725411</v>
      </c>
      <c r="I17" s="35">
        <v>1145121.6791308401</v>
      </c>
      <c r="J17" s="35">
        <v>1195725.3762135429</v>
      </c>
      <c r="K17" s="35">
        <v>912906.12119849166</v>
      </c>
      <c r="L17" s="35">
        <v>864889.13974614278</v>
      </c>
      <c r="M17" s="35">
        <v>819128.27572523174</v>
      </c>
      <c r="N17" s="35">
        <v>937205.39025379322</v>
      </c>
      <c r="O17" s="35">
        <v>927345.43342348619</v>
      </c>
      <c r="P17" s="35">
        <v>892629.44518073951</v>
      </c>
      <c r="Q17" s="35">
        <v>709562.85984377097</v>
      </c>
      <c r="R17" s="35">
        <v>637564.70762777398</v>
      </c>
      <c r="S17" s="35">
        <v>692390.63736895274</v>
      </c>
      <c r="T17" s="35">
        <v>664619.59642225516</v>
      </c>
      <c r="U17" s="35">
        <v>695124.13054888672</v>
      </c>
      <c r="V17" s="35">
        <v>687999.30984386965</v>
      </c>
      <c r="W17" s="35">
        <v>589670.02906270698</v>
      </c>
      <c r="X17" s="35">
        <v>617715.13459022832</v>
      </c>
      <c r="Y17" s="35">
        <v>599403.06424327497</v>
      </c>
      <c r="Z17" s="35">
        <v>416926.87132061855</v>
      </c>
      <c r="AA17" s="35">
        <v>398698.13787766843</v>
      </c>
      <c r="AB17" s="35">
        <v>440286.4134436216</v>
      </c>
      <c r="AC17" s="35">
        <v>487700.35470784357</v>
      </c>
      <c r="AD17" s="35">
        <v>592876.07939408114</v>
      </c>
      <c r="AE17" s="35">
        <v>532568.83186934446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915065.65350000001</v>
      </c>
      <c r="D20" s="33">
        <v>744912.83720000007</v>
      </c>
      <c r="E20" s="33">
        <v>700326.71100000001</v>
      </c>
      <c r="F20" s="33">
        <v>698396.42824760429</v>
      </c>
      <c r="G20" s="33">
        <v>581536.46274668246</v>
      </c>
      <c r="H20" s="33">
        <v>450475.90932463814</v>
      </c>
      <c r="I20" s="33">
        <v>413353.66878843703</v>
      </c>
      <c r="J20" s="33">
        <v>481478.66381629586</v>
      </c>
      <c r="K20" s="33">
        <v>277972.74583838898</v>
      </c>
      <c r="L20" s="33">
        <v>262773.2032955857</v>
      </c>
      <c r="M20" s="33">
        <v>233648.01534361279</v>
      </c>
      <c r="N20" s="33">
        <v>170515.068614366</v>
      </c>
      <c r="O20" s="33">
        <v>185654.63283731253</v>
      </c>
      <c r="P20" s="33">
        <v>162800.14445524232</v>
      </c>
      <c r="Q20" s="33">
        <v>68856.039999999994</v>
      </c>
      <c r="R20" s="33">
        <v>78931.799400000004</v>
      </c>
      <c r="S20" s="33">
        <v>82494.474599999987</v>
      </c>
      <c r="T20" s="33">
        <v>76185.656799999997</v>
      </c>
      <c r="U20" s="33">
        <v>67795.118300000002</v>
      </c>
      <c r="V20" s="33">
        <v>56832.9283</v>
      </c>
      <c r="W20" s="33">
        <v>46998.402299999994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2333.6911069457497</v>
      </c>
      <c r="D22" s="33">
        <v>2209.6095656875</v>
      </c>
      <c r="E22" s="33">
        <v>6448.5136414400304</v>
      </c>
      <c r="F22" s="33">
        <v>4069.8881102079999</v>
      </c>
      <c r="G22" s="33">
        <v>3757.8062768041004</v>
      </c>
      <c r="H22" s="33">
        <v>3599.0007067040001</v>
      </c>
      <c r="I22" s="33">
        <v>3490.1631363020001</v>
      </c>
      <c r="J22" s="33">
        <v>3391.8547399242398</v>
      </c>
      <c r="K22" s="33">
        <v>3221.1979329899395</v>
      </c>
      <c r="L22" s="33">
        <v>3098.6028861842397</v>
      </c>
      <c r="M22" s="33">
        <v>2968.20269420045</v>
      </c>
      <c r="N22" s="33">
        <v>47511.287843555001</v>
      </c>
      <c r="O22" s="33">
        <v>44088.615295394455</v>
      </c>
      <c r="P22" s="33">
        <v>45311.783523297505</v>
      </c>
      <c r="Q22" s="33">
        <v>44771.873522495705</v>
      </c>
      <c r="R22" s="33">
        <v>38924.495339337103</v>
      </c>
      <c r="S22" s="33">
        <v>59679.338659134803</v>
      </c>
      <c r="T22" s="33">
        <v>62145.783337152803</v>
      </c>
      <c r="U22" s="33">
        <v>49721.890310334398</v>
      </c>
      <c r="V22" s="33">
        <v>44997.344069634295</v>
      </c>
      <c r="W22" s="33">
        <v>41321.753224770997</v>
      </c>
      <c r="X22" s="33">
        <v>49199.378100191003</v>
      </c>
      <c r="Y22" s="33">
        <v>3463.4161989419999</v>
      </c>
      <c r="Z22" s="33">
        <v>8.1592339999999996E-3</v>
      </c>
      <c r="AA22" s="33">
        <v>8.2748939999999997E-3</v>
      </c>
      <c r="AB22" s="33">
        <v>8.1073259999999894E-3</v>
      </c>
      <c r="AC22" s="33">
        <v>7.7666124999999997E-3</v>
      </c>
      <c r="AD22" s="33">
        <v>9.5599529999999995E-3</v>
      </c>
      <c r="AE22" s="33">
        <v>8.7495969999999996E-3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3.7575809153299997</v>
      </c>
      <c r="D24" s="33">
        <v>2.7618238700000005E-3</v>
      </c>
      <c r="E24" s="33">
        <v>1344.7416782957603</v>
      </c>
      <c r="F24" s="33">
        <v>5348.4675546642611</v>
      </c>
      <c r="G24" s="33">
        <v>429.85670986185005</v>
      </c>
      <c r="H24" s="33">
        <v>1751.6059480332001</v>
      </c>
      <c r="I24" s="33">
        <v>529.0402628672</v>
      </c>
      <c r="J24" s="33">
        <v>683.6204226632201</v>
      </c>
      <c r="K24" s="33">
        <v>2.90340879E-3</v>
      </c>
      <c r="L24" s="33">
        <v>2.887496959999999E-3</v>
      </c>
      <c r="M24" s="33">
        <v>3.0366000200000003E-3</v>
      </c>
      <c r="N24" s="33">
        <v>3125.1947094326601</v>
      </c>
      <c r="O24" s="33">
        <v>1341.6990098292799</v>
      </c>
      <c r="P24" s="33">
        <v>1907.5510129632999</v>
      </c>
      <c r="Q24" s="33">
        <v>9034.6679401082001</v>
      </c>
      <c r="R24" s="33">
        <v>10239.778498352302</v>
      </c>
      <c r="S24" s="33">
        <v>40105.492514929705</v>
      </c>
      <c r="T24" s="33">
        <v>60600.030106764301</v>
      </c>
      <c r="U24" s="33">
        <v>125070.589500245</v>
      </c>
      <c r="V24" s="33">
        <v>143170.221106635</v>
      </c>
      <c r="W24" s="33">
        <v>64573.481155162299</v>
      </c>
      <c r="X24" s="33">
        <v>125512.96247408151</v>
      </c>
      <c r="Y24" s="33">
        <v>167512.550851832</v>
      </c>
      <c r="Z24" s="33">
        <v>92632.497028455997</v>
      </c>
      <c r="AA24" s="33">
        <v>93280.230695863691</v>
      </c>
      <c r="AB24" s="33">
        <v>125997.1090621457</v>
      </c>
      <c r="AC24" s="33">
        <v>201894.66826240899</v>
      </c>
      <c r="AD24" s="33">
        <v>263383.86669819901</v>
      </c>
      <c r="AE24" s="33">
        <v>237368.24963268399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917403.10218786111</v>
      </c>
      <c r="D31" s="35">
        <v>747122.44952751137</v>
      </c>
      <c r="E31" s="35">
        <v>708119.96631973586</v>
      </c>
      <c r="F31" s="35">
        <v>707814.7839124765</v>
      </c>
      <c r="G31" s="35">
        <v>585724.12573334842</v>
      </c>
      <c r="H31" s="35">
        <v>455826.51597937534</v>
      </c>
      <c r="I31" s="35">
        <v>417372.87218760623</v>
      </c>
      <c r="J31" s="35">
        <v>485554.13897888333</v>
      </c>
      <c r="K31" s="35">
        <v>281193.94667478767</v>
      </c>
      <c r="L31" s="35">
        <v>265871.80906926689</v>
      </c>
      <c r="M31" s="35">
        <v>236616.22107441325</v>
      </c>
      <c r="N31" s="35">
        <v>221151.55116735367</v>
      </c>
      <c r="O31" s="35">
        <v>231084.94714253626</v>
      </c>
      <c r="P31" s="35">
        <v>210019.47899150313</v>
      </c>
      <c r="Q31" s="35">
        <v>122662.58146260391</v>
      </c>
      <c r="R31" s="35">
        <v>128096.07323768942</v>
      </c>
      <c r="S31" s="35">
        <v>182279.3057740645</v>
      </c>
      <c r="T31" s="35">
        <v>198931.47024391708</v>
      </c>
      <c r="U31" s="35">
        <v>242587.59811057939</v>
      </c>
      <c r="V31" s="35">
        <v>245000.4934762693</v>
      </c>
      <c r="W31" s="35">
        <v>152893.63667993329</v>
      </c>
      <c r="X31" s="35">
        <v>174712.3405742725</v>
      </c>
      <c r="Y31" s="35">
        <v>170975.96705077399</v>
      </c>
      <c r="Z31" s="35">
        <v>92632.505187689996</v>
      </c>
      <c r="AA31" s="35">
        <v>93280.238970757695</v>
      </c>
      <c r="AB31" s="35">
        <v>125997.11716947169</v>
      </c>
      <c r="AC31" s="35">
        <v>201894.6760290215</v>
      </c>
      <c r="AD31" s="35">
        <v>263383.87625815201</v>
      </c>
      <c r="AE31" s="35">
        <v>237368.258382281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812851.72039999999</v>
      </c>
      <c r="D34" s="33">
        <v>716924.78839999996</v>
      </c>
      <c r="E34" s="33">
        <v>719301.20689999999</v>
      </c>
      <c r="F34" s="33">
        <v>605595.70517240604</v>
      </c>
      <c r="G34" s="33">
        <v>580537.37666755472</v>
      </c>
      <c r="H34" s="33">
        <v>541178.92573151819</v>
      </c>
      <c r="I34" s="33">
        <v>478674.57611791883</v>
      </c>
      <c r="J34" s="33">
        <v>462762.31831994333</v>
      </c>
      <c r="K34" s="33">
        <v>414653.80719718093</v>
      </c>
      <c r="L34" s="33">
        <v>382739.99744745705</v>
      </c>
      <c r="M34" s="33">
        <v>361229.64753848524</v>
      </c>
      <c r="N34" s="33">
        <v>368567.23652579996</v>
      </c>
      <c r="O34" s="33">
        <v>360241.64681152673</v>
      </c>
      <c r="P34" s="33">
        <v>328718.5748182516</v>
      </c>
      <c r="Q34" s="33">
        <v>311434.43160000001</v>
      </c>
      <c r="R34" s="33">
        <v>258981.98880000002</v>
      </c>
      <c r="S34" s="33">
        <v>186619.4491</v>
      </c>
      <c r="T34" s="33">
        <v>178323.0226</v>
      </c>
      <c r="U34" s="33">
        <v>161537.66015000001</v>
      </c>
      <c r="V34" s="33">
        <v>155188.53459999998</v>
      </c>
      <c r="W34" s="33">
        <v>144037.34255</v>
      </c>
      <c r="X34" s="33">
        <v>125457.81545000001</v>
      </c>
      <c r="Y34" s="33">
        <v>96596.809759999989</v>
      </c>
      <c r="Z34" s="33">
        <v>74381.478439999992</v>
      </c>
      <c r="AA34" s="33">
        <v>56726.883999999998</v>
      </c>
      <c r="AB34" s="33">
        <v>40090.838299999996</v>
      </c>
      <c r="AC34" s="33">
        <v>36534.10125</v>
      </c>
      <c r="AD34" s="33">
        <v>33826.59549</v>
      </c>
      <c r="AE34" s="33">
        <v>29494.152140000002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89909.456988564722</v>
      </c>
      <c r="D36" s="33">
        <v>87629.164734742488</v>
      </c>
      <c r="E36" s="33">
        <v>92244.292508617596</v>
      </c>
      <c r="F36" s="33">
        <v>103962.33680561889</v>
      </c>
      <c r="G36" s="33">
        <v>92411.012793637492</v>
      </c>
      <c r="H36" s="33">
        <v>90365.394891586606</v>
      </c>
      <c r="I36" s="33">
        <v>85402.366435290707</v>
      </c>
      <c r="J36" s="33">
        <v>88437.745970198303</v>
      </c>
      <c r="K36" s="33">
        <v>73836.054966262804</v>
      </c>
      <c r="L36" s="33">
        <v>77427.791021815196</v>
      </c>
      <c r="M36" s="33">
        <v>88994.07966390111</v>
      </c>
      <c r="N36" s="33">
        <v>149459.04175028249</v>
      </c>
      <c r="O36" s="33">
        <v>160196.8103215048</v>
      </c>
      <c r="P36" s="33">
        <v>136598.1321829634</v>
      </c>
      <c r="Q36" s="33">
        <v>125412.40109116799</v>
      </c>
      <c r="R36" s="33">
        <v>106258.225173664</v>
      </c>
      <c r="S36" s="33">
        <v>136223.72384912698</v>
      </c>
      <c r="T36" s="33">
        <v>123797.9096664267</v>
      </c>
      <c r="U36" s="33">
        <v>95980.549762343406</v>
      </c>
      <c r="V36" s="33">
        <v>96457.7625756044</v>
      </c>
      <c r="W36" s="33">
        <v>98785.209712626995</v>
      </c>
      <c r="X36" s="33">
        <v>104263.7331061673</v>
      </c>
      <c r="Y36" s="33">
        <v>94952.67377764199</v>
      </c>
      <c r="Z36" s="33">
        <v>86657.182438409305</v>
      </c>
      <c r="AA36" s="33">
        <v>46293.429666771393</v>
      </c>
      <c r="AB36" s="33">
        <v>30884.085429584498</v>
      </c>
      <c r="AC36" s="33">
        <v>29714.4710997252</v>
      </c>
      <c r="AD36" s="33">
        <v>28387.174783957002</v>
      </c>
      <c r="AE36" s="33">
        <v>27189.462472088002</v>
      </c>
    </row>
    <row r="37" spans="1:31">
      <c r="A37" s="29" t="s">
        <v>131</v>
      </c>
      <c r="B37" s="29" t="s">
        <v>32</v>
      </c>
      <c r="C37" s="33">
        <v>2287.0617999999999</v>
      </c>
      <c r="D37" s="33">
        <v>2233.6320000000001</v>
      </c>
      <c r="E37" s="33">
        <v>4294.0730000000003</v>
      </c>
      <c r="F37" s="33">
        <v>4366.8789999999999</v>
      </c>
      <c r="G37" s="33">
        <v>4342.1760000000004</v>
      </c>
      <c r="H37" s="33">
        <v>4170.3954999999996</v>
      </c>
      <c r="I37" s="33">
        <v>3824.5622000000003</v>
      </c>
      <c r="J37" s="33">
        <v>3557.9327999999996</v>
      </c>
      <c r="K37" s="33">
        <v>3422.1965</v>
      </c>
      <c r="L37" s="33">
        <v>3453.8029999999999</v>
      </c>
      <c r="M37" s="33">
        <v>3454.3454999999999</v>
      </c>
      <c r="N37" s="33">
        <v>3332.5502000000001</v>
      </c>
      <c r="O37" s="33">
        <v>3652.732</v>
      </c>
      <c r="P37" s="33">
        <v>3009.4532000000004</v>
      </c>
      <c r="Q37" s="33">
        <v>2905.3789999999999</v>
      </c>
      <c r="R37" s="33">
        <v>3240.5174999999999</v>
      </c>
      <c r="S37" s="33">
        <v>7640.5555000000004</v>
      </c>
      <c r="T37" s="33">
        <v>6065.8154999999997</v>
      </c>
      <c r="U37" s="33">
        <v>5261.4754999999996</v>
      </c>
      <c r="V37" s="33">
        <v>5269.2555000000002</v>
      </c>
      <c r="W37" s="33">
        <v>6185.652</v>
      </c>
      <c r="X37" s="33">
        <v>6639.3064999999997</v>
      </c>
      <c r="Y37" s="33">
        <v>5964.8954999999996</v>
      </c>
      <c r="Z37" s="33">
        <v>5179.857</v>
      </c>
      <c r="AA37" s="33">
        <v>6438.7349999999997</v>
      </c>
      <c r="AB37" s="33">
        <v>0</v>
      </c>
      <c r="AC37" s="33">
        <v>0</v>
      </c>
      <c r="AD37" s="33">
        <v>0</v>
      </c>
      <c r="AE37" s="33">
        <v>0</v>
      </c>
    </row>
    <row r="38" spans="1:31">
      <c r="A38" s="29" t="s">
        <v>131</v>
      </c>
      <c r="B38" s="29" t="s">
        <v>66</v>
      </c>
      <c r="C38" s="33">
        <v>4.9196296899999981E-3</v>
      </c>
      <c r="D38" s="33">
        <v>4.8395867499999995E-3</v>
      </c>
      <c r="E38" s="33">
        <v>52.801856937259998</v>
      </c>
      <c r="F38" s="33">
        <v>2570.7487760196495</v>
      </c>
      <c r="G38" s="33">
        <v>480.88501386948002</v>
      </c>
      <c r="H38" s="33">
        <v>850.64638458107004</v>
      </c>
      <c r="I38" s="33">
        <v>1177.3742143977699</v>
      </c>
      <c r="J38" s="33">
        <v>4066.3892290370995</v>
      </c>
      <c r="K38" s="33">
        <v>427.64301726464004</v>
      </c>
      <c r="L38" s="33">
        <v>312.26287800084998</v>
      </c>
      <c r="M38" s="33">
        <v>2334.3581805333902</v>
      </c>
      <c r="N38" s="33">
        <v>16173.93404654675</v>
      </c>
      <c r="O38" s="33">
        <v>8820.8205463562972</v>
      </c>
      <c r="P38" s="33">
        <v>5191.8095643993411</v>
      </c>
      <c r="Q38" s="33">
        <v>4986.7360065806006</v>
      </c>
      <c r="R38" s="33">
        <v>12137.446311795398</v>
      </c>
      <c r="S38" s="33">
        <v>57430.050701730899</v>
      </c>
      <c r="T38" s="33">
        <v>42517.508995506541</v>
      </c>
      <c r="U38" s="33">
        <v>67964.329359096795</v>
      </c>
      <c r="V38" s="33">
        <v>67210.45178500819</v>
      </c>
      <c r="W38" s="33">
        <v>62719.566009259011</v>
      </c>
      <c r="X38" s="33">
        <v>83300.010090263604</v>
      </c>
      <c r="Y38" s="33">
        <v>78017.889220275189</v>
      </c>
      <c r="Z38" s="33">
        <v>70643.405749970203</v>
      </c>
      <c r="AA38" s="33">
        <v>107365.7692440715</v>
      </c>
      <c r="AB38" s="33">
        <v>157578.66771321249</v>
      </c>
      <c r="AC38" s="33">
        <v>136726.13060412838</v>
      </c>
      <c r="AD38" s="33">
        <v>128265.16304606441</v>
      </c>
      <c r="AE38" s="33">
        <v>103326.68299097099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905048.24410819437</v>
      </c>
      <c r="D45" s="35">
        <v>806787.58997432922</v>
      </c>
      <c r="E45" s="35">
        <v>815892.37426555483</v>
      </c>
      <c r="F45" s="35">
        <v>716495.6697540445</v>
      </c>
      <c r="G45" s="35">
        <v>677771.45047506166</v>
      </c>
      <c r="H45" s="35">
        <v>636565.3625076859</v>
      </c>
      <c r="I45" s="35">
        <v>569078.87896760728</v>
      </c>
      <c r="J45" s="35">
        <v>558824.38631917874</v>
      </c>
      <c r="K45" s="35">
        <v>492339.70168070839</v>
      </c>
      <c r="L45" s="35">
        <v>463933.85434727313</v>
      </c>
      <c r="M45" s="35">
        <v>456012.43088291975</v>
      </c>
      <c r="N45" s="35">
        <v>537532.76252262923</v>
      </c>
      <c r="O45" s="35">
        <v>532912.00967938791</v>
      </c>
      <c r="P45" s="35">
        <v>473517.96976561431</v>
      </c>
      <c r="Q45" s="35">
        <v>444738.9476977486</v>
      </c>
      <c r="R45" s="35">
        <v>380618.17778545944</v>
      </c>
      <c r="S45" s="35">
        <v>387913.77915085788</v>
      </c>
      <c r="T45" s="35">
        <v>350704.25676193327</v>
      </c>
      <c r="U45" s="35">
        <v>330744.01477144018</v>
      </c>
      <c r="V45" s="35">
        <v>324126.00446061254</v>
      </c>
      <c r="W45" s="35">
        <v>311727.77027188602</v>
      </c>
      <c r="X45" s="35">
        <v>319660.86514643091</v>
      </c>
      <c r="Y45" s="35">
        <v>275532.2682579172</v>
      </c>
      <c r="Z45" s="35">
        <v>236861.92362837947</v>
      </c>
      <c r="AA45" s="35">
        <v>216824.81791084289</v>
      </c>
      <c r="AB45" s="35">
        <v>228553.59144279698</v>
      </c>
      <c r="AC45" s="35">
        <v>202974.70295385359</v>
      </c>
      <c r="AD45" s="35">
        <v>190478.9333200214</v>
      </c>
      <c r="AE45" s="35">
        <v>160010.29760305898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229247.03443999999</v>
      </c>
      <c r="D49" s="33">
        <v>209017.7611</v>
      </c>
      <c r="E49" s="33">
        <v>201256.10396000001</v>
      </c>
      <c r="F49" s="33">
        <v>146104.76375252177</v>
      </c>
      <c r="G49" s="33">
        <v>144766.35645157838</v>
      </c>
      <c r="H49" s="33">
        <v>133592.51636985139</v>
      </c>
      <c r="I49" s="33">
        <v>123237.00942266866</v>
      </c>
      <c r="J49" s="33">
        <v>115830.4999553771</v>
      </c>
      <c r="K49" s="33">
        <v>108253.124746249</v>
      </c>
      <c r="L49" s="33">
        <v>105214.03895300653</v>
      </c>
      <c r="M49" s="33">
        <v>97959.523735498893</v>
      </c>
      <c r="N49" s="33">
        <v>92093.903090000007</v>
      </c>
      <c r="O49" s="33">
        <v>89741.640409999993</v>
      </c>
      <c r="P49" s="33">
        <v>83640.544480000011</v>
      </c>
      <c r="Q49" s="33">
        <v>84160.391759999984</v>
      </c>
      <c r="R49" s="33">
        <v>75563.652390000003</v>
      </c>
      <c r="S49" s="33">
        <v>64080.684860000001</v>
      </c>
      <c r="T49" s="33">
        <v>64663.05992</v>
      </c>
      <c r="U49" s="33">
        <v>54547.159030000003</v>
      </c>
      <c r="V49" s="33">
        <v>55216.539200000007</v>
      </c>
      <c r="W49" s="33">
        <v>58301.182939999999</v>
      </c>
      <c r="X49" s="33">
        <v>55038.013620000005</v>
      </c>
      <c r="Y49" s="33">
        <v>49895.83268</v>
      </c>
      <c r="Z49" s="33">
        <v>47032.92553</v>
      </c>
      <c r="AA49" s="33">
        <v>44271.345700000005</v>
      </c>
      <c r="AB49" s="33">
        <v>43445.5239</v>
      </c>
      <c r="AC49" s="33">
        <v>27751.152939999996</v>
      </c>
      <c r="AD49" s="33">
        <v>0</v>
      </c>
      <c r="AE49" s="33">
        <v>0</v>
      </c>
    </row>
    <row r="50" spans="1:31">
      <c r="A50" s="29" t="s">
        <v>132</v>
      </c>
      <c r="B50" s="29" t="s">
        <v>20</v>
      </c>
      <c r="C50" s="33">
        <v>1.4623105999999999E-3</v>
      </c>
      <c r="D50" s="33">
        <v>1.4337906000000001E-3</v>
      </c>
      <c r="E50" s="33">
        <v>1.4893821000000001E-3</v>
      </c>
      <c r="F50" s="33">
        <v>1.6774752E-3</v>
      </c>
      <c r="G50" s="33">
        <v>1.6171763E-3</v>
      </c>
      <c r="H50" s="33">
        <v>1.5403533000000001E-3</v>
      </c>
      <c r="I50" s="33">
        <v>1.5695652E-3</v>
      </c>
      <c r="J50" s="33">
        <v>1.6565036999999999E-3</v>
      </c>
      <c r="K50" s="33">
        <v>1.5972693E-3</v>
      </c>
      <c r="L50" s="33">
        <v>1.5596886999999999E-3</v>
      </c>
      <c r="M50" s="33">
        <v>1.6446154E-3</v>
      </c>
      <c r="N50" s="33">
        <v>2.5912557E-3</v>
      </c>
      <c r="O50" s="33">
        <v>2.4939052999999899E-3</v>
      </c>
      <c r="P50" s="33">
        <v>2.4759115999999997E-3</v>
      </c>
      <c r="Q50" s="33">
        <v>2.3634042999999896E-3</v>
      </c>
      <c r="R50" s="33">
        <v>2.2898854999999999E-3</v>
      </c>
      <c r="S50" s="33">
        <v>3.7088167999999901E-3</v>
      </c>
      <c r="T50" s="33">
        <v>3.5781145E-3</v>
      </c>
      <c r="U50" s="33">
        <v>4.7227135000000005E-3</v>
      </c>
      <c r="V50" s="33">
        <v>4.4286229999999996E-3</v>
      </c>
      <c r="W50" s="33">
        <v>4.6872709999999998E-3</v>
      </c>
      <c r="X50" s="33">
        <v>4.6193599999999899E-3</v>
      </c>
      <c r="Y50" s="33">
        <v>4.4449433999999999E-3</v>
      </c>
      <c r="Z50" s="33">
        <v>4.0836690000000007E-3</v>
      </c>
      <c r="AA50" s="33">
        <v>4.1047363E-3</v>
      </c>
      <c r="AB50" s="33">
        <v>3.9589170999999998E-3</v>
      </c>
      <c r="AC50" s="33">
        <v>3.9205736999999999E-3</v>
      </c>
      <c r="AD50" s="33">
        <v>1.0660404E-2</v>
      </c>
      <c r="AE50" s="33">
        <v>9.9386519999999992E-3</v>
      </c>
    </row>
    <row r="51" spans="1:31">
      <c r="A51" s="29" t="s">
        <v>132</v>
      </c>
      <c r="B51" s="29" t="s">
        <v>32</v>
      </c>
      <c r="C51" s="33">
        <v>731.41830000000004</v>
      </c>
      <c r="D51" s="33">
        <v>241.50830999999999</v>
      </c>
      <c r="E51" s="33">
        <v>815.86649999999997</v>
      </c>
      <c r="F51" s="33">
        <v>1193.6821</v>
      </c>
      <c r="G51" s="33">
        <v>292.75675000000001</v>
      </c>
      <c r="H51" s="33">
        <v>1045.992</v>
      </c>
      <c r="I51" s="33">
        <v>705.90443999999991</v>
      </c>
      <c r="J51" s="33">
        <v>1567.6988000000001</v>
      </c>
      <c r="K51" s="33">
        <v>6.1129969999999898E-4</v>
      </c>
      <c r="L51" s="33">
        <v>66.314875000000001</v>
      </c>
      <c r="M51" s="33">
        <v>6.9688660000000006E-4</v>
      </c>
      <c r="N51" s="33">
        <v>3138.1922000000004</v>
      </c>
      <c r="O51" s="33">
        <v>1592.3244999999999</v>
      </c>
      <c r="P51" s="33">
        <v>5210.0739999999996</v>
      </c>
      <c r="Q51" s="33">
        <v>3887.0439999999999</v>
      </c>
      <c r="R51" s="33">
        <v>3053.2559999999999</v>
      </c>
      <c r="S51" s="33">
        <v>16969.626</v>
      </c>
      <c r="T51" s="33">
        <v>13571.942999999999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696.99435391421002</v>
      </c>
      <c r="D52" s="33">
        <v>4.2481825599999991E-3</v>
      </c>
      <c r="E52" s="33">
        <v>748.40914381855009</v>
      </c>
      <c r="F52" s="33">
        <v>195.59580531962004</v>
      </c>
      <c r="G52" s="33">
        <v>5.3817031799999982E-3</v>
      </c>
      <c r="H52" s="33">
        <v>420.76329925054011</v>
      </c>
      <c r="I52" s="33">
        <v>384.55382675971003</v>
      </c>
      <c r="J52" s="33">
        <v>32.39561741768</v>
      </c>
      <c r="K52" s="33">
        <v>5.3076020400000005E-3</v>
      </c>
      <c r="L52" s="33">
        <v>5.2232131600000002E-3</v>
      </c>
      <c r="M52" s="33">
        <v>5.508474339999998E-3</v>
      </c>
      <c r="N52" s="33">
        <v>3525.2381337657393</v>
      </c>
      <c r="O52" s="33">
        <v>2085.30405327687</v>
      </c>
      <c r="P52" s="33">
        <v>1920.6366748446701</v>
      </c>
      <c r="Q52" s="33">
        <v>2051.5637929740501</v>
      </c>
      <c r="R52" s="33">
        <v>888.57041294750002</v>
      </c>
      <c r="S52" s="33">
        <v>5552.3201117719</v>
      </c>
      <c r="T52" s="33">
        <v>1655.3546173269999</v>
      </c>
      <c r="U52" s="33">
        <v>26826.738208702198</v>
      </c>
      <c r="V52" s="33">
        <v>26921.087937922101</v>
      </c>
      <c r="W52" s="33">
        <v>11833.1524970751</v>
      </c>
      <c r="X52" s="33">
        <v>7042.6289897080997</v>
      </c>
      <c r="Y52" s="33">
        <v>25629.328055829101</v>
      </c>
      <c r="Z52" s="33">
        <v>8368.6991409075981</v>
      </c>
      <c r="AA52" s="33">
        <v>8781.2835920262005</v>
      </c>
      <c r="AB52" s="33">
        <v>6411.3197355341999</v>
      </c>
      <c r="AC52" s="33">
        <v>5199.4033949631994</v>
      </c>
      <c r="AD52" s="33">
        <v>78924.468540935501</v>
      </c>
      <c r="AE52" s="33">
        <v>79075.02055741701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230675.44855622479</v>
      </c>
      <c r="D59" s="35">
        <v>209259.27509197316</v>
      </c>
      <c r="E59" s="35">
        <v>202820.38109320065</v>
      </c>
      <c r="F59" s="35">
        <v>147494.04333531659</v>
      </c>
      <c r="G59" s="35">
        <v>145059.12020045787</v>
      </c>
      <c r="H59" s="35">
        <v>135059.27320945522</v>
      </c>
      <c r="I59" s="35">
        <v>124327.46925899357</v>
      </c>
      <c r="J59" s="35">
        <v>117430.59602929848</v>
      </c>
      <c r="K59" s="35">
        <v>108253.13226242005</v>
      </c>
      <c r="L59" s="35">
        <v>105280.36061090838</v>
      </c>
      <c r="M59" s="35">
        <v>97959.531585475226</v>
      </c>
      <c r="N59" s="35">
        <v>98757.336015021458</v>
      </c>
      <c r="O59" s="35">
        <v>93419.271457182156</v>
      </c>
      <c r="P59" s="35">
        <v>90771.257630756285</v>
      </c>
      <c r="Q59" s="35">
        <v>90099.001916378329</v>
      </c>
      <c r="R59" s="35">
        <v>79505.481092832997</v>
      </c>
      <c r="S59" s="35">
        <v>86602.634680588701</v>
      </c>
      <c r="T59" s="35">
        <v>79890.361115441498</v>
      </c>
      <c r="U59" s="35">
        <v>81373.9019614157</v>
      </c>
      <c r="V59" s="35">
        <v>82137.631566545111</v>
      </c>
      <c r="W59" s="35">
        <v>70134.340124346098</v>
      </c>
      <c r="X59" s="35">
        <v>62080.647229068105</v>
      </c>
      <c r="Y59" s="35">
        <v>75525.165180772499</v>
      </c>
      <c r="Z59" s="35">
        <v>55401.628754576603</v>
      </c>
      <c r="AA59" s="35">
        <v>53052.633396762503</v>
      </c>
      <c r="AB59" s="35">
        <v>49856.847594451297</v>
      </c>
      <c r="AC59" s="35">
        <v>32950.560255536897</v>
      </c>
      <c r="AD59" s="35">
        <v>78924.479201339505</v>
      </c>
      <c r="AE59" s="35">
        <v>79075.030496069012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93004.877561078902</v>
      </c>
      <c r="D64" s="33">
        <v>87373.019464221099</v>
      </c>
      <c r="E64" s="33">
        <v>39790.6498011972</v>
      </c>
      <c r="F64" s="33">
        <v>30922.331723495099</v>
      </c>
      <c r="G64" s="33">
        <v>29500.579680620598</v>
      </c>
      <c r="H64" s="33">
        <v>28307.199602314598</v>
      </c>
      <c r="I64" s="33">
        <v>27106.5935620899</v>
      </c>
      <c r="J64" s="33">
        <v>26216.609677689001</v>
      </c>
      <c r="K64" s="33">
        <v>24877.921594825901</v>
      </c>
      <c r="L64" s="33">
        <v>23807.7155603061</v>
      </c>
      <c r="M64" s="33">
        <v>22791.175657862499</v>
      </c>
      <c r="N64" s="33">
        <v>48169.786671883601</v>
      </c>
      <c r="O64" s="33">
        <v>46905.338569680702</v>
      </c>
      <c r="P64" s="33">
        <v>57454.254640415202</v>
      </c>
      <c r="Q64" s="33">
        <v>39013.558500336199</v>
      </c>
      <c r="R64" s="33">
        <v>38011.466429086402</v>
      </c>
      <c r="S64" s="33">
        <v>4.2334139999999996E-3</v>
      </c>
      <c r="T64" s="33">
        <v>4.0456996E-3</v>
      </c>
      <c r="U64" s="33">
        <v>4.3241023999999999E-3</v>
      </c>
      <c r="V64" s="33">
        <v>4.0437527000000001E-3</v>
      </c>
      <c r="W64" s="33">
        <v>6.0666870000000003E-3</v>
      </c>
      <c r="X64" s="33">
        <v>5.9964529999999997E-3</v>
      </c>
      <c r="Y64" s="33">
        <v>5.8012589999999996E-3</v>
      </c>
      <c r="Z64" s="33">
        <v>5.1449299999999998E-3</v>
      </c>
      <c r="AA64" s="33">
        <v>5.1645292999999998E-3</v>
      </c>
      <c r="AB64" s="33">
        <v>5.0060599999999997E-3</v>
      </c>
      <c r="AC64" s="33">
        <v>4.796575E-3</v>
      </c>
      <c r="AD64" s="33">
        <v>5.5612307000000001E-3</v>
      </c>
      <c r="AE64" s="33">
        <v>5.1386074999999996E-3</v>
      </c>
    </row>
    <row r="65" spans="1:31">
      <c r="A65" s="29" t="s">
        <v>133</v>
      </c>
      <c r="B65" s="29" t="s">
        <v>32</v>
      </c>
      <c r="C65" s="33">
        <v>82555.100999999995</v>
      </c>
      <c r="D65" s="33">
        <v>79815.925000000003</v>
      </c>
      <c r="E65" s="33">
        <v>72257.119999999995</v>
      </c>
      <c r="F65" s="33">
        <v>7791.9017000000003</v>
      </c>
      <c r="G65" s="33">
        <v>7467.9027500000002</v>
      </c>
      <c r="H65" s="33">
        <v>7057.4291399999993</v>
      </c>
      <c r="I65" s="33">
        <v>6733.7588599999999</v>
      </c>
      <c r="J65" s="33">
        <v>6559.9408099999991</v>
      </c>
      <c r="K65" s="33">
        <v>6241.4056600000004</v>
      </c>
      <c r="L65" s="33">
        <v>5898.5434699999996</v>
      </c>
      <c r="M65" s="33">
        <v>5682.9867699999995</v>
      </c>
      <c r="N65" s="33">
        <v>17313.142660000001</v>
      </c>
      <c r="O65" s="33">
        <v>12903.2354</v>
      </c>
      <c r="P65" s="33">
        <v>39503.743499999997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3762.2638064357388</v>
      </c>
      <c r="D66" s="33">
        <v>1825.8111074465701</v>
      </c>
      <c r="E66" s="33">
        <v>7164.4078062332301</v>
      </c>
      <c r="F66" s="33">
        <v>993.80182828358022</v>
      </c>
      <c r="G66" s="33">
        <v>287.76724864542979</v>
      </c>
      <c r="H66" s="33">
        <v>1140.13214287285</v>
      </c>
      <c r="I66" s="33">
        <v>502.10331471229983</v>
      </c>
      <c r="J66" s="33">
        <v>1139.7014173266598</v>
      </c>
      <c r="K66" s="33">
        <v>1.0317711929999999E-2</v>
      </c>
      <c r="L66" s="33">
        <v>96.853696349469985</v>
      </c>
      <c r="M66" s="33">
        <v>65.926877029370004</v>
      </c>
      <c r="N66" s="33">
        <v>14280.808331575048</v>
      </c>
      <c r="O66" s="33">
        <v>10120.628301513758</v>
      </c>
      <c r="P66" s="33">
        <v>21362.737796512065</v>
      </c>
      <c r="Q66" s="33">
        <v>13048.767410047001</v>
      </c>
      <c r="R66" s="33">
        <v>11333.506243389829</v>
      </c>
      <c r="S66" s="33">
        <v>35594.910673370607</v>
      </c>
      <c r="T66" s="33">
        <v>35093.501427811498</v>
      </c>
      <c r="U66" s="33">
        <v>40418.608468156002</v>
      </c>
      <c r="V66" s="33">
        <v>36735.173751492097</v>
      </c>
      <c r="W66" s="33">
        <v>54910.447106512504</v>
      </c>
      <c r="X66" s="33">
        <v>61261.273116137898</v>
      </c>
      <c r="Y66" s="33">
        <v>77369.655426954007</v>
      </c>
      <c r="Z66" s="33">
        <v>32030.806090555303</v>
      </c>
      <c r="AA66" s="33">
        <v>35540.439944154699</v>
      </c>
      <c r="AB66" s="33">
        <v>35878.849724929772</v>
      </c>
      <c r="AC66" s="33">
        <v>49880.408158038903</v>
      </c>
      <c r="AD66" s="33">
        <v>60077.3878812615</v>
      </c>
      <c r="AE66" s="33">
        <v>56115.237752816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179322.24236751464</v>
      </c>
      <c r="D73" s="35">
        <v>169014.75557166766</v>
      </c>
      <c r="E73" s="35">
        <v>119212.17760743042</v>
      </c>
      <c r="F73" s="35">
        <v>39708.035251778681</v>
      </c>
      <c r="G73" s="35">
        <v>37256.249679266031</v>
      </c>
      <c r="H73" s="35">
        <v>36504.760885187447</v>
      </c>
      <c r="I73" s="35">
        <v>34342.4557368022</v>
      </c>
      <c r="J73" s="35">
        <v>33916.251905015655</v>
      </c>
      <c r="K73" s="35">
        <v>31119.337572537832</v>
      </c>
      <c r="L73" s="35">
        <v>29803.11272665557</v>
      </c>
      <c r="M73" s="35">
        <v>28540.08930489187</v>
      </c>
      <c r="N73" s="35">
        <v>79763.737663458654</v>
      </c>
      <c r="O73" s="35">
        <v>69929.202271194459</v>
      </c>
      <c r="P73" s="35">
        <v>118320.73593692727</v>
      </c>
      <c r="Q73" s="35">
        <v>52062.325910383202</v>
      </c>
      <c r="R73" s="35">
        <v>49344.972672476229</v>
      </c>
      <c r="S73" s="35">
        <v>35594.914906784608</v>
      </c>
      <c r="T73" s="35">
        <v>35093.505473511097</v>
      </c>
      <c r="U73" s="35">
        <v>40418.612792258406</v>
      </c>
      <c r="V73" s="35">
        <v>36735.177795244796</v>
      </c>
      <c r="W73" s="35">
        <v>54910.453173199501</v>
      </c>
      <c r="X73" s="35">
        <v>61261.279112590899</v>
      </c>
      <c r="Y73" s="35">
        <v>77369.661228213008</v>
      </c>
      <c r="Z73" s="35">
        <v>32030.811235485304</v>
      </c>
      <c r="AA73" s="35">
        <v>35540.445108683998</v>
      </c>
      <c r="AB73" s="35">
        <v>35878.854730989769</v>
      </c>
      <c r="AC73" s="35">
        <v>49880.412954613901</v>
      </c>
      <c r="AD73" s="35">
        <v>60077.393442492197</v>
      </c>
      <c r="AE73" s="35">
        <v>56115.242891423499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1.5202472E-3</v>
      </c>
      <c r="D78" s="33">
        <v>1.4755037E-3</v>
      </c>
      <c r="E78" s="33">
        <v>1.4790773E-3</v>
      </c>
      <c r="F78" s="33">
        <v>1.4399530000000001E-3</v>
      </c>
      <c r="G78" s="33">
        <v>1.3676536999999999E-3</v>
      </c>
      <c r="H78" s="33">
        <v>1.3165061000000001E-3</v>
      </c>
      <c r="I78" s="33">
        <v>1.3099993000000002E-3</v>
      </c>
      <c r="J78" s="33">
        <v>1.3088719E-3</v>
      </c>
      <c r="K78" s="33">
        <v>1.3173095E-3</v>
      </c>
      <c r="L78" s="33">
        <v>1.3071303E-3</v>
      </c>
      <c r="M78" s="33">
        <v>1.2648456999999999E-3</v>
      </c>
      <c r="N78" s="33">
        <v>1.2621403999999901E-3</v>
      </c>
      <c r="O78" s="33">
        <v>1.2588447000000001E-3</v>
      </c>
      <c r="P78" s="33">
        <v>1.2490723999999899E-3</v>
      </c>
      <c r="Q78" s="33">
        <v>1.2503512999999999E-3</v>
      </c>
      <c r="R78" s="33">
        <v>1.2446108999999901E-3</v>
      </c>
      <c r="S78" s="33">
        <v>1.2486249000000001E-3</v>
      </c>
      <c r="T78" s="33">
        <v>1.24451849999999E-3</v>
      </c>
      <c r="U78" s="33">
        <v>1.3074515E-3</v>
      </c>
      <c r="V78" s="33">
        <v>1.2570497000000001E-3</v>
      </c>
      <c r="W78" s="33">
        <v>1.2907666E-3</v>
      </c>
      <c r="X78" s="33">
        <v>1.251226E-3</v>
      </c>
      <c r="Y78" s="33">
        <v>1.248124E-3</v>
      </c>
      <c r="Z78" s="33">
        <v>1.2456187999999998E-3</v>
      </c>
      <c r="AA78" s="33">
        <v>1.2388052E-3</v>
      </c>
      <c r="AB78" s="33">
        <v>1.2429333E-3</v>
      </c>
      <c r="AC78" s="33">
        <v>1.2461027E-3</v>
      </c>
      <c r="AD78" s="33">
        <v>1.2584690999999999E-3</v>
      </c>
      <c r="AE78" s="33">
        <v>1.2398553999999899E-3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1.8418408000000002E-3</v>
      </c>
      <c r="D80" s="33">
        <v>1.7498406100000001E-3</v>
      </c>
      <c r="E80" s="33">
        <v>1.8013407200000002E-3</v>
      </c>
      <c r="F80" s="33">
        <v>1.78098743E-3</v>
      </c>
      <c r="G80" s="33">
        <v>1.6691095700000001E-3</v>
      </c>
      <c r="H80" s="33">
        <v>1.67433101E-3</v>
      </c>
      <c r="I80" s="33">
        <v>1.6698315799999999E-3</v>
      </c>
      <c r="J80" s="33">
        <v>1.6722947600000002E-3</v>
      </c>
      <c r="K80" s="33">
        <v>1.69072817E-3</v>
      </c>
      <c r="L80" s="33">
        <v>1.6849085799999998E-3</v>
      </c>
      <c r="M80" s="33">
        <v>1.61268602E-3</v>
      </c>
      <c r="N80" s="33">
        <v>1.6231897599999991E-3</v>
      </c>
      <c r="O80" s="33">
        <v>1.6143408200000001E-3</v>
      </c>
      <c r="P80" s="33">
        <v>1.6068661300000001E-3</v>
      </c>
      <c r="Q80" s="33">
        <v>1.6063057199999988E-3</v>
      </c>
      <c r="R80" s="33">
        <v>1.5947050499999999E-3</v>
      </c>
      <c r="S80" s="33">
        <v>1.6080322599999991E-3</v>
      </c>
      <c r="T80" s="33">
        <v>1.5829336400000002E-3</v>
      </c>
      <c r="U80" s="33">
        <v>1.6057414799999989E-3</v>
      </c>
      <c r="V80" s="33">
        <v>1.2881480699999989E-3</v>
      </c>
      <c r="W80" s="33">
        <v>3.8275225754200002</v>
      </c>
      <c r="X80" s="33">
        <v>1.2766399800000002E-3</v>
      </c>
      <c r="Y80" s="33">
        <v>1.2774742899999999E-3</v>
      </c>
      <c r="Z80" s="33">
        <v>1.2688684599999988E-3</v>
      </c>
      <c r="AA80" s="33">
        <v>1.2518161800000001E-3</v>
      </c>
      <c r="AB80" s="33">
        <v>1.2629785399999999E-3</v>
      </c>
      <c r="AC80" s="33">
        <v>1.2687149699999992E-3</v>
      </c>
      <c r="AD80" s="33">
        <v>11.395913606999901</v>
      </c>
      <c r="AE80" s="33">
        <v>1.2566565500000001E-3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3.3620880000000001E-3</v>
      </c>
      <c r="D87" s="35">
        <v>3.2253443100000003E-3</v>
      </c>
      <c r="E87" s="35">
        <v>3.2804180200000001E-3</v>
      </c>
      <c r="F87" s="35">
        <v>3.2209404300000003E-3</v>
      </c>
      <c r="G87" s="35">
        <v>3.0367632700000003E-3</v>
      </c>
      <c r="H87" s="35">
        <v>2.9908371100000001E-3</v>
      </c>
      <c r="I87" s="35">
        <v>2.9798308800000001E-3</v>
      </c>
      <c r="J87" s="35">
        <v>2.9811666600000003E-3</v>
      </c>
      <c r="K87" s="35">
        <v>3.0080376699999998E-3</v>
      </c>
      <c r="L87" s="35">
        <v>2.9920388799999998E-3</v>
      </c>
      <c r="M87" s="35">
        <v>2.8775317199999997E-3</v>
      </c>
      <c r="N87" s="35">
        <v>2.8853301599999891E-3</v>
      </c>
      <c r="O87" s="35">
        <v>2.87318552E-3</v>
      </c>
      <c r="P87" s="35">
        <v>2.8559385299999898E-3</v>
      </c>
      <c r="Q87" s="35">
        <v>2.8566570199999985E-3</v>
      </c>
      <c r="R87" s="35">
        <v>2.8393159499999899E-3</v>
      </c>
      <c r="S87" s="35">
        <v>2.8566571599999992E-3</v>
      </c>
      <c r="T87" s="35">
        <v>2.8274521399999902E-3</v>
      </c>
      <c r="U87" s="35">
        <v>2.9131929799999989E-3</v>
      </c>
      <c r="V87" s="35">
        <v>2.545197769999999E-3</v>
      </c>
      <c r="W87" s="35">
        <v>3.8288133420200001</v>
      </c>
      <c r="X87" s="35">
        <v>2.5278659800000002E-3</v>
      </c>
      <c r="Y87" s="35">
        <v>2.5255982900000001E-3</v>
      </c>
      <c r="Z87" s="35">
        <v>2.5144872599999987E-3</v>
      </c>
      <c r="AA87" s="35">
        <v>2.4906213800000004E-3</v>
      </c>
      <c r="AB87" s="35">
        <v>2.5059118399999997E-3</v>
      </c>
      <c r="AC87" s="35">
        <v>2.514817669999999E-3</v>
      </c>
      <c r="AD87" s="35">
        <v>11.397172076099901</v>
      </c>
      <c r="AE87" s="35">
        <v>2.49651194999999E-3</v>
      </c>
    </row>
  </sheetData>
  <sheetProtection algorithmName="SHA-512" hashValue="/JnDyB1AgVVpt49opQf1fZDMbluppC1dyJVlpkJkZQD7e4eByqiU13f2xSImNGMnop1rr2j+ua/Y2ZH6X/E8gQ==" saltValue="m0R8ul3yQhDo+r8kg2vyQ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2.3074752563051041E-3</v>
      </c>
      <c r="D8" s="33">
        <v>2.232118919349151E-3</v>
      </c>
      <c r="E8" s="33">
        <v>2.3296661358016132E-3</v>
      </c>
      <c r="F8" s="33">
        <v>2.4194792626182379E-3</v>
      </c>
      <c r="G8" s="33">
        <v>2.308663417609721E-3</v>
      </c>
      <c r="H8" s="33">
        <v>2.2029231075291898E-3</v>
      </c>
      <c r="I8" s="33">
        <v>2.1443125151372109E-3</v>
      </c>
      <c r="J8" s="33">
        <v>2.2321074113347238E-3</v>
      </c>
      <c r="K8" s="33">
        <v>2.1420689285381071E-3</v>
      </c>
      <c r="L8" s="33">
        <v>2.0615469443202509E-3</v>
      </c>
      <c r="M8" s="33">
        <v>2.1488975245086087E-3</v>
      </c>
      <c r="N8" s="33">
        <v>3.0452605635234073E-3</v>
      </c>
      <c r="O8" s="33">
        <v>2.9654226279148691E-3</v>
      </c>
      <c r="P8" s="33">
        <v>2.9474351964383153E-3</v>
      </c>
      <c r="Q8" s="33">
        <v>2.8297521494558141E-3</v>
      </c>
      <c r="R8" s="33">
        <v>2.7935505926004922E-3</v>
      </c>
      <c r="S8" s="33">
        <v>5.013068188400454E-3</v>
      </c>
      <c r="T8" s="33">
        <v>4.7943482656006208E-3</v>
      </c>
      <c r="U8" s="33">
        <v>5.8817097155609878E-3</v>
      </c>
      <c r="V8" s="33">
        <v>5.5966247756070644E-3</v>
      </c>
      <c r="W8" s="33">
        <v>6.974287566217382E-3</v>
      </c>
      <c r="X8" s="33">
        <v>7.1529042369897723E-3</v>
      </c>
      <c r="Y8" s="33">
        <v>6.8540276231206943E-3</v>
      </c>
      <c r="Z8" s="33">
        <v>6.565345011289146E-3</v>
      </c>
      <c r="AA8" s="33">
        <v>6.3718027245134165E-3</v>
      </c>
      <c r="AB8" s="33">
        <v>5.3840905902520437E-3</v>
      </c>
      <c r="AC8" s="33">
        <v>5.1778150351907311E-3</v>
      </c>
      <c r="AD8" s="33">
        <v>7.0920548836205331E-3</v>
      </c>
      <c r="AE8" s="33">
        <v>6.7123642225013352E-3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6.5816026474215771E-3</v>
      </c>
      <c r="D10" s="33">
        <v>6.4400308038899288E-3</v>
      </c>
      <c r="E10" s="33">
        <v>6.1615076301141936E-3</v>
      </c>
      <c r="F10" s="33">
        <v>5.8628609580233318E-3</v>
      </c>
      <c r="G10" s="33">
        <v>5.5943329729858738E-3</v>
      </c>
      <c r="H10" s="33">
        <v>5.3381039797315306E-3</v>
      </c>
      <c r="I10" s="33">
        <v>5.1072377451350012E-3</v>
      </c>
      <c r="J10" s="33">
        <v>5.0078406610564652E-3</v>
      </c>
      <c r="K10" s="33">
        <v>4.9622530484144285E-3</v>
      </c>
      <c r="L10" s="33">
        <v>4.9657958019868192E-3</v>
      </c>
      <c r="M10" s="33">
        <v>5.0249231073272388E-3</v>
      </c>
      <c r="N10" s="33">
        <v>5.7500734286478729E-3</v>
      </c>
      <c r="O10" s="33">
        <v>5.5741638208852261E-3</v>
      </c>
      <c r="P10" s="33">
        <v>5.4180201290368567E-3</v>
      </c>
      <c r="Q10" s="33">
        <v>5.3460720765668652E-3</v>
      </c>
      <c r="R10" s="33">
        <v>5.3487785184366688E-3</v>
      </c>
      <c r="S10" s="33">
        <v>8.643449728047977E-3</v>
      </c>
      <c r="T10" s="33">
        <v>8.2945189740812955E-3</v>
      </c>
      <c r="U10" s="33">
        <v>19346.555637872567</v>
      </c>
      <c r="V10" s="33">
        <v>18408.833118560498</v>
      </c>
      <c r="W10" s="33">
        <v>28713.68700707001</v>
      </c>
      <c r="X10" s="33">
        <v>28765.583981523188</v>
      </c>
      <c r="Y10" s="33">
        <v>27521.508992373096</v>
      </c>
      <c r="Z10" s="33">
        <v>70326.738427261764</v>
      </c>
      <c r="AA10" s="33">
        <v>77134.044249020328</v>
      </c>
      <c r="AB10" s="33">
        <v>102414.50369785365</v>
      </c>
      <c r="AC10" s="33">
        <v>97985.20616307907</v>
      </c>
      <c r="AD10" s="33">
        <v>115277.52599897514</v>
      </c>
      <c r="AE10" s="33">
        <v>109997.6394043929</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7.5223429820567844E-2</v>
      </c>
      <c r="D12" s="33">
        <v>90911.143497008641</v>
      </c>
      <c r="E12" s="33">
        <v>188682.06071879319</v>
      </c>
      <c r="F12" s="33">
        <v>303347.94410453143</v>
      </c>
      <c r="G12" s="33">
        <v>400513.48566991545</v>
      </c>
      <c r="H12" s="33">
        <v>478101.02634349908</v>
      </c>
      <c r="I12" s="33">
        <v>597431.68004341365</v>
      </c>
      <c r="J12" s="33">
        <v>684637.59960149415</v>
      </c>
      <c r="K12" s="33">
        <v>986510.48588320718</v>
      </c>
      <c r="L12" s="33">
        <v>951953.65528484993</v>
      </c>
      <c r="M12" s="33">
        <v>920905.79891139478</v>
      </c>
      <c r="N12" s="33">
        <v>935501.9456251685</v>
      </c>
      <c r="O12" s="33">
        <v>934490.43147577264</v>
      </c>
      <c r="P12" s="33">
        <v>916544.65802186518</v>
      </c>
      <c r="Q12" s="33">
        <v>914099.13169065909</v>
      </c>
      <c r="R12" s="33">
        <v>966713.70182350324</v>
      </c>
      <c r="S12" s="33">
        <v>1214751.8620556253</v>
      </c>
      <c r="T12" s="33">
        <v>1189529.0294346057</v>
      </c>
      <c r="U12" s="33">
        <v>1165891.4581959234</v>
      </c>
      <c r="V12" s="33">
        <v>1115708.5646347909</v>
      </c>
      <c r="W12" s="33">
        <v>1167366.5711751403</v>
      </c>
      <c r="X12" s="33">
        <v>1210496.3103185827</v>
      </c>
      <c r="Y12" s="33">
        <v>1190175.4349415046</v>
      </c>
      <c r="Z12" s="33">
        <v>1142382.4941363982</v>
      </c>
      <c r="AA12" s="33">
        <v>1143279.3636520396</v>
      </c>
      <c r="AB12" s="33">
        <v>1172025.8866081673</v>
      </c>
      <c r="AC12" s="33">
        <v>1135762.9103841267</v>
      </c>
      <c r="AD12" s="33">
        <v>1083724.5904524073</v>
      </c>
      <c r="AE12" s="33">
        <v>1062613.0793783448</v>
      </c>
    </row>
    <row r="13" spans="1:31">
      <c r="A13" s="29" t="s">
        <v>40</v>
      </c>
      <c r="B13" s="29" t="s">
        <v>68</v>
      </c>
      <c r="C13" s="33">
        <v>7.716501319095008E-3</v>
      </c>
      <c r="D13" s="33">
        <v>1.2001087365405352E-2</v>
      </c>
      <c r="E13" s="33">
        <v>1.3002653007425421E-2</v>
      </c>
      <c r="F13" s="33">
        <v>1.4476227059949755E-2</v>
      </c>
      <c r="G13" s="33">
        <v>1.6460373266905332E-2</v>
      </c>
      <c r="H13" s="33">
        <v>1.6433776142880486E-2</v>
      </c>
      <c r="I13" s="33">
        <v>2.171484796389821E-2</v>
      </c>
      <c r="J13" s="33">
        <v>10383.597276708115</v>
      </c>
      <c r="K13" s="33">
        <v>155608.25396761872</v>
      </c>
      <c r="L13" s="33">
        <v>148481.15900836469</v>
      </c>
      <c r="M13" s="33">
        <v>142059.53815628009</v>
      </c>
      <c r="N13" s="33">
        <v>135173.95278915481</v>
      </c>
      <c r="O13" s="33">
        <v>128982.78039604065</v>
      </c>
      <c r="P13" s="33">
        <v>123075.17342116772</v>
      </c>
      <c r="Q13" s="33">
        <v>117752.32816098843</v>
      </c>
      <c r="R13" s="33">
        <v>112044.90425190309</v>
      </c>
      <c r="S13" s="33">
        <v>112956.66278236402</v>
      </c>
      <c r="T13" s="33">
        <v>107783.07531744358</v>
      </c>
      <c r="U13" s="33">
        <v>103121.59395275304</v>
      </c>
      <c r="V13" s="33">
        <v>98123.325016617207</v>
      </c>
      <c r="W13" s="33">
        <v>97870.421727941241</v>
      </c>
      <c r="X13" s="33">
        <v>171468.08609462497</v>
      </c>
      <c r="Y13" s="33">
        <v>172163.75564941505</v>
      </c>
      <c r="Z13" s="33">
        <v>163819.02322510217</v>
      </c>
      <c r="AA13" s="33">
        <v>156315.86648513499</v>
      </c>
      <c r="AB13" s="33">
        <v>209117.47648290085</v>
      </c>
      <c r="AC13" s="33">
        <v>206255.99074361433</v>
      </c>
      <c r="AD13" s="33">
        <v>229053.67401214212</v>
      </c>
      <c r="AE13" s="33">
        <v>232193.37935740876</v>
      </c>
    </row>
    <row r="14" spans="1:31">
      <c r="A14" s="29" t="s">
        <v>40</v>
      </c>
      <c r="B14" s="29" t="s">
        <v>36</v>
      </c>
      <c r="C14" s="33">
        <v>1.361992578029214E-2</v>
      </c>
      <c r="D14" s="33">
        <v>1.3260238815461891E-2</v>
      </c>
      <c r="E14" s="33">
        <v>1.2686750285302081E-2</v>
      </c>
      <c r="F14" s="33">
        <v>1.207182679907037E-2</v>
      </c>
      <c r="G14" s="33">
        <v>1.1678312843628528E-2</v>
      </c>
      <c r="H14" s="33">
        <v>1.1733002759740459E-2</v>
      </c>
      <c r="I14" s="33">
        <v>1.236964712633238E-2</v>
      </c>
      <c r="J14" s="33">
        <v>1.3558154092216633E-2</v>
      </c>
      <c r="K14" s="33">
        <v>2.6532458737382303E-2</v>
      </c>
      <c r="L14" s="33">
        <v>2.5860312464544569E-2</v>
      </c>
      <c r="M14" s="33">
        <v>2.5237386956428239E-2</v>
      </c>
      <c r="N14" s="33">
        <v>2.9321639343623584E-2</v>
      </c>
      <c r="O14" s="33">
        <v>2.9707487660149884E-2</v>
      </c>
      <c r="P14" s="33">
        <v>2.8633402390746118E-2</v>
      </c>
      <c r="Q14" s="33">
        <v>2.817229700094526E-2</v>
      </c>
      <c r="R14" s="33">
        <v>2.8526481484053429E-2</v>
      </c>
      <c r="S14" s="33">
        <v>5.2617761146753365E-2</v>
      </c>
      <c r="T14" s="33">
        <v>5.0356031667574304E-2</v>
      </c>
      <c r="U14" s="33">
        <v>5.3517960057985134E-2</v>
      </c>
      <c r="V14" s="33">
        <v>5.1022813774247749E-2</v>
      </c>
      <c r="W14" s="33">
        <v>0.24102606857614564</v>
      </c>
      <c r="X14" s="33">
        <v>0.23032669101830264</v>
      </c>
      <c r="Y14" s="33">
        <v>0.22041138934606738</v>
      </c>
      <c r="Z14" s="33">
        <v>2880.1352287065483</v>
      </c>
      <c r="AA14" s="33">
        <v>2748.2207011768382</v>
      </c>
      <c r="AB14" s="33">
        <v>7047.3518178669601</v>
      </c>
      <c r="AC14" s="33">
        <v>6742.5625987664052</v>
      </c>
      <c r="AD14" s="33">
        <v>6415.7596267898716</v>
      </c>
      <c r="AE14" s="33">
        <v>6121.9030783257285</v>
      </c>
    </row>
    <row r="15" spans="1:31">
      <c r="A15" s="29" t="s">
        <v>40</v>
      </c>
      <c r="B15" s="29" t="s">
        <v>73</v>
      </c>
      <c r="C15" s="33">
        <v>0</v>
      </c>
      <c r="D15" s="33">
        <v>0</v>
      </c>
      <c r="E15" s="33">
        <v>1.9663240065199299E-2</v>
      </c>
      <c r="F15" s="33">
        <v>2.0711854257153668E-2</v>
      </c>
      <c r="G15" s="33">
        <v>2.0235886370292118E-2</v>
      </c>
      <c r="H15" s="33">
        <v>2.0204260897446702E-2</v>
      </c>
      <c r="I15" s="33">
        <v>2.0154052966772001E-2</v>
      </c>
      <c r="J15" s="33">
        <v>2.0805404473105259E-2</v>
      </c>
      <c r="K15" s="33">
        <v>241735.98023572398</v>
      </c>
      <c r="L15" s="33">
        <v>230664.10403528699</v>
      </c>
      <c r="M15" s="33">
        <v>220688.17512504483</v>
      </c>
      <c r="N15" s="33">
        <v>209991.48583745249</v>
      </c>
      <c r="O15" s="33">
        <v>200373.56070329749</v>
      </c>
      <c r="P15" s="33">
        <v>191196.14591563708</v>
      </c>
      <c r="Q15" s="33">
        <v>182927.15567289913</v>
      </c>
      <c r="R15" s="33">
        <v>174060.72594114335</v>
      </c>
      <c r="S15" s="33">
        <v>244213.23781143295</v>
      </c>
      <c r="T15" s="33">
        <v>233027.89889733773</v>
      </c>
      <c r="U15" s="33">
        <v>222949.75358334038</v>
      </c>
      <c r="V15" s="33">
        <v>212143.43707134773</v>
      </c>
      <c r="W15" s="33">
        <v>216863.84954142975</v>
      </c>
      <c r="X15" s="33">
        <v>262879.82184855099</v>
      </c>
      <c r="Y15" s="33">
        <v>251510.60266449265</v>
      </c>
      <c r="Z15" s="33">
        <v>239319.95198851102</v>
      </c>
      <c r="AA15" s="33">
        <v>228358.73293575077</v>
      </c>
      <c r="AB15" s="33">
        <v>281122.03370238579</v>
      </c>
      <c r="AC15" s="33">
        <v>268963.86221531034</v>
      </c>
      <c r="AD15" s="33">
        <v>287395.10645351961</v>
      </c>
      <c r="AE15" s="33">
        <v>274231.97396199813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9.1829009043389531E-2</v>
      </c>
      <c r="D17" s="35">
        <v>90911.164170245727</v>
      </c>
      <c r="E17" s="35">
        <v>188682.08221261995</v>
      </c>
      <c r="F17" s="35">
        <v>303347.96686309873</v>
      </c>
      <c r="G17" s="35">
        <v>400513.51003328507</v>
      </c>
      <c r="H17" s="35">
        <v>478101.0503183023</v>
      </c>
      <c r="I17" s="35">
        <v>597431.70900981186</v>
      </c>
      <c r="J17" s="35">
        <v>695021.20411815029</v>
      </c>
      <c r="K17" s="35">
        <v>1142118.7469551479</v>
      </c>
      <c r="L17" s="35">
        <v>1100434.8213205575</v>
      </c>
      <c r="M17" s="35">
        <v>1062965.3442414955</v>
      </c>
      <c r="N17" s="35">
        <v>1070675.9072096574</v>
      </c>
      <c r="O17" s="35">
        <v>1063473.2204113998</v>
      </c>
      <c r="P17" s="35">
        <v>1039619.8398084883</v>
      </c>
      <c r="Q17" s="35">
        <v>1031851.4680274717</v>
      </c>
      <c r="R17" s="35">
        <v>1078758.6142177354</v>
      </c>
      <c r="S17" s="35">
        <v>1327708.5384945073</v>
      </c>
      <c r="T17" s="35">
        <v>1297312.1178409166</v>
      </c>
      <c r="U17" s="35">
        <v>1288359.6136682588</v>
      </c>
      <c r="V17" s="35">
        <v>1232240.7283665934</v>
      </c>
      <c r="W17" s="35">
        <v>1293950.6868844391</v>
      </c>
      <c r="X17" s="35">
        <v>1410729.9875476351</v>
      </c>
      <c r="Y17" s="35">
        <v>1389860.7064373204</v>
      </c>
      <c r="Z17" s="35">
        <v>1376528.2623541071</v>
      </c>
      <c r="AA17" s="35">
        <v>1376729.2807579974</v>
      </c>
      <c r="AB17" s="35">
        <v>1483557.8721730122</v>
      </c>
      <c r="AC17" s="35">
        <v>1440004.1124686352</v>
      </c>
      <c r="AD17" s="35">
        <v>1428055.7975555793</v>
      </c>
      <c r="AE17" s="35">
        <v>1404804.1048525106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4.8138701278864097E-4</v>
      </c>
      <c r="D22" s="33">
        <v>4.7360756409166798E-4</v>
      </c>
      <c r="E22" s="33">
        <v>4.9072990946604801E-4</v>
      </c>
      <c r="F22" s="33">
        <v>5.2060200944605494E-4</v>
      </c>
      <c r="G22" s="33">
        <v>4.9675764240342702E-4</v>
      </c>
      <c r="H22" s="33">
        <v>4.7400538378402404E-4</v>
      </c>
      <c r="I22" s="33">
        <v>4.53505251424631E-4</v>
      </c>
      <c r="J22" s="33">
        <v>4.6566851456747297E-4</v>
      </c>
      <c r="K22" s="33">
        <v>4.4434018547908401E-4</v>
      </c>
      <c r="L22" s="33">
        <v>4.2398872643337995E-4</v>
      </c>
      <c r="M22" s="33">
        <v>4.4314162521381998E-4</v>
      </c>
      <c r="N22" s="33">
        <v>7.0072000801504203E-4</v>
      </c>
      <c r="O22" s="33">
        <v>6.6862596158021807E-4</v>
      </c>
      <c r="P22" s="33">
        <v>6.9844239586116196E-4</v>
      </c>
      <c r="Q22" s="33">
        <v>6.68235647055352E-4</v>
      </c>
      <c r="R22" s="33">
        <v>6.6048404957334611E-4</v>
      </c>
      <c r="S22" s="33">
        <v>1.6153213811859299E-3</v>
      </c>
      <c r="T22" s="33">
        <v>1.5413371951744602E-3</v>
      </c>
      <c r="U22" s="33">
        <v>1.854483214721E-3</v>
      </c>
      <c r="V22" s="33">
        <v>1.76459689569448E-3</v>
      </c>
      <c r="W22" s="33">
        <v>2.5606734728351702E-3</v>
      </c>
      <c r="X22" s="33">
        <v>2.4527949348970698E-3</v>
      </c>
      <c r="Y22" s="33">
        <v>2.3467146612629903E-3</v>
      </c>
      <c r="Z22" s="33">
        <v>2.23297001206257E-3</v>
      </c>
      <c r="AA22" s="33">
        <v>2.13069657554731E-3</v>
      </c>
      <c r="AB22" s="33">
        <v>1.88412754796249E-3</v>
      </c>
      <c r="AC22" s="33">
        <v>1.80375877416142E-3</v>
      </c>
      <c r="AD22" s="33">
        <v>2.2225757134064898E-3</v>
      </c>
      <c r="AE22" s="33">
        <v>2.1041723575071602E-3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1.3118132382816002E-3</v>
      </c>
      <c r="D24" s="33">
        <v>1.2990336340473071E-3</v>
      </c>
      <c r="E24" s="33">
        <v>1.2428520750433129E-3</v>
      </c>
      <c r="F24" s="33">
        <v>1.1826113582585429E-3</v>
      </c>
      <c r="G24" s="33">
        <v>1.1284459520875178E-3</v>
      </c>
      <c r="H24" s="33">
        <v>1.0767614042349791E-3</v>
      </c>
      <c r="I24" s="33">
        <v>1.0301928375868821E-3</v>
      </c>
      <c r="J24" s="33">
        <v>1.0009473829573779E-3</v>
      </c>
      <c r="K24" s="33">
        <v>9.9077650145566894E-4</v>
      </c>
      <c r="L24" s="33">
        <v>9.9125154213441989E-4</v>
      </c>
      <c r="M24" s="33">
        <v>1.002386777377965E-3</v>
      </c>
      <c r="N24" s="33">
        <v>1.213948023453301E-3</v>
      </c>
      <c r="O24" s="33">
        <v>1.1583473501622149E-3</v>
      </c>
      <c r="P24" s="33">
        <v>1.1213088357502538E-3</v>
      </c>
      <c r="Q24" s="33">
        <v>1.095695393227023E-3</v>
      </c>
      <c r="R24" s="33">
        <v>1.084967728403787E-3</v>
      </c>
      <c r="S24" s="33">
        <v>2.1794155761541002E-3</v>
      </c>
      <c r="T24" s="33">
        <v>2.0795950145862871E-3</v>
      </c>
      <c r="U24" s="33">
        <v>12238.530637245391</v>
      </c>
      <c r="V24" s="33">
        <v>11645.33224076341</v>
      </c>
      <c r="W24" s="33">
        <v>12326.941657567688</v>
      </c>
      <c r="X24" s="33">
        <v>11762.348905209943</v>
      </c>
      <c r="Y24" s="33">
        <v>11253.642245504792</v>
      </c>
      <c r="Z24" s="33">
        <v>46799.413313972836</v>
      </c>
      <c r="AA24" s="33">
        <v>44655.928716928356</v>
      </c>
      <c r="AB24" s="33">
        <v>42610.618581757815</v>
      </c>
      <c r="AC24" s="33">
        <v>40767.763302639745</v>
      </c>
      <c r="AD24" s="33">
        <v>46457.114806326179</v>
      </c>
      <c r="AE24" s="33">
        <v>44329.308012344183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1.3492541378689696E-2</v>
      </c>
      <c r="D26" s="33">
        <v>90911.083602929473</v>
      </c>
      <c r="E26" s="33">
        <v>173256.18226368196</v>
      </c>
      <c r="F26" s="33">
        <v>246311.85526657224</v>
      </c>
      <c r="G26" s="33">
        <v>314919.92385583738</v>
      </c>
      <c r="H26" s="33">
        <v>379360.72236343188</v>
      </c>
      <c r="I26" s="33">
        <v>438043.04872923403</v>
      </c>
      <c r="J26" s="33">
        <v>471626.53129779798</v>
      </c>
      <c r="K26" s="33">
        <v>720239.40800504887</v>
      </c>
      <c r="L26" s="33">
        <v>687251.34324265644</v>
      </c>
      <c r="M26" s="33">
        <v>657528.59328531788</v>
      </c>
      <c r="N26" s="33">
        <v>625658.3534608694</v>
      </c>
      <c r="O26" s="33">
        <v>597002.24543108826</v>
      </c>
      <c r="P26" s="33">
        <v>569658.63090973988</v>
      </c>
      <c r="Q26" s="33">
        <v>545021.61697314819</v>
      </c>
      <c r="R26" s="33">
        <v>518604.56153391569</v>
      </c>
      <c r="S26" s="33">
        <v>500272.31650613737</v>
      </c>
      <c r="T26" s="33">
        <v>481658.1331377466</v>
      </c>
      <c r="U26" s="33">
        <v>471497.74276351044</v>
      </c>
      <c r="V26" s="33">
        <v>448644.37086336809</v>
      </c>
      <c r="W26" s="33">
        <v>498188.05724027945</v>
      </c>
      <c r="X26" s="33">
        <v>492031.87313843245</v>
      </c>
      <c r="Y26" s="33">
        <v>470752.11795115023</v>
      </c>
      <c r="Z26" s="33">
        <v>447934.88525161159</v>
      </c>
      <c r="AA26" s="33">
        <v>443278.78066869482</v>
      </c>
      <c r="AB26" s="33">
        <v>422975.93258681946</v>
      </c>
      <c r="AC26" s="33">
        <v>386889.42967879964</v>
      </c>
      <c r="AD26" s="33">
        <v>350625.84478809265</v>
      </c>
      <c r="AE26" s="33">
        <v>309358.42474117456</v>
      </c>
    </row>
    <row r="27" spans="1:31">
      <c r="A27" s="29" t="s">
        <v>130</v>
      </c>
      <c r="B27" s="29" t="s">
        <v>68</v>
      </c>
      <c r="C27" s="33">
        <v>1.7106197697699939E-3</v>
      </c>
      <c r="D27" s="33">
        <v>3.9534963917823226E-3</v>
      </c>
      <c r="E27" s="33">
        <v>4.0338015576693673E-3</v>
      </c>
      <c r="F27" s="33">
        <v>4.5685293980767035E-3</v>
      </c>
      <c r="G27" s="33">
        <v>6.9823099360696323E-3</v>
      </c>
      <c r="H27" s="33">
        <v>7.271208332605166E-3</v>
      </c>
      <c r="I27" s="33">
        <v>1.0780999904360817E-2</v>
      </c>
      <c r="J27" s="33">
        <v>10383.586291698837</v>
      </c>
      <c r="K27" s="33">
        <v>155608.24025562874</v>
      </c>
      <c r="L27" s="33">
        <v>148481.14522297465</v>
      </c>
      <c r="M27" s="33">
        <v>142059.52379402463</v>
      </c>
      <c r="N27" s="33">
        <v>135173.93565407631</v>
      </c>
      <c r="O27" s="33">
        <v>128982.76297734767</v>
      </c>
      <c r="P27" s="33">
        <v>123075.15546373732</v>
      </c>
      <c r="Q27" s="33">
        <v>117752.31092507583</v>
      </c>
      <c r="R27" s="33">
        <v>112044.88705210609</v>
      </c>
      <c r="S27" s="33">
        <v>111996.57972323001</v>
      </c>
      <c r="T27" s="33">
        <v>106866.96534709304</v>
      </c>
      <c r="U27" s="33">
        <v>102245.10447924212</v>
      </c>
      <c r="V27" s="33">
        <v>97289.310861285863</v>
      </c>
      <c r="W27" s="33">
        <v>92833.311855929103</v>
      </c>
      <c r="X27" s="33">
        <v>126382.02773035708</v>
      </c>
      <c r="Y27" s="33">
        <v>125362.72285147881</v>
      </c>
      <c r="Z27" s="33">
        <v>119286.42428441047</v>
      </c>
      <c r="AA27" s="33">
        <v>113822.92392007896</v>
      </c>
      <c r="AB27" s="33">
        <v>139544.40864463456</v>
      </c>
      <c r="AC27" s="33">
        <v>133897.10657105609</v>
      </c>
      <c r="AD27" s="33">
        <v>134324.22404391036</v>
      </c>
      <c r="AE27" s="33">
        <v>137973.20781785893</v>
      </c>
    </row>
    <row r="28" spans="1:31">
      <c r="A28" s="29" t="s">
        <v>130</v>
      </c>
      <c r="B28" s="29" t="s">
        <v>36</v>
      </c>
      <c r="C28" s="33">
        <v>4.3883939967624503E-3</v>
      </c>
      <c r="D28" s="33">
        <v>4.3235275019721702E-3</v>
      </c>
      <c r="E28" s="33">
        <v>4.1365404147320501E-3</v>
      </c>
      <c r="F28" s="33">
        <v>3.9360433768332098E-3</v>
      </c>
      <c r="G28" s="33">
        <v>3.7557665794524598E-3</v>
      </c>
      <c r="H28" s="33">
        <v>3.7901327960469899E-3</v>
      </c>
      <c r="I28" s="33">
        <v>3.9580886179555004E-3</v>
      </c>
      <c r="J28" s="33">
        <v>4.2174417930281004E-3</v>
      </c>
      <c r="K28" s="33">
        <v>1.4474052345171311E-2</v>
      </c>
      <c r="L28" s="33">
        <v>1.393460504755711E-2</v>
      </c>
      <c r="M28" s="33">
        <v>1.3422268726659959E-2</v>
      </c>
      <c r="N28" s="33">
        <v>1.3770091736463388E-2</v>
      </c>
      <c r="O28" s="33">
        <v>1.3146862046025842E-2</v>
      </c>
      <c r="P28" s="33">
        <v>1.255810428243829E-2</v>
      </c>
      <c r="Q28" s="33">
        <v>1.2209831050543929E-2</v>
      </c>
      <c r="R28" s="33">
        <v>1.1992507282138421E-2</v>
      </c>
      <c r="S28" s="33">
        <v>1.271687376400755E-2</v>
      </c>
      <c r="T28" s="33">
        <v>1.2144781656777581E-2</v>
      </c>
      <c r="U28" s="33">
        <v>1.387940531876318E-2</v>
      </c>
      <c r="V28" s="33">
        <v>1.3223526033204E-2</v>
      </c>
      <c r="W28" s="33">
        <v>1.7936600203235821E-2</v>
      </c>
      <c r="X28" s="33">
        <v>1.708641893245369E-2</v>
      </c>
      <c r="Y28" s="33">
        <v>1.6358562515924182E-2</v>
      </c>
      <c r="Z28" s="33">
        <v>1.6250511183475654E-2</v>
      </c>
      <c r="AA28" s="33">
        <v>1.5518180990153351E-2</v>
      </c>
      <c r="AB28" s="33">
        <v>1.475339566533897E-2</v>
      </c>
      <c r="AC28" s="33">
        <v>1.4012504969693222E-2</v>
      </c>
      <c r="AD28" s="33">
        <v>1.744816575051367E-2</v>
      </c>
      <c r="AE28" s="33">
        <v>1.263418499980897E-2</v>
      </c>
    </row>
    <row r="29" spans="1:31">
      <c r="A29" s="29" t="s">
        <v>130</v>
      </c>
      <c r="B29" s="29" t="s">
        <v>73</v>
      </c>
      <c r="C29" s="33">
        <v>0</v>
      </c>
      <c r="D29" s="33">
        <v>0</v>
      </c>
      <c r="E29" s="33">
        <v>5.3990028644382397E-3</v>
      </c>
      <c r="F29" s="33">
        <v>5.8145768087912606E-3</v>
      </c>
      <c r="G29" s="33">
        <v>5.5482603115232301E-3</v>
      </c>
      <c r="H29" s="33">
        <v>5.4799163736828603E-3</v>
      </c>
      <c r="I29" s="33">
        <v>5.6002126980797496E-3</v>
      </c>
      <c r="J29" s="33">
        <v>5.7817188728021499E-3</v>
      </c>
      <c r="K29" s="33">
        <v>241735.96546356007</v>
      </c>
      <c r="L29" s="33">
        <v>230664.08925626698</v>
      </c>
      <c r="M29" s="33">
        <v>220688.15977362721</v>
      </c>
      <c r="N29" s="33">
        <v>209991.46334899013</v>
      </c>
      <c r="O29" s="33">
        <v>200373.53366033587</v>
      </c>
      <c r="P29" s="33">
        <v>191196.11982878097</v>
      </c>
      <c r="Q29" s="33">
        <v>182927.12998340232</v>
      </c>
      <c r="R29" s="33">
        <v>174060.69995910564</v>
      </c>
      <c r="S29" s="33">
        <v>166088.45580057908</v>
      </c>
      <c r="T29" s="33">
        <v>158481.35090397936</v>
      </c>
      <c r="U29" s="33">
        <v>151627.23609464749</v>
      </c>
      <c r="V29" s="33">
        <v>144277.90340264808</v>
      </c>
      <c r="W29" s="33">
        <v>137669.75767730584</v>
      </c>
      <c r="X29" s="33">
        <v>131364.27255447945</v>
      </c>
      <c r="Y29" s="33">
        <v>125682.93418409304</v>
      </c>
      <c r="Z29" s="33">
        <v>119591.11508521756</v>
      </c>
      <c r="AA29" s="33">
        <v>114113.65939592372</v>
      </c>
      <c r="AB29" s="33">
        <v>108887.0795510944</v>
      </c>
      <c r="AC29" s="33">
        <v>104177.85131349924</v>
      </c>
      <c r="AD29" s="33">
        <v>99128.378021696684</v>
      </c>
      <c r="AE29" s="33">
        <v>94588.146936504738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1.6996361399529931E-2</v>
      </c>
      <c r="D31" s="35">
        <v>90911.089329067065</v>
      </c>
      <c r="E31" s="35">
        <v>173256.18803106548</v>
      </c>
      <c r="F31" s="35">
        <v>246311.86153831502</v>
      </c>
      <c r="G31" s="35">
        <v>314919.93246335088</v>
      </c>
      <c r="H31" s="35">
        <v>379360.73118540703</v>
      </c>
      <c r="I31" s="35">
        <v>438043.06099393201</v>
      </c>
      <c r="J31" s="35">
        <v>482010.11905611272</v>
      </c>
      <c r="K31" s="35">
        <v>875847.64969579421</v>
      </c>
      <c r="L31" s="35">
        <v>835732.48988087126</v>
      </c>
      <c r="M31" s="35">
        <v>799588.11852487084</v>
      </c>
      <c r="N31" s="35">
        <v>760832.2910296137</v>
      </c>
      <c r="O31" s="35">
        <v>725985.01023540925</v>
      </c>
      <c r="P31" s="35">
        <v>692733.78819322842</v>
      </c>
      <c r="Q31" s="35">
        <v>662773.92966215499</v>
      </c>
      <c r="R31" s="35">
        <v>630649.45033147349</v>
      </c>
      <c r="S31" s="35">
        <v>612268.9000241044</v>
      </c>
      <c r="T31" s="35">
        <v>588525.10210577189</v>
      </c>
      <c r="U31" s="35">
        <v>585981.37973448122</v>
      </c>
      <c r="V31" s="35">
        <v>557579.0157300143</v>
      </c>
      <c r="W31" s="35">
        <v>603348.31331444974</v>
      </c>
      <c r="X31" s="35">
        <v>630176.25222679437</v>
      </c>
      <c r="Y31" s="35">
        <v>607368.48539484851</v>
      </c>
      <c r="Z31" s="35">
        <v>614020.72508296487</v>
      </c>
      <c r="AA31" s="35">
        <v>601757.63543639868</v>
      </c>
      <c r="AB31" s="35">
        <v>605130.96169733943</v>
      </c>
      <c r="AC31" s="35">
        <v>561554.30135625426</v>
      </c>
      <c r="AD31" s="35">
        <v>531407.18586090486</v>
      </c>
      <c r="AE31" s="35">
        <v>491660.94267555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5.2924233028024399E-4</v>
      </c>
      <c r="D36" s="33">
        <v>5.2106296525756396E-4</v>
      </c>
      <c r="E36" s="33">
        <v>5.3197888831633695E-4</v>
      </c>
      <c r="F36" s="33">
        <v>5.9491691535814889E-4</v>
      </c>
      <c r="G36" s="33">
        <v>5.67668812138644E-4</v>
      </c>
      <c r="H36" s="33">
        <v>5.4166871365710198E-4</v>
      </c>
      <c r="I36" s="33">
        <v>5.1824222799935109E-4</v>
      </c>
      <c r="J36" s="33">
        <v>5.5591974882816992E-4</v>
      </c>
      <c r="K36" s="33">
        <v>5.3045777538821199E-4</v>
      </c>
      <c r="L36" s="33">
        <v>5.1535366301815099E-4</v>
      </c>
      <c r="M36" s="33">
        <v>5.6092259936154504E-4</v>
      </c>
      <c r="N36" s="33">
        <v>7.4126584160650103E-4</v>
      </c>
      <c r="O36" s="33">
        <v>7.5665602950869906E-4</v>
      </c>
      <c r="P36" s="33">
        <v>7.2200002786971097E-4</v>
      </c>
      <c r="Q36" s="33">
        <v>6.9077444132329606E-4</v>
      </c>
      <c r="R36" s="33">
        <v>7.1418600565101894E-4</v>
      </c>
      <c r="S36" s="33">
        <v>1.2221918180573702E-3</v>
      </c>
      <c r="T36" s="33">
        <v>1.16621356638434E-3</v>
      </c>
      <c r="U36" s="33">
        <v>1.57464728510291E-3</v>
      </c>
      <c r="V36" s="33">
        <v>1.49832454079363E-3</v>
      </c>
      <c r="W36" s="33">
        <v>1.5098843329139199E-3</v>
      </c>
      <c r="X36" s="33">
        <v>1.92937479893216E-3</v>
      </c>
      <c r="Y36" s="33">
        <v>1.8459317830886799E-3</v>
      </c>
      <c r="Z36" s="33">
        <v>1.7564599497289599E-3</v>
      </c>
      <c r="AA36" s="33">
        <v>1.7728791830424299E-3</v>
      </c>
      <c r="AB36" s="33">
        <v>1.5336640045188802E-3</v>
      </c>
      <c r="AC36" s="33">
        <v>1.4623511958748502E-3</v>
      </c>
      <c r="AD36" s="33">
        <v>1.38114785864793E-3</v>
      </c>
      <c r="AE36" s="33">
        <v>1.29043117265251E-3</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1.3303540208473321E-3</v>
      </c>
      <c r="D38" s="33">
        <v>1.3138885520269841E-3</v>
      </c>
      <c r="E38" s="33">
        <v>1.257064536639181E-3</v>
      </c>
      <c r="F38" s="33">
        <v>1.196134945537827E-3</v>
      </c>
      <c r="G38" s="33">
        <v>1.1413501384175751E-3</v>
      </c>
      <c r="H38" s="33">
        <v>1.0890745591251698E-3</v>
      </c>
      <c r="I38" s="33">
        <v>1.0419734641268761E-3</v>
      </c>
      <c r="J38" s="33">
        <v>1.039787463070669E-3</v>
      </c>
      <c r="K38" s="33">
        <v>1.0208987475184038E-3</v>
      </c>
      <c r="L38" s="33">
        <v>1.023210527297191E-3</v>
      </c>
      <c r="M38" s="33">
        <v>1.0496160354382419E-3</v>
      </c>
      <c r="N38" s="33">
        <v>1.157670470930532E-3</v>
      </c>
      <c r="O38" s="33">
        <v>1.1546408892891412E-3</v>
      </c>
      <c r="P38" s="33">
        <v>1.125204721298189E-3</v>
      </c>
      <c r="Q38" s="33">
        <v>1.1178887633776951E-3</v>
      </c>
      <c r="R38" s="33">
        <v>1.15881978497478E-3</v>
      </c>
      <c r="S38" s="33">
        <v>1.608235720960721E-3</v>
      </c>
      <c r="T38" s="33">
        <v>1.5345760690080592E-3</v>
      </c>
      <c r="U38" s="33">
        <v>7108.0154778930637</v>
      </c>
      <c r="V38" s="33">
        <v>6763.4918166274219</v>
      </c>
      <c r="W38" s="33">
        <v>6453.713562914817</v>
      </c>
      <c r="X38" s="33">
        <v>7525.1513142589147</v>
      </c>
      <c r="Y38" s="33">
        <v>7199.6980530844412</v>
      </c>
      <c r="Z38" s="33">
        <v>6850.7305612478876</v>
      </c>
      <c r="AA38" s="33">
        <v>16565.334461066046</v>
      </c>
      <c r="AB38" s="33">
        <v>44619.934900270084</v>
      </c>
      <c r="AC38" s="33">
        <v>42690.179228380155</v>
      </c>
      <c r="AD38" s="33">
        <v>44055.641457228914</v>
      </c>
      <c r="AE38" s="33">
        <v>42037.825801230312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2.5689111284712556E-2</v>
      </c>
      <c r="D40" s="33">
        <v>2.519104198468964E-2</v>
      </c>
      <c r="E40" s="33">
        <v>2.5144250057274213E-2</v>
      </c>
      <c r="F40" s="33">
        <v>27786.667625736292</v>
      </c>
      <c r="G40" s="33">
        <v>43858.356111155248</v>
      </c>
      <c r="H40" s="33">
        <v>45760.420813704215</v>
      </c>
      <c r="I40" s="33">
        <v>96173.12381249787</v>
      </c>
      <c r="J40" s="33">
        <v>141002.69668663506</v>
      </c>
      <c r="K40" s="33">
        <v>186300.82896238216</v>
      </c>
      <c r="L40" s="33">
        <v>177767.96649638488</v>
      </c>
      <c r="M40" s="33">
        <v>170079.72714909411</v>
      </c>
      <c r="N40" s="33">
        <v>161836.00747971956</v>
      </c>
      <c r="O40" s="33">
        <v>154955.84014502779</v>
      </c>
      <c r="P40" s="33">
        <v>164202.25973531153</v>
      </c>
      <c r="Q40" s="33">
        <v>157100.72040261107</v>
      </c>
      <c r="R40" s="33">
        <v>195087.3159888908</v>
      </c>
      <c r="S40" s="33">
        <v>302568.41649628448</v>
      </c>
      <c r="T40" s="33">
        <v>288710.32096929883</v>
      </c>
      <c r="U40" s="33">
        <v>276223.96533733374</v>
      </c>
      <c r="V40" s="33">
        <v>262835.46163739334</v>
      </c>
      <c r="W40" s="33">
        <v>272265.8032517251</v>
      </c>
      <c r="X40" s="33">
        <v>315568.64998629421</v>
      </c>
      <c r="Y40" s="33">
        <v>301920.70607285271</v>
      </c>
      <c r="Z40" s="33">
        <v>295710.45438173797</v>
      </c>
      <c r="AA40" s="33">
        <v>296655.35369153507</v>
      </c>
      <c r="AB40" s="33">
        <v>307259.2002737798</v>
      </c>
      <c r="AC40" s="33">
        <v>293970.62889981526</v>
      </c>
      <c r="AD40" s="33">
        <v>279721.94866334077</v>
      </c>
      <c r="AE40" s="33">
        <v>303414.7292745944</v>
      </c>
    </row>
    <row r="41" spans="1:31">
      <c r="A41" s="29" t="s">
        <v>131</v>
      </c>
      <c r="B41" s="29" t="s">
        <v>68</v>
      </c>
      <c r="C41" s="33">
        <v>2.5477225928051102E-3</v>
      </c>
      <c r="D41" s="33">
        <v>3.5625386975632208E-3</v>
      </c>
      <c r="E41" s="33">
        <v>3.815114302890913E-3</v>
      </c>
      <c r="F41" s="33">
        <v>4.0637222732966992E-3</v>
      </c>
      <c r="G41" s="33">
        <v>3.877597587479807E-3</v>
      </c>
      <c r="H41" s="33">
        <v>3.7621917049927506E-3</v>
      </c>
      <c r="I41" s="33">
        <v>5.0983120538107465E-3</v>
      </c>
      <c r="J41" s="33">
        <v>4.8937412043270172E-3</v>
      </c>
      <c r="K41" s="33">
        <v>7.553768699155675E-3</v>
      </c>
      <c r="L41" s="33">
        <v>7.2077945573934699E-3</v>
      </c>
      <c r="M41" s="33">
        <v>6.8960665739129859E-3</v>
      </c>
      <c r="N41" s="33">
        <v>6.5618160208908019E-3</v>
      </c>
      <c r="O41" s="33">
        <v>6.2811990098731851E-3</v>
      </c>
      <c r="P41" s="33">
        <v>5.9935105032180311E-3</v>
      </c>
      <c r="Q41" s="33">
        <v>5.7374112213268696E-3</v>
      </c>
      <c r="R41" s="33">
        <v>5.4776189289495094E-3</v>
      </c>
      <c r="S41" s="33">
        <v>960.06461766822247</v>
      </c>
      <c r="T41" s="33">
        <v>916.09219972250116</v>
      </c>
      <c r="U41" s="33">
        <v>876.47237591289888</v>
      </c>
      <c r="V41" s="33">
        <v>833.99734795519328</v>
      </c>
      <c r="W41" s="33">
        <v>5037.0937977695612</v>
      </c>
      <c r="X41" s="33">
        <v>45086.04030727224</v>
      </c>
      <c r="Y41" s="33">
        <v>43136.126188219932</v>
      </c>
      <c r="Z41" s="33">
        <v>41045.329401027251</v>
      </c>
      <c r="AA41" s="33">
        <v>39165.39078009715</v>
      </c>
      <c r="AB41" s="33">
        <v>66397.907730513311</v>
      </c>
      <c r="AC41" s="33">
        <v>63526.281987310431</v>
      </c>
      <c r="AD41" s="33">
        <v>60447.17949995902</v>
      </c>
      <c r="AE41" s="33">
        <v>57678.606325346336</v>
      </c>
    </row>
    <row r="42" spans="1:31">
      <c r="A42" s="29" t="s">
        <v>131</v>
      </c>
      <c r="B42" s="29" t="s">
        <v>36</v>
      </c>
      <c r="C42" s="33">
        <v>2.2790308998693297E-3</v>
      </c>
      <c r="D42" s="33">
        <v>2.1746478043530503E-3</v>
      </c>
      <c r="E42" s="33">
        <v>2.0805970417469098E-3</v>
      </c>
      <c r="F42" s="33">
        <v>1.9797510443415201E-3</v>
      </c>
      <c r="G42" s="33">
        <v>1.9369649262285301E-3</v>
      </c>
      <c r="H42" s="33">
        <v>1.8584641087423901E-3</v>
      </c>
      <c r="I42" s="33">
        <v>2.18642394537019E-3</v>
      </c>
      <c r="J42" s="33">
        <v>2.6390895429596601E-3</v>
      </c>
      <c r="K42" s="33">
        <v>3.2159978649235698E-3</v>
      </c>
      <c r="L42" s="33">
        <v>3.1783892637321396E-3</v>
      </c>
      <c r="M42" s="33">
        <v>3.16904883471743E-3</v>
      </c>
      <c r="N42" s="33">
        <v>4.4890806913855099E-3</v>
      </c>
      <c r="O42" s="33">
        <v>5.9531920027889405E-3</v>
      </c>
      <c r="P42" s="33">
        <v>5.6999000807331397E-3</v>
      </c>
      <c r="Q42" s="33">
        <v>5.47285529303393E-3</v>
      </c>
      <c r="R42" s="33">
        <v>5.2329967555481997E-3</v>
      </c>
      <c r="S42" s="33">
        <v>2.3694513136556298E-2</v>
      </c>
      <c r="T42" s="33">
        <v>2.2616620805271499E-2</v>
      </c>
      <c r="U42" s="33">
        <v>2.1650285856454201E-2</v>
      </c>
      <c r="V42" s="33">
        <v>2.0617846693182097E-2</v>
      </c>
      <c r="W42" s="33">
        <v>6.3393802655044199E-2</v>
      </c>
      <c r="X42" s="33">
        <v>6.08680853889529E-2</v>
      </c>
      <c r="Y42" s="33">
        <v>5.82385659822591E-2</v>
      </c>
      <c r="Z42" s="33">
        <v>1213.03327180509</v>
      </c>
      <c r="AA42" s="33">
        <v>1157.4744906595502</v>
      </c>
      <c r="AB42" s="33">
        <v>5529.4641849057198</v>
      </c>
      <c r="AC42" s="33">
        <v>5290.32171329432</v>
      </c>
      <c r="AD42" s="33">
        <v>5033.9009890630705</v>
      </c>
      <c r="AE42" s="33">
        <v>4803.3403901644897</v>
      </c>
    </row>
    <row r="43" spans="1:31">
      <c r="A43" s="29" t="s">
        <v>131</v>
      </c>
      <c r="B43" s="29" t="s">
        <v>73</v>
      </c>
      <c r="C43" s="33">
        <v>0</v>
      </c>
      <c r="D43" s="33">
        <v>0</v>
      </c>
      <c r="E43" s="33">
        <v>2.7188442905152202E-3</v>
      </c>
      <c r="F43" s="33">
        <v>3.1721301462683199E-3</v>
      </c>
      <c r="G43" s="33">
        <v>3.0721931313422799E-3</v>
      </c>
      <c r="H43" s="33">
        <v>3.0878436221558401E-3</v>
      </c>
      <c r="I43" s="33">
        <v>3.11521884263579E-3</v>
      </c>
      <c r="J43" s="33">
        <v>3.4417740855799202E-3</v>
      </c>
      <c r="K43" s="33">
        <v>3.31115971955993E-3</v>
      </c>
      <c r="L43" s="33">
        <v>3.3311115660879902E-3</v>
      </c>
      <c r="M43" s="33">
        <v>3.55075555633528E-3</v>
      </c>
      <c r="N43" s="33">
        <v>7.2149012598221804E-3</v>
      </c>
      <c r="O43" s="33">
        <v>1.2215287897385499E-2</v>
      </c>
      <c r="P43" s="33">
        <v>1.1668789607072001E-2</v>
      </c>
      <c r="Q43" s="33">
        <v>1.1207667314007101E-2</v>
      </c>
      <c r="R43" s="33">
        <v>1.0699292836797299E-2</v>
      </c>
      <c r="S43" s="33">
        <v>78124.747631005594</v>
      </c>
      <c r="T43" s="33">
        <v>74546.514894969107</v>
      </c>
      <c r="U43" s="33">
        <v>71322.472573101899</v>
      </c>
      <c r="V43" s="33">
        <v>67865.490879994089</v>
      </c>
      <c r="W43" s="33">
        <v>73007.6173241457</v>
      </c>
      <c r="X43" s="33">
        <v>125612.424634197</v>
      </c>
      <c r="Y43" s="33">
        <v>120179.84640602801</v>
      </c>
      <c r="Z43" s="33">
        <v>114354.760528902</v>
      </c>
      <c r="AA43" s="33">
        <v>109117.137882764</v>
      </c>
      <c r="AB43" s="33">
        <v>167341.88551876199</v>
      </c>
      <c r="AC43" s="33">
        <v>160104.560965571</v>
      </c>
      <c r="AD43" s="33">
        <v>152344.33454221298</v>
      </c>
      <c r="AE43" s="33">
        <v>145366.733546965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3.0096430228645242E-2</v>
      </c>
      <c r="D45" s="35">
        <v>3.0588532199537409E-2</v>
      </c>
      <c r="E45" s="35">
        <v>3.0748407785120644E-2</v>
      </c>
      <c r="F45" s="35">
        <v>27786.673480510428</v>
      </c>
      <c r="G45" s="35">
        <v>43858.361697771783</v>
      </c>
      <c r="H45" s="35">
        <v>45760.426206639197</v>
      </c>
      <c r="I45" s="35">
        <v>96173.130471025623</v>
      </c>
      <c r="J45" s="35">
        <v>141002.70317608345</v>
      </c>
      <c r="K45" s="35">
        <v>186300.83806750737</v>
      </c>
      <c r="L45" s="35">
        <v>177767.97524274362</v>
      </c>
      <c r="M45" s="35">
        <v>170079.7356556993</v>
      </c>
      <c r="N45" s="35">
        <v>161836.0159404719</v>
      </c>
      <c r="O45" s="35">
        <v>154955.84833752373</v>
      </c>
      <c r="P45" s="35">
        <v>164202.26757602679</v>
      </c>
      <c r="Q45" s="35">
        <v>157100.7279486855</v>
      </c>
      <c r="R45" s="35">
        <v>195087.32333951551</v>
      </c>
      <c r="S45" s="35">
        <v>303528.48394438025</v>
      </c>
      <c r="T45" s="35">
        <v>289626.41586981097</v>
      </c>
      <c r="U45" s="35">
        <v>284208.45476578694</v>
      </c>
      <c r="V45" s="35">
        <v>270432.95230030047</v>
      </c>
      <c r="W45" s="35">
        <v>283756.61212229379</v>
      </c>
      <c r="X45" s="35">
        <v>368179.84353720013</v>
      </c>
      <c r="Y45" s="35">
        <v>352256.53216008889</v>
      </c>
      <c r="Z45" s="35">
        <v>343606.51610047306</v>
      </c>
      <c r="AA45" s="35">
        <v>352386.08070557745</v>
      </c>
      <c r="AB45" s="35">
        <v>418277.0444382272</v>
      </c>
      <c r="AC45" s="35">
        <v>400187.09157785703</v>
      </c>
      <c r="AD45" s="35">
        <v>384224.77100167656</v>
      </c>
      <c r="AE45" s="35">
        <v>403131.16269160219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4.5138675155392301E-4</v>
      </c>
      <c r="D50" s="33">
        <v>4.30712549021198E-4</v>
      </c>
      <c r="E50" s="33">
        <v>4.2970980556434403E-4</v>
      </c>
      <c r="F50" s="33">
        <v>4.6923276506626998E-4</v>
      </c>
      <c r="G50" s="33">
        <v>4.4774118786207798E-4</v>
      </c>
      <c r="H50" s="33">
        <v>4.2723395771356997E-4</v>
      </c>
      <c r="I50" s="33">
        <v>4.3501780322635701E-4</v>
      </c>
      <c r="J50" s="33">
        <v>4.5060579162048696E-4</v>
      </c>
      <c r="K50" s="33">
        <v>4.2996735824531499E-4</v>
      </c>
      <c r="L50" s="33">
        <v>4.1027419663562496E-4</v>
      </c>
      <c r="M50" s="33">
        <v>4.2395252916284897E-4</v>
      </c>
      <c r="N50" s="33">
        <v>6.4145279993370493E-4</v>
      </c>
      <c r="O50" s="33">
        <v>6.1207328213581003E-4</v>
      </c>
      <c r="P50" s="33">
        <v>5.9251805290725203E-4</v>
      </c>
      <c r="Q50" s="33">
        <v>5.6689239774494E-4</v>
      </c>
      <c r="R50" s="33">
        <v>5.3941527068715901E-4</v>
      </c>
      <c r="S50" s="33">
        <v>8.5749027580098408E-4</v>
      </c>
      <c r="T50" s="33">
        <v>8.1821591169808905E-4</v>
      </c>
      <c r="U50" s="33">
        <v>1.0903009191083799E-3</v>
      </c>
      <c r="V50" s="33">
        <v>1.03745431716994E-3</v>
      </c>
      <c r="W50" s="33">
        <v>1.0909033390327201E-3</v>
      </c>
      <c r="X50" s="33">
        <v>1.0409383001893199E-3</v>
      </c>
      <c r="Y50" s="33">
        <v>9.959190374090399E-4</v>
      </c>
      <c r="Z50" s="33">
        <v>9.7895318277338808E-4</v>
      </c>
      <c r="AA50" s="33">
        <v>9.3411563204546199E-4</v>
      </c>
      <c r="AB50" s="33">
        <v>7.5163633339688201E-4</v>
      </c>
      <c r="AC50" s="33">
        <v>7.3769220600445999E-4</v>
      </c>
      <c r="AD50" s="33">
        <v>2.167518976608E-3</v>
      </c>
      <c r="AE50" s="33">
        <v>2.0495658791839701E-3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1.3189391922978E-3</v>
      </c>
      <c r="D52" s="33">
        <v>1.283212823628096E-3</v>
      </c>
      <c r="E52" s="33">
        <v>1.2277154946322879E-3</v>
      </c>
      <c r="F52" s="33">
        <v>1.1682084439626902E-3</v>
      </c>
      <c r="G52" s="33">
        <v>1.1147027132610691E-3</v>
      </c>
      <c r="H52" s="33">
        <v>1.063647626734046E-3</v>
      </c>
      <c r="I52" s="33">
        <v>1.0176462143497988E-3</v>
      </c>
      <c r="J52" s="33">
        <v>9.9915829139172996E-4</v>
      </c>
      <c r="K52" s="33">
        <v>9.9184341908462514E-4</v>
      </c>
      <c r="L52" s="33">
        <v>9.9074263853254495E-4</v>
      </c>
      <c r="M52" s="33">
        <v>9.9987370982357196E-4</v>
      </c>
      <c r="N52" s="33">
        <v>1.1833969892869149E-3</v>
      </c>
      <c r="O52" s="33">
        <v>1.129195600015056E-3</v>
      </c>
      <c r="P52" s="33">
        <v>1.083230879753758E-3</v>
      </c>
      <c r="Q52" s="33">
        <v>1.0521878922169329E-3</v>
      </c>
      <c r="R52" s="33">
        <v>1.034444813125874E-3</v>
      </c>
      <c r="S52" s="33">
        <v>1.5651801857480602E-3</v>
      </c>
      <c r="T52" s="33">
        <v>1.4934925430581361E-3</v>
      </c>
      <c r="U52" s="33">
        <v>2.2820266030578501E-3</v>
      </c>
      <c r="V52" s="33">
        <v>2.1714173672118904E-3</v>
      </c>
      <c r="W52" s="33">
        <v>3.3820580133754499E-3</v>
      </c>
      <c r="X52" s="33">
        <v>3.2271545916307E-3</v>
      </c>
      <c r="Y52" s="33">
        <v>3.0982280906485605E-3</v>
      </c>
      <c r="Z52" s="33">
        <v>1.3718330653107388E-2</v>
      </c>
      <c r="AA52" s="33">
        <v>1.3090010159967459E-2</v>
      </c>
      <c r="AB52" s="33">
        <v>1.2082281806599071E-2</v>
      </c>
      <c r="AC52" s="33">
        <v>1.1554061436430431E-2</v>
      </c>
      <c r="AD52" s="33">
        <v>10941.649679562392</v>
      </c>
      <c r="AE52" s="33">
        <v>10440.505529546086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9.1105482995196933E-3</v>
      </c>
      <c r="D54" s="33">
        <v>8.9019291285879106E-3</v>
      </c>
      <c r="E54" s="33">
        <v>8.9812792910470354E-3</v>
      </c>
      <c r="F54" s="33">
        <v>1.0487561329579941E-2</v>
      </c>
      <c r="G54" s="33">
        <v>1.0007215005157076E-2</v>
      </c>
      <c r="H54" s="33">
        <v>9.5488692759284118E-3</v>
      </c>
      <c r="I54" s="33">
        <v>9.8347397383396779E-3</v>
      </c>
      <c r="J54" s="33">
        <v>1.0690761436683554E-2</v>
      </c>
      <c r="K54" s="33">
        <v>1.0287828138175083E-2</v>
      </c>
      <c r="L54" s="33">
        <v>1.0062513471366106E-2</v>
      </c>
      <c r="M54" s="33">
        <v>1.0755605075762694E-2</v>
      </c>
      <c r="N54" s="33">
        <v>13324.433930245148</v>
      </c>
      <c r="O54" s="33">
        <v>44959.672183050898</v>
      </c>
      <c r="P54" s="33">
        <v>42900.497191734496</v>
      </c>
      <c r="Q54" s="33">
        <v>41901.267712835543</v>
      </c>
      <c r="R54" s="33">
        <v>70655.087971170098</v>
      </c>
      <c r="S54" s="33">
        <v>183970.56579796615</v>
      </c>
      <c r="T54" s="33">
        <v>175544.45340017468</v>
      </c>
      <c r="U54" s="33">
        <v>167953.94665979338</v>
      </c>
      <c r="V54" s="33">
        <v>159813.26664142817</v>
      </c>
      <c r="W54" s="33">
        <v>163691.83988599846</v>
      </c>
      <c r="X54" s="33">
        <v>180356.78732371746</v>
      </c>
      <c r="Y54" s="33">
        <v>204588.13137374958</v>
      </c>
      <c r="Z54" s="33">
        <v>194671.79786384152</v>
      </c>
      <c r="AA54" s="33">
        <v>198883.55515027515</v>
      </c>
      <c r="AB54" s="33">
        <v>242960.12704136848</v>
      </c>
      <c r="AC54" s="33">
        <v>264671.39460328792</v>
      </c>
      <c r="AD54" s="33">
        <v>263466.46966730751</v>
      </c>
      <c r="AE54" s="33">
        <v>273137.29895657382</v>
      </c>
    </row>
    <row r="55" spans="1:31">
      <c r="A55" s="29" t="s">
        <v>132</v>
      </c>
      <c r="B55" s="29" t="s">
        <v>68</v>
      </c>
      <c r="C55" s="33">
        <v>7.2301067033660594E-4</v>
      </c>
      <c r="D55" s="33">
        <v>8.0652865628927503E-4</v>
      </c>
      <c r="E55" s="33">
        <v>8.3006903070181198E-4</v>
      </c>
      <c r="F55" s="33">
        <v>1.3895556840865129E-3</v>
      </c>
      <c r="G55" s="33">
        <v>1.325911911768415E-3</v>
      </c>
      <c r="H55" s="33">
        <v>1.265183121412728E-3</v>
      </c>
      <c r="I55" s="33">
        <v>1.3957014674449771E-3</v>
      </c>
      <c r="J55" s="33">
        <v>1.4441173565833921E-3</v>
      </c>
      <c r="K55" s="33">
        <v>1.44298212644058E-3</v>
      </c>
      <c r="L55" s="33">
        <v>1.514635843425891E-3</v>
      </c>
      <c r="M55" s="33">
        <v>1.65526224055603E-3</v>
      </c>
      <c r="N55" s="33">
        <v>2.5106104265987432E-3</v>
      </c>
      <c r="O55" s="33">
        <v>2.6569734280564249E-3</v>
      </c>
      <c r="P55" s="33">
        <v>2.7701534097292072E-3</v>
      </c>
      <c r="Q55" s="33">
        <v>2.6802368828595393E-3</v>
      </c>
      <c r="R55" s="33">
        <v>2.8508178004849291E-3</v>
      </c>
      <c r="S55" s="33">
        <v>5.98147178002063E-3</v>
      </c>
      <c r="T55" s="33">
        <v>5.7206652325284997E-3</v>
      </c>
      <c r="U55" s="33">
        <v>5.4927423659397604E-3</v>
      </c>
      <c r="V55" s="33">
        <v>5.2390780045979803E-3</v>
      </c>
      <c r="W55" s="33">
        <v>5.0300924543912702E-3</v>
      </c>
      <c r="X55" s="33">
        <v>6.7088492428640598E-3</v>
      </c>
      <c r="Y55" s="33">
        <v>6.537383244023481E-3</v>
      </c>
      <c r="Z55" s="33">
        <v>6.2205179786997801E-3</v>
      </c>
      <c r="AA55" s="33">
        <v>1.0191162765205141E-2</v>
      </c>
      <c r="AB55" s="33">
        <v>2.5787148569642732E-2</v>
      </c>
      <c r="AC55" s="33">
        <v>5794.7886885000871</v>
      </c>
      <c r="AD55" s="33">
        <v>31391.698920335541</v>
      </c>
      <c r="AE55" s="33">
        <v>29953.911304698777</v>
      </c>
    </row>
    <row r="56" spans="1:31">
      <c r="A56" s="29" t="s">
        <v>132</v>
      </c>
      <c r="B56" s="29" t="s">
        <v>36</v>
      </c>
      <c r="C56" s="33">
        <v>2.2792741311736401E-3</v>
      </c>
      <c r="D56" s="33">
        <v>2.2581209185156101E-3</v>
      </c>
      <c r="E56" s="33">
        <v>2.1604600494690702E-3</v>
      </c>
      <c r="F56" s="33">
        <v>2.0557431128534801E-3</v>
      </c>
      <c r="G56" s="33">
        <v>2.0070279890506398E-3</v>
      </c>
      <c r="H56" s="33">
        <v>2.0616566407092298E-3</v>
      </c>
      <c r="I56" s="33">
        <v>2.0783069559322099E-3</v>
      </c>
      <c r="J56" s="33">
        <v>2.2195045619663001E-3</v>
      </c>
      <c r="K56" s="33">
        <v>2.9634072360929398E-3</v>
      </c>
      <c r="L56" s="33">
        <v>2.9455165749588097E-3</v>
      </c>
      <c r="M56" s="33">
        <v>2.90725991368284E-3</v>
      </c>
      <c r="N56" s="33">
        <v>3.9841142110794295E-3</v>
      </c>
      <c r="O56" s="33">
        <v>3.8089372038787998E-3</v>
      </c>
      <c r="P56" s="33">
        <v>3.6489358150620598E-3</v>
      </c>
      <c r="Q56" s="33">
        <v>3.6688283859235699E-3</v>
      </c>
      <c r="R56" s="33">
        <v>3.9607131266984801E-3</v>
      </c>
      <c r="S56" s="33">
        <v>5.6049954461219404E-3</v>
      </c>
      <c r="T56" s="33">
        <v>5.36337345116849E-3</v>
      </c>
      <c r="U56" s="33">
        <v>6.4229278143281996E-3</v>
      </c>
      <c r="V56" s="33">
        <v>6.1284340994418301E-3</v>
      </c>
      <c r="W56" s="33">
        <v>1.31696250679374E-2</v>
      </c>
      <c r="X56" s="33">
        <v>1.2549879246013002E-2</v>
      </c>
      <c r="Y56" s="33">
        <v>1.2011440299885899E-2</v>
      </c>
      <c r="Z56" s="33">
        <v>1.1456360608469E-2</v>
      </c>
      <c r="AA56" s="33">
        <v>1.09238088351456E-2</v>
      </c>
      <c r="AB56" s="33">
        <v>1.0385856754676499E-2</v>
      </c>
      <c r="AC56" s="33">
        <v>9.9119048655332206E-3</v>
      </c>
      <c r="AD56" s="33">
        <v>1.2555925525565802E-2</v>
      </c>
      <c r="AE56" s="33">
        <v>1.1676925395271301E-2</v>
      </c>
    </row>
    <row r="57" spans="1:31">
      <c r="A57" s="29" t="s">
        <v>132</v>
      </c>
      <c r="B57" s="29" t="s">
        <v>73</v>
      </c>
      <c r="C57" s="33">
        <v>0</v>
      </c>
      <c r="D57" s="33">
        <v>0</v>
      </c>
      <c r="E57" s="33">
        <v>3.0306532014091098E-3</v>
      </c>
      <c r="F57" s="33">
        <v>3.4167884194988402E-3</v>
      </c>
      <c r="G57" s="33">
        <v>3.2870625944696301E-3</v>
      </c>
      <c r="H57" s="33">
        <v>3.3708283965572E-3</v>
      </c>
      <c r="I57" s="33">
        <v>3.2250443387083802E-3</v>
      </c>
      <c r="J57" s="33">
        <v>3.2786234747521899E-3</v>
      </c>
      <c r="K57" s="33">
        <v>3.1814815122571602E-3</v>
      </c>
      <c r="L57" s="33">
        <v>3.1211283458483499E-3</v>
      </c>
      <c r="M57" s="33">
        <v>3.2776422572173402E-3</v>
      </c>
      <c r="N57" s="33">
        <v>5.6673438478014402E-3</v>
      </c>
      <c r="O57" s="33">
        <v>5.42007289603871E-3</v>
      </c>
      <c r="P57" s="33">
        <v>5.1718252804206603E-3</v>
      </c>
      <c r="Q57" s="33">
        <v>4.9921325431455501E-3</v>
      </c>
      <c r="R57" s="33">
        <v>5.4817777618945901E-3</v>
      </c>
      <c r="S57" s="33">
        <v>2.2386294019475797E-2</v>
      </c>
      <c r="T57" s="33">
        <v>2.13871597327016E-2</v>
      </c>
      <c r="U57" s="33">
        <v>3.21901928747182E-2</v>
      </c>
      <c r="V57" s="33">
        <v>3.0629942599442701E-2</v>
      </c>
      <c r="W57" s="33">
        <v>6186.4593187822802</v>
      </c>
      <c r="X57" s="33">
        <v>5903.1100713937894</v>
      </c>
      <c r="Y57" s="33">
        <v>5647.80803910553</v>
      </c>
      <c r="Z57" s="33">
        <v>5374.0603398226394</v>
      </c>
      <c r="AA57" s="33">
        <v>5127.9201853534496</v>
      </c>
      <c r="AB57" s="33">
        <v>4893.0536336995801</v>
      </c>
      <c r="AC57" s="33">
        <v>4681.4352988492201</v>
      </c>
      <c r="AD57" s="33">
        <v>35922.3793653057</v>
      </c>
      <c r="AE57" s="33">
        <v>34277.079533400902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1.1603884913708021E-2</v>
      </c>
      <c r="D59" s="35">
        <v>1.1422383157526481E-2</v>
      </c>
      <c r="E59" s="35">
        <v>1.1468773621945479E-2</v>
      </c>
      <c r="F59" s="35">
        <v>1.3514558222695414E-2</v>
      </c>
      <c r="G59" s="35">
        <v>1.2895570818048638E-2</v>
      </c>
      <c r="H59" s="35">
        <v>1.2304933981788757E-2</v>
      </c>
      <c r="I59" s="35">
        <v>1.2683105223360811E-2</v>
      </c>
      <c r="J59" s="35">
        <v>1.3584642876279165E-2</v>
      </c>
      <c r="K59" s="35">
        <v>1.3152621041945603E-2</v>
      </c>
      <c r="L59" s="35">
        <v>1.2978166149960169E-2</v>
      </c>
      <c r="M59" s="35">
        <v>1.3834693555305144E-2</v>
      </c>
      <c r="N59" s="35">
        <v>13324.438265705363</v>
      </c>
      <c r="O59" s="35">
        <v>44959.676581293206</v>
      </c>
      <c r="P59" s="35">
        <v>42900.501637636844</v>
      </c>
      <c r="Q59" s="35">
        <v>41901.272012152716</v>
      </c>
      <c r="R59" s="35">
        <v>70655.092395847983</v>
      </c>
      <c r="S59" s="35">
        <v>183970.57420210837</v>
      </c>
      <c r="T59" s="35">
        <v>175544.46143254839</v>
      </c>
      <c r="U59" s="35">
        <v>167953.95552486327</v>
      </c>
      <c r="V59" s="35">
        <v>159813.27508937789</v>
      </c>
      <c r="W59" s="35">
        <v>163691.84938905228</v>
      </c>
      <c r="X59" s="35">
        <v>180356.7983006596</v>
      </c>
      <c r="Y59" s="35">
        <v>204588.14200527995</v>
      </c>
      <c r="Z59" s="35">
        <v>194671.81878164332</v>
      </c>
      <c r="AA59" s="35">
        <v>198883.5793655637</v>
      </c>
      <c r="AB59" s="35">
        <v>242960.1656624352</v>
      </c>
      <c r="AC59" s="35">
        <v>270466.19558354164</v>
      </c>
      <c r="AD59" s="35">
        <v>305799.82043472445</v>
      </c>
      <c r="AE59" s="35">
        <v>313531.71784038458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4.4309242888862402E-4</v>
      </c>
      <c r="D64" s="33">
        <v>4.2279811900020905E-4</v>
      </c>
      <c r="E64" s="33">
        <v>5.0991463056404801E-4</v>
      </c>
      <c r="F64" s="33">
        <v>4.8519920106038098E-4</v>
      </c>
      <c r="G64" s="33">
        <v>4.6297633670535498E-4</v>
      </c>
      <c r="H64" s="33">
        <v>4.4177131347426899E-4</v>
      </c>
      <c r="I64" s="33">
        <v>4.2266526382034395E-4</v>
      </c>
      <c r="J64" s="33">
        <v>4.4796854829297399E-4</v>
      </c>
      <c r="K64" s="33">
        <v>4.2745090468953E-4</v>
      </c>
      <c r="L64" s="33">
        <v>4.1626938054930998E-4</v>
      </c>
      <c r="M64" s="33">
        <v>4.3800675581610199E-4</v>
      </c>
      <c r="N64" s="33">
        <v>6.8289289508758602E-4</v>
      </c>
      <c r="O64" s="33">
        <v>6.5161535764857908E-4</v>
      </c>
      <c r="P64" s="33">
        <v>6.6231884552067199E-4</v>
      </c>
      <c r="Q64" s="33">
        <v>6.33674394504308E-4</v>
      </c>
      <c r="R64" s="33">
        <v>6.12262107662788E-4</v>
      </c>
      <c r="S64" s="33">
        <v>1.05088613244393E-3</v>
      </c>
      <c r="T64" s="33">
        <v>1.00275394277247E-3</v>
      </c>
      <c r="U64" s="33">
        <v>1.0809888861305801E-3</v>
      </c>
      <c r="V64" s="33">
        <v>1.0285936360083102E-3</v>
      </c>
      <c r="W64" s="33">
        <v>1.5371399103942501E-3</v>
      </c>
      <c r="X64" s="33">
        <v>1.46673655513576E-3</v>
      </c>
      <c r="Y64" s="33">
        <v>1.4033020572475601E-3</v>
      </c>
      <c r="Z64" s="33">
        <v>1.33528437156185E-3</v>
      </c>
      <c r="AA64" s="33">
        <v>1.2741263082349601E-3</v>
      </c>
      <c r="AB64" s="33">
        <v>1.0786409321207899E-3</v>
      </c>
      <c r="AC64" s="33">
        <v>1.0319910782727001E-3</v>
      </c>
      <c r="AD64" s="33">
        <v>1.17049031362133E-3</v>
      </c>
      <c r="AE64" s="33">
        <v>1.1168800698047E-3</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1.3214881396172501E-3</v>
      </c>
      <c r="D66" s="33">
        <v>1.2935633605775738E-3</v>
      </c>
      <c r="E66" s="33">
        <v>1.237618383971181E-3</v>
      </c>
      <c r="F66" s="33">
        <v>1.177631342831282E-3</v>
      </c>
      <c r="G66" s="33">
        <v>1.123694028971795E-3</v>
      </c>
      <c r="H66" s="33">
        <v>1.0722271264546059E-3</v>
      </c>
      <c r="I66" s="33">
        <v>1.0258546615763021E-3</v>
      </c>
      <c r="J66" s="33">
        <v>1.0035863867467769E-3</v>
      </c>
      <c r="K66" s="33">
        <v>9.9538404621740185E-4</v>
      </c>
      <c r="L66" s="33">
        <v>9.9646595486036112E-4</v>
      </c>
      <c r="M66" s="33">
        <v>1.0080204366138539E-3</v>
      </c>
      <c r="N66" s="33">
        <v>1.218662162585205E-3</v>
      </c>
      <c r="O66" s="33">
        <v>1.1628455745229269E-3</v>
      </c>
      <c r="P66" s="33">
        <v>1.1224416919354641E-3</v>
      </c>
      <c r="Q66" s="33">
        <v>1.1111808343745699E-3</v>
      </c>
      <c r="R66" s="33">
        <v>1.102908260680311E-3</v>
      </c>
      <c r="S66" s="33">
        <v>2.3211617972227101E-3</v>
      </c>
      <c r="T66" s="33">
        <v>2.2148490422696631E-3</v>
      </c>
      <c r="U66" s="33">
        <v>5.9931060697558805E-3</v>
      </c>
      <c r="V66" s="33">
        <v>5.7026217774907191E-3</v>
      </c>
      <c r="W66" s="33">
        <v>9933.0272591660578</v>
      </c>
      <c r="X66" s="33">
        <v>9478.0794419957019</v>
      </c>
      <c r="Y66" s="33">
        <v>9068.1645454925547</v>
      </c>
      <c r="Z66" s="33">
        <v>16676.57981883406</v>
      </c>
      <c r="AA66" s="33">
        <v>15912.766996368991</v>
      </c>
      <c r="AB66" s="33">
        <v>15183.937558614794</v>
      </c>
      <c r="AC66" s="33">
        <v>14527.251484716771</v>
      </c>
      <c r="AD66" s="33">
        <v>13823.119390894903</v>
      </c>
      <c r="AE66" s="33">
        <v>13189.999416304794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1.6720707310329982E-2</v>
      </c>
      <c r="D68" s="33">
        <v>1.6058243974918944E-2</v>
      </c>
      <c r="E68" s="33">
        <v>1.8903498755850522E-2</v>
      </c>
      <c r="F68" s="33">
        <v>1.8228631026173864E-2</v>
      </c>
      <c r="G68" s="33">
        <v>1.739373188827922E-2</v>
      </c>
      <c r="H68" s="33">
        <v>1.6597072405872496E-2</v>
      </c>
      <c r="I68" s="33">
        <v>1.6409663121928552E-2</v>
      </c>
      <c r="J68" s="33">
        <v>1.8201956458763349E-2</v>
      </c>
      <c r="K68" s="33">
        <v>1.7407547495482102E-2</v>
      </c>
      <c r="L68" s="33">
        <v>1.7154720809194807E-2</v>
      </c>
      <c r="M68" s="33">
        <v>1.8337927141103331E-2</v>
      </c>
      <c r="N68" s="33">
        <v>36312.380059730596</v>
      </c>
      <c r="O68" s="33">
        <v>34649.225454130712</v>
      </c>
      <c r="P68" s="33">
        <v>33062.238669307095</v>
      </c>
      <c r="Q68" s="33">
        <v>59918.381457384276</v>
      </c>
      <c r="R68" s="33">
        <v>69970.263493483755</v>
      </c>
      <c r="S68" s="33">
        <v>113505.32190496846</v>
      </c>
      <c r="T68" s="33">
        <v>127599.38756013838</v>
      </c>
      <c r="U68" s="33">
        <v>132501.64421054182</v>
      </c>
      <c r="V68" s="33">
        <v>126079.32450126055</v>
      </c>
      <c r="W68" s="33">
        <v>120304.70577401857</v>
      </c>
      <c r="X68" s="33">
        <v>114794.56763906579</v>
      </c>
      <c r="Y68" s="33">
        <v>109829.85751165172</v>
      </c>
      <c r="Z68" s="33">
        <v>105977.21942247356</v>
      </c>
      <c r="AA68" s="33">
        <v>110866.12339947112</v>
      </c>
      <c r="AB68" s="33">
        <v>109521.8982742543</v>
      </c>
      <c r="AC68" s="33">
        <v>104785.21813503707</v>
      </c>
      <c r="AD68" s="33">
        <v>113366.28435692565</v>
      </c>
      <c r="AE68" s="33">
        <v>108173.93540568804</v>
      </c>
    </row>
    <row r="69" spans="1:31">
      <c r="A69" s="29" t="s">
        <v>133</v>
      </c>
      <c r="B69" s="29" t="s">
        <v>68</v>
      </c>
      <c r="C69" s="33">
        <v>2.4225768111800611E-3</v>
      </c>
      <c r="D69" s="33">
        <v>3.254982390048677E-3</v>
      </c>
      <c r="E69" s="33">
        <v>3.7468730851679924E-3</v>
      </c>
      <c r="F69" s="33">
        <v>3.8293734815152223E-3</v>
      </c>
      <c r="G69" s="33">
        <v>3.6539823282353643E-3</v>
      </c>
      <c r="H69" s="33">
        <v>3.4866243576151083E-3</v>
      </c>
      <c r="I69" s="33">
        <v>3.7329229163997838E-3</v>
      </c>
      <c r="J69" s="33">
        <v>3.9235030679359443E-3</v>
      </c>
      <c r="K69" s="33">
        <v>3.889622287445397E-3</v>
      </c>
      <c r="L69" s="33">
        <v>4.060392602843136E-3</v>
      </c>
      <c r="M69" s="33">
        <v>4.5931033813786911E-3</v>
      </c>
      <c r="N69" s="33">
        <v>6.8727789797365926E-3</v>
      </c>
      <c r="O69" s="33">
        <v>7.3151254512382477E-3</v>
      </c>
      <c r="P69" s="33">
        <v>8.0817482623975444E-3</v>
      </c>
      <c r="Q69" s="33">
        <v>7.7375791481064755E-3</v>
      </c>
      <c r="R69" s="33">
        <v>7.814871002247703E-3</v>
      </c>
      <c r="S69" s="33">
        <v>1.1282728613780704E-2</v>
      </c>
      <c r="T69" s="33">
        <v>1.0786274787610782E-2</v>
      </c>
      <c r="U69" s="33">
        <v>1.0327058283404697E-2</v>
      </c>
      <c r="V69" s="33">
        <v>9.8441324998009058E-3</v>
      </c>
      <c r="W69" s="33">
        <v>9.3989538982112968E-3</v>
      </c>
      <c r="X69" s="33">
        <v>9.7783026866486277E-3</v>
      </c>
      <c r="Y69" s="33">
        <v>3664.8985703830908</v>
      </c>
      <c r="Z69" s="33">
        <v>3487.2618899956324</v>
      </c>
      <c r="AA69" s="33">
        <v>3327.5402301025379</v>
      </c>
      <c r="AB69" s="33">
        <v>3175.1331161048711</v>
      </c>
      <c r="AC69" s="33">
        <v>3037.8123832185438</v>
      </c>
      <c r="AD69" s="33">
        <v>2890.5705413300293</v>
      </c>
      <c r="AE69" s="33">
        <v>6587.652972586674</v>
      </c>
    </row>
    <row r="70" spans="1:31">
      <c r="A70" s="29" t="s">
        <v>133</v>
      </c>
      <c r="B70" s="29" t="s">
        <v>36</v>
      </c>
      <c r="C70" s="33">
        <v>2.4409165597147103E-3</v>
      </c>
      <c r="D70" s="33">
        <v>2.3738756136332004E-3</v>
      </c>
      <c r="E70" s="33">
        <v>2.2712085006655804E-3</v>
      </c>
      <c r="F70" s="33">
        <v>2.1611236154285402E-3</v>
      </c>
      <c r="G70" s="33">
        <v>2.0621408535955598E-3</v>
      </c>
      <c r="H70" s="33">
        <v>2.1313542187172399E-3</v>
      </c>
      <c r="I70" s="33">
        <v>2.1874373648615099E-3</v>
      </c>
      <c r="J70" s="33">
        <v>2.3552135052766097E-3</v>
      </c>
      <c r="K70" s="33">
        <v>3.1908892791644599E-3</v>
      </c>
      <c r="L70" s="33">
        <v>3.0969743777233896E-3</v>
      </c>
      <c r="M70" s="33">
        <v>3.0419545756031102E-3</v>
      </c>
      <c r="N70" s="33">
        <v>4.2669922390605897E-3</v>
      </c>
      <c r="O70" s="33">
        <v>4.0821054323580399E-3</v>
      </c>
      <c r="P70" s="33">
        <v>3.9162316243002496E-3</v>
      </c>
      <c r="Q70" s="33">
        <v>4.0119161142706198E-3</v>
      </c>
      <c r="R70" s="33">
        <v>4.49174576908798E-3</v>
      </c>
      <c r="S70" s="33">
        <v>7.7176340864103599E-3</v>
      </c>
      <c r="T70" s="33">
        <v>7.3830623751746103E-3</v>
      </c>
      <c r="U70" s="33">
        <v>8.0490007944206791E-3</v>
      </c>
      <c r="V70" s="33">
        <v>7.68355899112152E-3</v>
      </c>
      <c r="W70" s="33">
        <v>0.143545262756965</v>
      </c>
      <c r="X70" s="33">
        <v>0.13697023375665798</v>
      </c>
      <c r="Y70" s="33">
        <v>0.13105586563301799</v>
      </c>
      <c r="Z70" s="33">
        <v>1667.07147807705</v>
      </c>
      <c r="AA70" s="33">
        <v>1590.7170682552899</v>
      </c>
      <c r="AB70" s="33">
        <v>1517.85975348239</v>
      </c>
      <c r="AC70" s="33">
        <v>1452.2142115245501</v>
      </c>
      <c r="AD70" s="33">
        <v>1381.82570849999</v>
      </c>
      <c r="AE70" s="33">
        <v>1318.5356521569599</v>
      </c>
    </row>
    <row r="71" spans="1:31">
      <c r="A71" s="29" t="s">
        <v>133</v>
      </c>
      <c r="B71" s="29" t="s">
        <v>73</v>
      </c>
      <c r="C71" s="33">
        <v>0</v>
      </c>
      <c r="D71" s="33">
        <v>0</v>
      </c>
      <c r="E71" s="33">
        <v>3.4589100169413198E-3</v>
      </c>
      <c r="F71" s="33">
        <v>3.2912575481571296E-3</v>
      </c>
      <c r="G71" s="33">
        <v>3.1405129263805402E-3</v>
      </c>
      <c r="H71" s="33">
        <v>3.0620229770686601E-3</v>
      </c>
      <c r="I71" s="33">
        <v>2.9904073956685999E-3</v>
      </c>
      <c r="J71" s="33">
        <v>3.0507024900832498E-3</v>
      </c>
      <c r="K71" s="33">
        <v>2.9719120294020096E-3</v>
      </c>
      <c r="L71" s="33">
        <v>2.9866629086251401E-3</v>
      </c>
      <c r="M71" s="33">
        <v>3.06240747659708E-3</v>
      </c>
      <c r="N71" s="33">
        <v>4.0664369741600101E-3</v>
      </c>
      <c r="O71" s="33">
        <v>3.9009689449191697E-3</v>
      </c>
      <c r="P71" s="33">
        <v>3.7222986100821599E-3</v>
      </c>
      <c r="Q71" s="33">
        <v>3.8867824848983798E-3</v>
      </c>
      <c r="R71" s="33">
        <v>4.1509844690738405E-3</v>
      </c>
      <c r="S71" s="33">
        <v>6.2792034216337701E-3</v>
      </c>
      <c r="T71" s="33">
        <v>6.0141597513752795E-3</v>
      </c>
      <c r="U71" s="33">
        <v>5.7912449350123697E-3</v>
      </c>
      <c r="V71" s="33">
        <v>5.5235671782777702E-3</v>
      </c>
      <c r="W71" s="33">
        <v>8.6914162520457389E-3</v>
      </c>
      <c r="X71" s="33">
        <v>8.3160377142588501E-3</v>
      </c>
      <c r="Y71" s="33">
        <v>7.9563796182113896E-3</v>
      </c>
      <c r="Z71" s="33">
        <v>1.0067637440508401E-2</v>
      </c>
      <c r="AA71" s="33">
        <v>9.6162502411553212E-3</v>
      </c>
      <c r="AB71" s="33">
        <v>9.175811295159219E-3</v>
      </c>
      <c r="AC71" s="33">
        <v>8.7901501447776795E-3</v>
      </c>
      <c r="AD71" s="33">
        <v>8.3865543690864897E-3</v>
      </c>
      <c r="AE71" s="33">
        <v>8.0096560534231795E-3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2.0907864690015914E-2</v>
      </c>
      <c r="D73" s="35">
        <v>2.1029587844545405E-2</v>
      </c>
      <c r="E73" s="35">
        <v>2.4397904855553744E-2</v>
      </c>
      <c r="F73" s="35">
        <v>2.3720835051580749E-2</v>
      </c>
      <c r="G73" s="35">
        <v>2.2634384582191733E-2</v>
      </c>
      <c r="H73" s="35">
        <v>2.1597695203416478E-2</v>
      </c>
      <c r="I73" s="35">
        <v>2.1591105963724981E-2</v>
      </c>
      <c r="J73" s="35">
        <v>2.3577014461739043E-2</v>
      </c>
      <c r="K73" s="35">
        <v>2.2720004733834429E-2</v>
      </c>
      <c r="L73" s="35">
        <v>2.2627848747447613E-2</v>
      </c>
      <c r="M73" s="35">
        <v>2.4377057714911977E-2</v>
      </c>
      <c r="N73" s="35">
        <v>36312.38883406463</v>
      </c>
      <c r="O73" s="35">
        <v>34649.234583717101</v>
      </c>
      <c r="P73" s="35">
        <v>33062.248535815888</v>
      </c>
      <c r="Q73" s="35">
        <v>59918.390939818659</v>
      </c>
      <c r="R73" s="35">
        <v>69970.273023525122</v>
      </c>
      <c r="S73" s="35">
        <v>113505.33655974499</v>
      </c>
      <c r="T73" s="35">
        <v>127599.40156401614</v>
      </c>
      <c r="U73" s="35">
        <v>132501.66161169508</v>
      </c>
      <c r="V73" s="35">
        <v>126079.34107660846</v>
      </c>
      <c r="W73" s="35">
        <v>130237.74396927844</v>
      </c>
      <c r="X73" s="35">
        <v>124272.65832610073</v>
      </c>
      <c r="Y73" s="35">
        <v>122562.92203082942</v>
      </c>
      <c r="Z73" s="35">
        <v>126141.06246658761</v>
      </c>
      <c r="AA73" s="35">
        <v>130106.43190006896</v>
      </c>
      <c r="AB73" s="35">
        <v>127880.97002761491</v>
      </c>
      <c r="AC73" s="35">
        <v>122350.28303496346</v>
      </c>
      <c r="AD73" s="35">
        <v>130079.9754596409</v>
      </c>
      <c r="AE73" s="35">
        <v>127951.58891145958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4.0236673279367202E-4</v>
      </c>
      <c r="D78" s="33">
        <v>3.8393772197851202E-4</v>
      </c>
      <c r="E78" s="33">
        <v>3.6733290189083599E-4</v>
      </c>
      <c r="F78" s="33">
        <v>3.4952837168738301E-4</v>
      </c>
      <c r="G78" s="33">
        <v>3.3351943850021699E-4</v>
      </c>
      <c r="H78" s="33">
        <v>3.1824373890022498E-4</v>
      </c>
      <c r="I78" s="33">
        <v>3.1488196866652799E-4</v>
      </c>
      <c r="J78" s="33">
        <v>3.1194480802562003E-4</v>
      </c>
      <c r="K78" s="33">
        <v>3.0985270473596598E-4</v>
      </c>
      <c r="L78" s="33">
        <v>2.95660977683785E-4</v>
      </c>
      <c r="M78" s="33">
        <v>2.8287401495429297E-4</v>
      </c>
      <c r="N78" s="33">
        <v>2.7892901888057297E-4</v>
      </c>
      <c r="O78" s="33">
        <v>2.7645199704156296E-4</v>
      </c>
      <c r="P78" s="33">
        <v>2.7215587427951798E-4</v>
      </c>
      <c r="Q78" s="33">
        <v>2.7017526882791798E-4</v>
      </c>
      <c r="R78" s="33">
        <v>2.6720315902618001E-4</v>
      </c>
      <c r="S78" s="33">
        <v>2.6717858091223999E-4</v>
      </c>
      <c r="T78" s="33">
        <v>2.6582764957126196E-4</v>
      </c>
      <c r="U78" s="33">
        <v>2.8128941049811802E-4</v>
      </c>
      <c r="V78" s="33">
        <v>2.6765538594070496E-4</v>
      </c>
      <c r="W78" s="33">
        <v>2.7568651104132203E-4</v>
      </c>
      <c r="X78" s="33">
        <v>2.6305964783546296E-4</v>
      </c>
      <c r="Y78" s="33">
        <v>2.62160084112424E-4</v>
      </c>
      <c r="Z78" s="33">
        <v>2.6167749516237799E-4</v>
      </c>
      <c r="AA78" s="33">
        <v>2.59985025643255E-4</v>
      </c>
      <c r="AB78" s="33">
        <v>1.36021772253001E-4</v>
      </c>
      <c r="AC78" s="33">
        <v>1.4202178087729998E-4</v>
      </c>
      <c r="AD78" s="33">
        <v>1.50322021336783E-4</v>
      </c>
      <c r="AE78" s="33">
        <v>1.5131474335299498E-4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1.299008056377595E-3</v>
      </c>
      <c r="D80" s="33">
        <v>1.2503324336099679E-3</v>
      </c>
      <c r="E80" s="33">
        <v>1.19625713982823E-3</v>
      </c>
      <c r="F80" s="33">
        <v>1.1382748674329899E-3</v>
      </c>
      <c r="G80" s="33">
        <v>1.086140140247917E-3</v>
      </c>
      <c r="H80" s="33">
        <v>1.03639326318273E-3</v>
      </c>
      <c r="I80" s="33">
        <v>9.9157056749514202E-4</v>
      </c>
      <c r="J80" s="33">
        <v>9.6436113688991103E-4</v>
      </c>
      <c r="K80" s="33">
        <v>9.6335033413832896E-4</v>
      </c>
      <c r="L80" s="33">
        <v>9.6412513916230205E-4</v>
      </c>
      <c r="M80" s="33">
        <v>9.6502614807360602E-4</v>
      </c>
      <c r="N80" s="33">
        <v>9.7639578239191896E-4</v>
      </c>
      <c r="O80" s="33">
        <v>9.6913440689588804E-4</v>
      </c>
      <c r="P80" s="33">
        <v>9.6583400029919193E-4</v>
      </c>
      <c r="Q80" s="33">
        <v>9.6911919337064399E-4</v>
      </c>
      <c r="R80" s="33">
        <v>9.6763793125191698E-4</v>
      </c>
      <c r="S80" s="33">
        <v>9.6945644796238599E-4</v>
      </c>
      <c r="T80" s="33">
        <v>9.7200630515914999E-4</v>
      </c>
      <c r="U80" s="33">
        <v>1.2476014374860681E-3</v>
      </c>
      <c r="V80" s="33">
        <v>1.1871305203391099E-3</v>
      </c>
      <c r="W80" s="33">
        <v>1.1453634310632191E-3</v>
      </c>
      <c r="X80" s="33">
        <v>1.0929040368389531E-3</v>
      </c>
      <c r="Y80" s="33">
        <v>1.050063217672065E-3</v>
      </c>
      <c r="Z80" s="33">
        <v>1.0148763316764069E-3</v>
      </c>
      <c r="AA80" s="33">
        <v>9.8464676912184395E-4</v>
      </c>
      <c r="AB80" s="33">
        <v>5.7492914142048097E-4</v>
      </c>
      <c r="AC80" s="33">
        <v>5.9328096335515505E-4</v>
      </c>
      <c r="AD80" s="33">
        <v>6.6496274647504894E-4</v>
      </c>
      <c r="AE80" s="33">
        <v>6.4496751110619901E-4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1.021052154731591E-2</v>
      </c>
      <c r="D82" s="33">
        <v>9.7428640679874789E-3</v>
      </c>
      <c r="E82" s="33">
        <v>15425.825426083156</v>
      </c>
      <c r="F82" s="33">
        <v>29249.392496030567</v>
      </c>
      <c r="G82" s="33">
        <v>41735.178301975917</v>
      </c>
      <c r="H82" s="33">
        <v>52979.857020421274</v>
      </c>
      <c r="I82" s="33">
        <v>63215.481257278887</v>
      </c>
      <c r="J82" s="33">
        <v>72008.342724343238</v>
      </c>
      <c r="K82" s="33">
        <v>79970.221220400505</v>
      </c>
      <c r="L82" s="33">
        <v>86934.318328574213</v>
      </c>
      <c r="M82" s="33">
        <v>93297.449383450556</v>
      </c>
      <c r="N82" s="33">
        <v>98370.770694603765</v>
      </c>
      <c r="O82" s="33">
        <v>102923.44826247492</v>
      </c>
      <c r="P82" s="33">
        <v>106721.03151577221</v>
      </c>
      <c r="Q82" s="33">
        <v>110157.14514467989</v>
      </c>
      <c r="R82" s="33">
        <v>112396.47283604289</v>
      </c>
      <c r="S82" s="33">
        <v>114435.24135026877</v>
      </c>
      <c r="T82" s="33">
        <v>116016.73436724715</v>
      </c>
      <c r="U82" s="33">
        <v>117714.1592247439</v>
      </c>
      <c r="V82" s="33">
        <v>118336.1409913408</v>
      </c>
      <c r="W82" s="33">
        <v>112916.16502311868</v>
      </c>
      <c r="X82" s="33">
        <v>107744.43223107271</v>
      </c>
      <c r="Y82" s="33">
        <v>103084.62203210032</v>
      </c>
      <c r="Z82" s="33">
        <v>98088.137216733652</v>
      </c>
      <c r="AA82" s="33">
        <v>93595.550742063511</v>
      </c>
      <c r="AB82" s="33">
        <v>89308.72843194523</v>
      </c>
      <c r="AC82" s="33">
        <v>85446.239067186922</v>
      </c>
      <c r="AD82" s="33">
        <v>76544.042976740733</v>
      </c>
      <c r="AE82" s="33">
        <v>68528.69100031392</v>
      </c>
    </row>
    <row r="83" spans="1:31">
      <c r="A83" s="29" t="s">
        <v>134</v>
      </c>
      <c r="B83" s="29" t="s">
        <v>68</v>
      </c>
      <c r="C83" s="33">
        <v>3.1257147500323703E-4</v>
      </c>
      <c r="D83" s="33">
        <v>4.23541229721856E-4</v>
      </c>
      <c r="E83" s="33">
        <v>5.7679503099533603E-4</v>
      </c>
      <c r="F83" s="33">
        <v>6.2504622297461694E-4</v>
      </c>
      <c r="G83" s="33">
        <v>6.2057150335211497E-4</v>
      </c>
      <c r="H83" s="33">
        <v>6.4856862625473294E-4</v>
      </c>
      <c r="I83" s="33">
        <v>7.0691162188188709E-4</v>
      </c>
      <c r="J83" s="33">
        <v>7.2364764776881299E-4</v>
      </c>
      <c r="K83" s="33">
        <v>8.2561687892102802E-4</v>
      </c>
      <c r="L83" s="33">
        <v>1.0025670479777201E-3</v>
      </c>
      <c r="M83" s="33">
        <v>1.2178232800812701E-3</v>
      </c>
      <c r="N83" s="33">
        <v>1.1898730511503699E-3</v>
      </c>
      <c r="O83" s="33">
        <v>1.1653950989231601E-3</v>
      </c>
      <c r="P83" s="33">
        <v>1.1120182237206E-3</v>
      </c>
      <c r="Q83" s="33">
        <v>1.08068534971142E-3</v>
      </c>
      <c r="R83" s="33">
        <v>1.0564892510686399E-3</v>
      </c>
      <c r="S83" s="33">
        <v>1.17726539669108E-3</v>
      </c>
      <c r="T83" s="33">
        <v>1.2636880433548302E-3</v>
      </c>
      <c r="U83" s="33">
        <v>1.2777973866590999E-3</v>
      </c>
      <c r="V83" s="33">
        <v>1.72416564608968E-3</v>
      </c>
      <c r="W83" s="33">
        <v>1.6451962265298199E-3</v>
      </c>
      <c r="X83" s="33">
        <v>1.5698437269797999E-3</v>
      </c>
      <c r="Y83" s="33">
        <v>1.5019499745297E-3</v>
      </c>
      <c r="Z83" s="33">
        <v>1.4291508499537601E-3</v>
      </c>
      <c r="AA83" s="33">
        <v>1.3636935585732699E-3</v>
      </c>
      <c r="AB83" s="33">
        <v>1.20449954951144E-3</v>
      </c>
      <c r="AC83" s="33">
        <v>1.1135291681546001E-3</v>
      </c>
      <c r="AD83" s="33">
        <v>1.0066071746484999E-3</v>
      </c>
      <c r="AE83" s="33">
        <v>9.3691805057768496E-4</v>
      </c>
    </row>
    <row r="84" spans="1:31">
      <c r="A84" s="29" t="s">
        <v>134</v>
      </c>
      <c r="B84" s="29" t="s">
        <v>36</v>
      </c>
      <c r="C84" s="33">
        <v>2.2323101927720101E-3</v>
      </c>
      <c r="D84" s="33">
        <v>2.1300669769878603E-3</v>
      </c>
      <c r="E84" s="33">
        <v>2.0379442786884702E-3</v>
      </c>
      <c r="F84" s="33">
        <v>1.9391656496136201E-3</v>
      </c>
      <c r="G84" s="33">
        <v>1.91641249530134E-3</v>
      </c>
      <c r="H84" s="33">
        <v>1.89139499552461E-3</v>
      </c>
      <c r="I84" s="33">
        <v>1.9593902422129703E-3</v>
      </c>
      <c r="J84" s="33">
        <v>2.1269046889859601E-3</v>
      </c>
      <c r="K84" s="33">
        <v>2.6881120120300201E-3</v>
      </c>
      <c r="L84" s="33">
        <v>2.7048272005731201E-3</v>
      </c>
      <c r="M84" s="33">
        <v>2.6968549057649E-3</v>
      </c>
      <c r="N84" s="33">
        <v>2.8113604656346699E-3</v>
      </c>
      <c r="O84" s="33">
        <v>2.7163909750982599E-3</v>
      </c>
      <c r="P84" s="33">
        <v>2.8102305882123798E-3</v>
      </c>
      <c r="Q84" s="33">
        <v>2.8088661571732099E-3</v>
      </c>
      <c r="R84" s="33">
        <v>2.8485185505803499E-3</v>
      </c>
      <c r="S84" s="33">
        <v>2.8837447136572203E-3</v>
      </c>
      <c r="T84" s="33">
        <v>2.8481933791821299E-3</v>
      </c>
      <c r="U84" s="33">
        <v>3.5163402740188698E-3</v>
      </c>
      <c r="V84" s="33">
        <v>3.3694479572982999E-3</v>
      </c>
      <c r="W84" s="33">
        <v>2.9807778929632199E-3</v>
      </c>
      <c r="X84" s="33">
        <v>2.8520736942250504E-3</v>
      </c>
      <c r="Y84" s="33">
        <v>2.7469549149802003E-3</v>
      </c>
      <c r="Z84" s="33">
        <v>2.77195261637324E-3</v>
      </c>
      <c r="AA84" s="33">
        <v>2.7002721731542501E-3</v>
      </c>
      <c r="AB84" s="33">
        <v>2.7402264301507099E-3</v>
      </c>
      <c r="AC84" s="33">
        <v>2.7495377009144201E-3</v>
      </c>
      <c r="AD84" s="33">
        <v>2.9251355350725897E-3</v>
      </c>
      <c r="AE84" s="33">
        <v>2.7248938831084201E-3</v>
      </c>
    </row>
    <row r="85" spans="1:31">
      <c r="A85" s="29" t="s">
        <v>134</v>
      </c>
      <c r="B85" s="29" t="s">
        <v>73</v>
      </c>
      <c r="C85" s="33">
        <v>0</v>
      </c>
      <c r="D85" s="33">
        <v>0</v>
      </c>
      <c r="E85" s="33">
        <v>5.0558296918954094E-3</v>
      </c>
      <c r="F85" s="33">
        <v>5.0171013344381199E-3</v>
      </c>
      <c r="G85" s="33">
        <v>5.1878574065764398E-3</v>
      </c>
      <c r="H85" s="33">
        <v>5.2036495279821401E-3</v>
      </c>
      <c r="I85" s="33">
        <v>5.2231696916794799E-3</v>
      </c>
      <c r="J85" s="33">
        <v>5.2525855498877496E-3</v>
      </c>
      <c r="K85" s="33">
        <v>5.3076106498681401E-3</v>
      </c>
      <c r="L85" s="33">
        <v>5.3401171959271904E-3</v>
      </c>
      <c r="M85" s="33">
        <v>5.4606123351195702E-3</v>
      </c>
      <c r="N85" s="33">
        <v>5.5397802608753901E-3</v>
      </c>
      <c r="O85" s="33">
        <v>5.5066318852876502E-3</v>
      </c>
      <c r="P85" s="33">
        <v>5.5239426044688201E-3</v>
      </c>
      <c r="Q85" s="33">
        <v>5.6029144627919398E-3</v>
      </c>
      <c r="R85" s="33">
        <v>5.6499826429904998E-3</v>
      </c>
      <c r="S85" s="33">
        <v>5.7143508256122504E-3</v>
      </c>
      <c r="T85" s="33">
        <v>5.6970697899942895E-3</v>
      </c>
      <c r="U85" s="33">
        <v>6.9341531710046291E-3</v>
      </c>
      <c r="V85" s="33">
        <v>6.635195775809271E-3</v>
      </c>
      <c r="W85" s="33">
        <v>6.529779703470631E-3</v>
      </c>
      <c r="X85" s="33">
        <v>6.2724430459428198E-3</v>
      </c>
      <c r="Y85" s="33">
        <v>6.0788864618594998E-3</v>
      </c>
      <c r="Z85" s="33">
        <v>5.9669313632460504E-3</v>
      </c>
      <c r="AA85" s="33">
        <v>5.8554593619414902E-3</v>
      </c>
      <c r="AB85" s="33">
        <v>5.82301848310781E-3</v>
      </c>
      <c r="AC85" s="33">
        <v>5.8472407077518294E-3</v>
      </c>
      <c r="AD85" s="33">
        <v>6.1377498772643901E-3</v>
      </c>
      <c r="AE85" s="33">
        <v>5.9354714203295397E-3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1.2224467811490414E-2</v>
      </c>
      <c r="D87" s="35">
        <v>1.1800675453297814E-2</v>
      </c>
      <c r="E87" s="35">
        <v>15425.82756646823</v>
      </c>
      <c r="F87" s="35">
        <v>29249.394608880029</v>
      </c>
      <c r="G87" s="35">
        <v>41735.180342207001</v>
      </c>
      <c r="H87" s="35">
        <v>52979.859023626901</v>
      </c>
      <c r="I87" s="35">
        <v>63215.483270643046</v>
      </c>
      <c r="J87" s="35">
        <v>72008.34472429684</v>
      </c>
      <c r="K87" s="35">
        <v>79970.223319220429</v>
      </c>
      <c r="L87" s="35">
        <v>86934.320590927382</v>
      </c>
      <c r="M87" s="35">
        <v>93297.451849174002</v>
      </c>
      <c r="N87" s="35">
        <v>98370.773139801604</v>
      </c>
      <c r="O87" s="35">
        <v>102923.45067345642</v>
      </c>
      <c r="P87" s="35">
        <v>106721.03386578029</v>
      </c>
      <c r="Q87" s="35">
        <v>110157.14746465971</v>
      </c>
      <c r="R87" s="35">
        <v>112396.47512737324</v>
      </c>
      <c r="S87" s="35">
        <v>114435.24376416919</v>
      </c>
      <c r="T87" s="35">
        <v>116016.73686876915</v>
      </c>
      <c r="U87" s="35">
        <v>117714.16203143213</v>
      </c>
      <c r="V87" s="35">
        <v>118336.14417029235</v>
      </c>
      <c r="W87" s="35">
        <v>112916.16808936484</v>
      </c>
      <c r="X87" s="35">
        <v>107744.43515688012</v>
      </c>
      <c r="Y87" s="35">
        <v>103084.6248462736</v>
      </c>
      <c r="Z87" s="35">
        <v>98088.139922438335</v>
      </c>
      <c r="AA87" s="35">
        <v>93595.553350388873</v>
      </c>
      <c r="AB87" s="35">
        <v>89308.7303473957</v>
      </c>
      <c r="AC87" s="35">
        <v>85446.24091601884</v>
      </c>
      <c r="AD87" s="35">
        <v>76544.044798632676</v>
      </c>
      <c r="AE87" s="35">
        <v>68528.692733514225</v>
      </c>
    </row>
  </sheetData>
  <sheetProtection algorithmName="SHA-512" hashValue="u+Y5a3FPU6jY2DgE2JUJjvTYJ1sztW1zTGT2uMVllBiBZ480eltTFNXmh93z5QCeN8G8v1ZPVPPi6vnt2hY0CA==" saltValue="BEVUBKHJN2MieA+OZJzLL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125780.32926259705</v>
      </c>
      <c r="G6" s="33">
        <v>84281.891475940574</v>
      </c>
      <c r="H6" s="33">
        <v>11629.301651913989</v>
      </c>
      <c r="I6" s="33">
        <v>237.98609360683361</v>
      </c>
      <c r="J6" s="33">
        <v>0</v>
      </c>
      <c r="K6" s="33">
        <v>22469.3712292501</v>
      </c>
      <c r="L6" s="33">
        <v>1.43863686389256E-6</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39903.098269217502</v>
      </c>
      <c r="G7" s="33">
        <v>818.46423879353222</v>
      </c>
      <c r="H7" s="33">
        <v>3677.4679996065006</v>
      </c>
      <c r="I7" s="33">
        <v>0</v>
      </c>
      <c r="J7" s="33">
        <v>0</v>
      </c>
      <c r="K7" s="33">
        <v>3.2271756997514396E-6</v>
      </c>
      <c r="L7" s="33">
        <v>51.860461641572996</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165683.42753181455</v>
      </c>
      <c r="G17" s="35">
        <v>85100.355714734105</v>
      </c>
      <c r="H17" s="35">
        <v>15306.76965152049</v>
      </c>
      <c r="I17" s="35">
        <v>237.98609360683361</v>
      </c>
      <c r="J17" s="35">
        <v>0</v>
      </c>
      <c r="K17" s="35">
        <v>22469.371232477275</v>
      </c>
      <c r="L17" s="35">
        <v>51.860463080209861</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34561.665455897775</v>
      </c>
      <c r="G20" s="33">
        <v>84281.842977260138</v>
      </c>
      <c r="H20" s="33">
        <v>9327.3880480219068</v>
      </c>
      <c r="I20" s="33">
        <v>237.98604673788893</v>
      </c>
      <c r="J20" s="33">
        <v>0</v>
      </c>
      <c r="K20" s="33">
        <v>22469.3712292501</v>
      </c>
      <c r="L20" s="33">
        <v>1.43863686389256E-6</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34561.665455897775</v>
      </c>
      <c r="G31" s="35">
        <v>84281.842977260138</v>
      </c>
      <c r="H31" s="35">
        <v>9327.3880480219068</v>
      </c>
      <c r="I31" s="35">
        <v>237.98604673788893</v>
      </c>
      <c r="J31" s="35">
        <v>0</v>
      </c>
      <c r="K31" s="35">
        <v>22469.3712292501</v>
      </c>
      <c r="L31" s="35">
        <v>1.43863686389256E-6</v>
      </c>
      <c r="M31" s="35">
        <v>0</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91218.663806699275</v>
      </c>
      <c r="G34" s="33">
        <v>4.849868043734927E-2</v>
      </c>
      <c r="H34" s="33">
        <v>2301.9136038920824</v>
      </c>
      <c r="I34" s="33">
        <v>4.6868944667424742E-5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91218.663806699275</v>
      </c>
      <c r="G45" s="35">
        <v>4.849868043734927E-2</v>
      </c>
      <c r="H45" s="35">
        <v>2301.9136038920824</v>
      </c>
      <c r="I45" s="35">
        <v>4.6868944667424742E-5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39903.098269217502</v>
      </c>
      <c r="G49" s="33">
        <v>818.46423879353222</v>
      </c>
      <c r="H49" s="33">
        <v>3677.4679996065006</v>
      </c>
      <c r="I49" s="33">
        <v>0</v>
      </c>
      <c r="J49" s="33">
        <v>0</v>
      </c>
      <c r="K49" s="33">
        <v>3.2271756997514396E-6</v>
      </c>
      <c r="L49" s="33">
        <v>51.860461641572996</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39903.098269217502</v>
      </c>
      <c r="G59" s="35">
        <v>818.46423879353222</v>
      </c>
      <c r="H59" s="35">
        <v>3677.4679996065006</v>
      </c>
      <c r="I59" s="35">
        <v>0</v>
      </c>
      <c r="J59" s="35">
        <v>0</v>
      </c>
      <c r="K59" s="35">
        <v>3.2271756997514396E-6</v>
      </c>
      <c r="L59" s="35">
        <v>51.860461641572996</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wM9y3CgzSVqU86QBh++dcekSCWfY9wD3msxZyFQv45XMJ6JEPBR/ekGj6k0V8n3kRkjKlz8R44DkGsiYMImBDA==" saltValue="b5hk1aAw0ococvktYp/tC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1.279119072170312E-3</v>
      </c>
      <c r="D6" s="33">
        <v>4278.329993628985</v>
      </c>
      <c r="E6" s="33">
        <v>14086.692667309793</v>
      </c>
      <c r="F6" s="33">
        <v>22912.932049597213</v>
      </c>
      <c r="G6" s="33">
        <v>31180.031476228971</v>
      </c>
      <c r="H6" s="33">
        <v>38916.67597768495</v>
      </c>
      <c r="I6" s="33">
        <v>46001.953392376257</v>
      </c>
      <c r="J6" s="33">
        <v>52115.624191109513</v>
      </c>
      <c r="K6" s="33">
        <v>116107.42080574301</v>
      </c>
      <c r="L6" s="33">
        <v>110789.5236254934</v>
      </c>
      <c r="M6" s="33">
        <v>105998.01708135834</v>
      </c>
      <c r="N6" s="33">
        <v>100860.3207761666</v>
      </c>
      <c r="O6" s="33">
        <v>96240.764061080001</v>
      </c>
      <c r="P6" s="33">
        <v>91832.790102678569</v>
      </c>
      <c r="Q6" s="33">
        <v>87861.138298174425</v>
      </c>
      <c r="R6" s="33">
        <v>83602.531896673638</v>
      </c>
      <c r="S6" s="33">
        <v>81474.978090733654</v>
      </c>
      <c r="T6" s="33">
        <v>78231.273485090845</v>
      </c>
      <c r="U6" s="33">
        <v>76985.447175310837</v>
      </c>
      <c r="V6" s="33">
        <v>73253.982602405216</v>
      </c>
      <c r="W6" s="33">
        <v>81057.25151709083</v>
      </c>
      <c r="X6" s="33">
        <v>86133.540026177696</v>
      </c>
      <c r="Y6" s="33">
        <v>83470.003224890577</v>
      </c>
      <c r="Z6" s="33">
        <v>79424.233884096699</v>
      </c>
      <c r="AA6" s="33">
        <v>75786.48302577727</v>
      </c>
      <c r="AB6" s="33">
        <v>77139.045552976109</v>
      </c>
      <c r="AC6" s="33">
        <v>73904.037269945009</v>
      </c>
      <c r="AD6" s="33">
        <v>72150.292403780681</v>
      </c>
      <c r="AE6" s="33">
        <v>73425.249489814843</v>
      </c>
    </row>
    <row r="7" spans="1:31">
      <c r="A7" s="29" t="s">
        <v>131</v>
      </c>
      <c r="B7" s="29" t="s">
        <v>74</v>
      </c>
      <c r="C7" s="33">
        <v>1.2818466055862815E-3</v>
      </c>
      <c r="D7" s="33">
        <v>1.3390452010628912E-3</v>
      </c>
      <c r="E7" s="33">
        <v>1.4098013515511005E-3</v>
      </c>
      <c r="F7" s="33">
        <v>1.6182858457368283E-3</v>
      </c>
      <c r="G7" s="33">
        <v>1.5548946799258359E-3</v>
      </c>
      <c r="H7" s="33">
        <v>1.5277256614878373E-3</v>
      </c>
      <c r="I7" s="33">
        <v>3.4167591670085221E-3</v>
      </c>
      <c r="J7" s="33">
        <v>8967.820993118572</v>
      </c>
      <c r="K7" s="33">
        <v>8557.0842831367845</v>
      </c>
      <c r="L7" s="33">
        <v>8165.1567691144992</v>
      </c>
      <c r="M7" s="33">
        <v>7812.024090610068</v>
      </c>
      <c r="N7" s="33">
        <v>7433.377432535247</v>
      </c>
      <c r="O7" s="33">
        <v>7212.7680367610665</v>
      </c>
      <c r="P7" s="33">
        <v>10619.787078794407</v>
      </c>
      <c r="Q7" s="33">
        <v>10160.494811453176</v>
      </c>
      <c r="R7" s="33">
        <v>9668.0183302063269</v>
      </c>
      <c r="S7" s="33">
        <v>33543.396505364326</v>
      </c>
      <c r="T7" s="33">
        <v>32007.057735491206</v>
      </c>
      <c r="U7" s="33">
        <v>30622.79304872152</v>
      </c>
      <c r="V7" s="33">
        <v>29138.5143176778</v>
      </c>
      <c r="W7" s="33">
        <v>27803.926611990588</v>
      </c>
      <c r="X7" s="33">
        <v>47518.078621309207</v>
      </c>
      <c r="Y7" s="33">
        <v>45462.982214429045</v>
      </c>
      <c r="Z7" s="33">
        <v>50858.170164763629</v>
      </c>
      <c r="AA7" s="33">
        <v>61657.761168301731</v>
      </c>
      <c r="AB7" s="33">
        <v>91821.331384375793</v>
      </c>
      <c r="AC7" s="33">
        <v>87850.175132243414</v>
      </c>
      <c r="AD7" s="33">
        <v>83592.100005469489</v>
      </c>
      <c r="AE7" s="33">
        <v>101427.96413094757</v>
      </c>
    </row>
    <row r="8" spans="1:31">
      <c r="A8" s="29" t="s">
        <v>132</v>
      </c>
      <c r="B8" s="29" t="s">
        <v>74</v>
      </c>
      <c r="C8" s="33">
        <v>2.4887197101150168E-4</v>
      </c>
      <c r="D8" s="33">
        <v>2.3747325468742356E-4</v>
      </c>
      <c r="E8" s="33">
        <v>2.2720283726295393E-4</v>
      </c>
      <c r="F8" s="33">
        <v>2.1619037484116671E-4</v>
      </c>
      <c r="G8" s="33">
        <v>2.0628852552967222E-4</v>
      </c>
      <c r="H8" s="33">
        <v>1.9684019603773329E-4</v>
      </c>
      <c r="I8" s="33">
        <v>1.8832710692425394E-4</v>
      </c>
      <c r="J8" s="33">
        <v>1.7919894103956961E-4</v>
      </c>
      <c r="K8" s="33">
        <v>1.7099135588571272E-4</v>
      </c>
      <c r="L8" s="33">
        <v>1.6315969066568351E-4</v>
      </c>
      <c r="M8" s="33">
        <v>1.5610324074171345E-4</v>
      </c>
      <c r="N8" s="33">
        <v>1.4988938614893059E-4</v>
      </c>
      <c r="O8" s="33">
        <v>1.4367729397973244E-4</v>
      </c>
      <c r="P8" s="33">
        <v>1.3879978799549052E-4</v>
      </c>
      <c r="Q8" s="33">
        <v>1.3594717265529545E-4</v>
      </c>
      <c r="R8" s="33">
        <v>1.3310515944234781E-4</v>
      </c>
      <c r="S8" s="33">
        <v>7634.3505148852846</v>
      </c>
      <c r="T8" s="33">
        <v>7284.6856082891172</v>
      </c>
      <c r="U8" s="33">
        <v>6969.6321880213854</v>
      </c>
      <c r="V8" s="33">
        <v>6631.815928819361</v>
      </c>
      <c r="W8" s="33">
        <v>6328.0686341001101</v>
      </c>
      <c r="X8" s="33">
        <v>6038.2334300997763</v>
      </c>
      <c r="Y8" s="33">
        <v>8187.590517311638</v>
      </c>
      <c r="Z8" s="33">
        <v>7790.7401351741919</v>
      </c>
      <c r="AA8" s="33">
        <v>7433.9123593262129</v>
      </c>
      <c r="AB8" s="33">
        <v>12387.737292869147</v>
      </c>
      <c r="AC8" s="33">
        <v>11851.983443871795</v>
      </c>
      <c r="AD8" s="33">
        <v>11874.810857402012</v>
      </c>
      <c r="AE8" s="33">
        <v>15730.941181495462</v>
      </c>
    </row>
    <row r="9" spans="1:31">
      <c r="A9" s="29" t="s">
        <v>133</v>
      </c>
      <c r="B9" s="29" t="s">
        <v>74</v>
      </c>
      <c r="C9" s="33">
        <v>1.2709469341343226E-3</v>
      </c>
      <c r="D9" s="33">
        <v>1.2755110228264224E-3</v>
      </c>
      <c r="E9" s="33">
        <v>1.4334820893406016E-3</v>
      </c>
      <c r="F9" s="33">
        <v>1.3854805652659113E-3</v>
      </c>
      <c r="G9" s="33">
        <v>1.3250833579783179E-3</v>
      </c>
      <c r="H9" s="33">
        <v>1.2697564048066029E-3</v>
      </c>
      <c r="I9" s="33">
        <v>1.2753575909175367E-3</v>
      </c>
      <c r="J9" s="33">
        <v>1.5341623675541847E-3</v>
      </c>
      <c r="K9" s="33">
        <v>1.4789366006805436E-3</v>
      </c>
      <c r="L9" s="33">
        <v>1.4665452019347273E-3</v>
      </c>
      <c r="M9" s="33">
        <v>1.5217658038621442E-3</v>
      </c>
      <c r="N9" s="33">
        <v>2.6133348512178381E-3</v>
      </c>
      <c r="O9" s="33">
        <v>2.5854889684215673E-3</v>
      </c>
      <c r="P9" s="33">
        <v>2.6284614616917724E-3</v>
      </c>
      <c r="Q9" s="33">
        <v>3.6581947318442003E-3</v>
      </c>
      <c r="R9" s="33">
        <v>848.47828683765192</v>
      </c>
      <c r="S9" s="33">
        <v>7835.8151969843075</v>
      </c>
      <c r="T9" s="33">
        <v>10374.15990951325</v>
      </c>
      <c r="U9" s="33">
        <v>11500.047300722083</v>
      </c>
      <c r="V9" s="33">
        <v>10942.643012400329</v>
      </c>
      <c r="W9" s="33">
        <v>10441.453270363721</v>
      </c>
      <c r="X9" s="33">
        <v>9963.2191017862424</v>
      </c>
      <c r="Y9" s="33">
        <v>9532.3241275445998</v>
      </c>
      <c r="Z9" s="33">
        <v>9614.3013092587626</v>
      </c>
      <c r="AA9" s="33">
        <v>12248.745973209756</v>
      </c>
      <c r="AB9" s="33">
        <v>13588.675416954769</v>
      </c>
      <c r="AC9" s="33">
        <v>13000.983014188942</v>
      </c>
      <c r="AD9" s="33">
        <v>16761.568023473465</v>
      </c>
      <c r="AE9" s="33">
        <v>15993.862874106901</v>
      </c>
    </row>
    <row r="10" spans="1:31">
      <c r="A10" s="29" t="s">
        <v>134</v>
      </c>
      <c r="B10" s="29" t="s">
        <v>74</v>
      </c>
      <c r="C10" s="33">
        <v>8.9512358111810604E-6</v>
      </c>
      <c r="D10" s="33">
        <v>8.5412555416196387E-6</v>
      </c>
      <c r="E10" s="33">
        <v>8.1718570598539005E-6</v>
      </c>
      <c r="F10" s="33">
        <v>7.7757692738387295E-6</v>
      </c>
      <c r="G10" s="33">
        <v>7.4196271667395095E-6</v>
      </c>
      <c r="H10" s="33">
        <v>7.0797969120091498E-6</v>
      </c>
      <c r="I10" s="33">
        <v>6.7736046645389406E-6</v>
      </c>
      <c r="J10" s="33">
        <v>7.3867257008390001E-6</v>
      </c>
      <c r="K10" s="33">
        <v>1.124175689399123E-5</v>
      </c>
      <c r="L10" s="33">
        <v>556.40413886036117</v>
      </c>
      <c r="M10" s="33">
        <v>1320.0747077447672</v>
      </c>
      <c r="N10" s="33">
        <v>2317.5689131726072</v>
      </c>
      <c r="O10" s="33">
        <v>3224.2830373040665</v>
      </c>
      <c r="P10" s="33">
        <v>4043.0759647431437</v>
      </c>
      <c r="Q10" s="33">
        <v>4792.8894708056641</v>
      </c>
      <c r="R10" s="33">
        <v>5440.4337131969587</v>
      </c>
      <c r="S10" s="33">
        <v>6030.8078220775515</v>
      </c>
      <c r="T10" s="33">
        <v>6556.5916888980391</v>
      </c>
      <c r="U10" s="33">
        <v>7067.2650334134496</v>
      </c>
      <c r="V10" s="33">
        <v>7480.4563996785819</v>
      </c>
      <c r="W10" s="33">
        <v>7137.8400731874453</v>
      </c>
      <c r="X10" s="33">
        <v>6810.9160976581225</v>
      </c>
      <c r="Y10" s="33">
        <v>6516.3526047794621</v>
      </c>
      <c r="Z10" s="33">
        <v>6200.5066890693815</v>
      </c>
      <c r="AA10" s="33">
        <v>5916.5140139320874</v>
      </c>
      <c r="AB10" s="33">
        <v>5645.5286378243945</v>
      </c>
      <c r="AC10" s="33">
        <v>5401.3666768028634</v>
      </c>
      <c r="AD10" s="33">
        <v>5139.5638395581409</v>
      </c>
      <c r="AE10" s="33">
        <v>4904.1639675752676</v>
      </c>
    </row>
    <row r="11" spans="1:31">
      <c r="A11" s="23" t="s">
        <v>40</v>
      </c>
      <c r="B11" s="23" t="s">
        <v>153</v>
      </c>
      <c r="C11" s="35">
        <v>4.0897358187135992E-3</v>
      </c>
      <c r="D11" s="35">
        <v>4278.3328541997198</v>
      </c>
      <c r="E11" s="35">
        <v>14086.695745967929</v>
      </c>
      <c r="F11" s="35">
        <v>22912.935277329769</v>
      </c>
      <c r="G11" s="35">
        <v>31180.034569915162</v>
      </c>
      <c r="H11" s="35">
        <v>38916.67897908701</v>
      </c>
      <c r="I11" s="35">
        <v>46001.958279593724</v>
      </c>
      <c r="J11" s="35">
        <v>61083.446904976117</v>
      </c>
      <c r="K11" s="35">
        <v>124664.50675004951</v>
      </c>
      <c r="L11" s="35">
        <v>119511.08616317317</v>
      </c>
      <c r="M11" s="35">
        <v>115130.11755758223</v>
      </c>
      <c r="N11" s="35">
        <v>110611.26988509869</v>
      </c>
      <c r="O11" s="35">
        <v>106677.81786431138</v>
      </c>
      <c r="P11" s="35">
        <v>106495.65591347737</v>
      </c>
      <c r="Q11" s="35">
        <v>102814.52637457517</v>
      </c>
      <c r="R11" s="35">
        <v>99559.462360019737</v>
      </c>
      <c r="S11" s="35">
        <v>136519.34813004511</v>
      </c>
      <c r="T11" s="35">
        <v>134453.76842728246</v>
      </c>
      <c r="U11" s="35">
        <v>133145.18474618928</v>
      </c>
      <c r="V11" s="35">
        <v>127447.41226098128</v>
      </c>
      <c r="W11" s="35">
        <v>132768.54010673269</v>
      </c>
      <c r="X11" s="35">
        <v>156463.98727703106</v>
      </c>
      <c r="Y11" s="35">
        <v>153169.25268895534</v>
      </c>
      <c r="Z11" s="35">
        <v>153887.95218236267</v>
      </c>
      <c r="AA11" s="35">
        <v>163043.41654054707</v>
      </c>
      <c r="AB11" s="35">
        <v>200582.31828500019</v>
      </c>
      <c r="AC11" s="35">
        <v>192008.54553705204</v>
      </c>
      <c r="AD11" s="35">
        <v>189518.33512968378</v>
      </c>
      <c r="AE11" s="35">
        <v>211482.18164394004</v>
      </c>
    </row>
  </sheetData>
  <sheetProtection algorithmName="SHA-512" hashValue="THsA5wm2nntoRtSXVPnAldG7hfEbd/Mv3/e8vdLo+m+pLmk1PDVXi1kaqwCopJP81vGuyqUfEnvXqMmFULKGFg==" saltValue="1KFgvDd79R73dsvKm98UQ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3.13040775E-3</v>
      </c>
      <c r="D6" s="33">
        <v>3.1226881099999993E-3</v>
      </c>
      <c r="E6" s="33">
        <v>3.1419509500000002E-3</v>
      </c>
      <c r="F6" s="33">
        <v>168.73232913467999</v>
      </c>
      <c r="G6" s="33">
        <v>3.1745802600000005E-3</v>
      </c>
      <c r="H6" s="33">
        <v>3.1644217099999999E-3</v>
      </c>
      <c r="I6" s="33">
        <v>3.1611209499999991E-3</v>
      </c>
      <c r="J6" s="33">
        <v>3.1774162299999993E-3</v>
      </c>
      <c r="K6" s="33">
        <v>3.15148487E-3</v>
      </c>
      <c r="L6" s="33">
        <v>3.1467915699999994E-3</v>
      </c>
      <c r="M6" s="33">
        <v>3.1725523400000003E-3</v>
      </c>
      <c r="N6" s="33">
        <v>1372.16202158747</v>
      </c>
      <c r="O6" s="33">
        <v>3.2840757099999998E-3</v>
      </c>
      <c r="P6" s="33">
        <v>3.3059678699999999E-3</v>
      </c>
      <c r="Q6" s="33">
        <v>3.2973594599999987E-3</v>
      </c>
      <c r="R6" s="33">
        <v>3.29077948E-3</v>
      </c>
      <c r="S6" s="33">
        <v>10386.49693319045</v>
      </c>
      <c r="T6" s="33">
        <v>3.4062906299999985E-3</v>
      </c>
      <c r="U6" s="33">
        <v>9365.0938046555002</v>
      </c>
      <c r="V6" s="33">
        <v>36.117062277059986</v>
      </c>
      <c r="W6" s="33">
        <v>35114.220423651896</v>
      </c>
      <c r="X6" s="33">
        <v>54.723116805300002</v>
      </c>
      <c r="Y6" s="33">
        <v>786.0462951695099</v>
      </c>
      <c r="Z6" s="33">
        <v>10948.696233227201</v>
      </c>
      <c r="AA6" s="33">
        <v>1372.2998911644399</v>
      </c>
      <c r="AB6" s="33">
        <v>24.0064475631</v>
      </c>
      <c r="AC6" s="33">
        <v>3.4462096499999996E-3</v>
      </c>
      <c r="AD6" s="33">
        <v>636.62857094773995</v>
      </c>
      <c r="AE6" s="33">
        <v>272.63043971345002</v>
      </c>
    </row>
    <row r="7" spans="1:31">
      <c r="A7" s="29" t="s">
        <v>131</v>
      </c>
      <c r="B7" s="29" t="s">
        <v>67</v>
      </c>
      <c r="C7" s="33">
        <v>3.1248951599999993E-3</v>
      </c>
      <c r="D7" s="33">
        <v>3.1189858099999997E-3</v>
      </c>
      <c r="E7" s="33">
        <v>3.130891030000001E-3</v>
      </c>
      <c r="F7" s="33">
        <v>3.1621196100000003E-3</v>
      </c>
      <c r="G7" s="33">
        <v>3.1686951499999986E-3</v>
      </c>
      <c r="H7" s="33">
        <v>3.1609250999999989E-3</v>
      </c>
      <c r="I7" s="33">
        <v>3.16050447E-3</v>
      </c>
      <c r="J7" s="33">
        <v>3.1848757900000001E-3</v>
      </c>
      <c r="K7" s="33">
        <v>3.1527347699999986E-3</v>
      </c>
      <c r="L7" s="33">
        <v>3.1523645800000002E-3</v>
      </c>
      <c r="M7" s="33">
        <v>3.1832135099999991E-3</v>
      </c>
      <c r="N7" s="33">
        <v>237.21716119694</v>
      </c>
      <c r="O7" s="33">
        <v>13946.7370725811</v>
      </c>
      <c r="P7" s="33">
        <v>98.181521082719897</v>
      </c>
      <c r="Q7" s="33">
        <v>156.06618408667003</v>
      </c>
      <c r="R7" s="33">
        <v>60.390981987050004</v>
      </c>
      <c r="S7" s="33">
        <v>75915.939460000009</v>
      </c>
      <c r="T7" s="33">
        <v>239.76047926339999</v>
      </c>
      <c r="U7" s="33">
        <v>11427.758871134502</v>
      </c>
      <c r="V7" s="33">
        <v>3444.5366646768302</v>
      </c>
      <c r="W7" s="33">
        <v>4149.1592253882</v>
      </c>
      <c r="X7" s="33">
        <v>22638.240413445728</v>
      </c>
      <c r="Y7" s="33">
        <v>8379.8094239282</v>
      </c>
      <c r="Z7" s="33">
        <v>8231.55595270306</v>
      </c>
      <c r="AA7" s="33">
        <v>3978.9575397065</v>
      </c>
      <c r="AB7" s="33">
        <v>80895.331699999995</v>
      </c>
      <c r="AC7" s="33">
        <v>1453.472136953</v>
      </c>
      <c r="AD7" s="33">
        <v>5745.5716367703499</v>
      </c>
      <c r="AE7" s="33">
        <v>11735.252412955298</v>
      </c>
    </row>
    <row r="8" spans="1:31">
      <c r="A8" s="29" t="s">
        <v>132</v>
      </c>
      <c r="B8" s="29" t="s">
        <v>67</v>
      </c>
      <c r="C8" s="33">
        <v>3.0857329399999996E-3</v>
      </c>
      <c r="D8" s="33">
        <v>3.0664565199999983E-3</v>
      </c>
      <c r="E8" s="33">
        <v>3.0872227400000002E-3</v>
      </c>
      <c r="F8" s="33">
        <v>3.1195845699999998E-3</v>
      </c>
      <c r="G8" s="33">
        <v>3.1224746099999981E-3</v>
      </c>
      <c r="H8" s="33">
        <v>3.1058908699999992E-3</v>
      </c>
      <c r="I8" s="33">
        <v>3.1179433499999992E-3</v>
      </c>
      <c r="J8" s="33">
        <v>3.1208323599999995E-3</v>
      </c>
      <c r="K8" s="33">
        <v>3.0976136199999996E-3</v>
      </c>
      <c r="L8" s="33">
        <v>3.0925372399999988E-3</v>
      </c>
      <c r="M8" s="33">
        <v>3.1201660999999993E-3</v>
      </c>
      <c r="N8" s="33">
        <v>144.19886727168</v>
      </c>
      <c r="O8" s="33">
        <v>3.208697009999999E-3</v>
      </c>
      <c r="P8" s="33">
        <v>3.2443893299999998E-3</v>
      </c>
      <c r="Q8" s="33">
        <v>3.2190513300000001E-3</v>
      </c>
      <c r="R8" s="33">
        <v>3.2057184799999987E-3</v>
      </c>
      <c r="S8" s="33">
        <v>1973.9789801453001</v>
      </c>
      <c r="T8" s="33">
        <v>3.2687418099999989E-3</v>
      </c>
      <c r="U8" s="33">
        <v>2285.34663391397</v>
      </c>
      <c r="V8" s="33">
        <v>0.84031542641000001</v>
      </c>
      <c r="W8" s="33">
        <v>17169.214385927753</v>
      </c>
      <c r="X8" s="33">
        <v>3.3139911900000002E-3</v>
      </c>
      <c r="Y8" s="33">
        <v>277.4911261702199</v>
      </c>
      <c r="Z8" s="33">
        <v>9970.7668559572812</v>
      </c>
      <c r="AA8" s="33">
        <v>174.07638197674001</v>
      </c>
      <c r="AB8" s="33">
        <v>3.30200636E-3</v>
      </c>
      <c r="AC8" s="33">
        <v>3.31890555E-3</v>
      </c>
      <c r="AD8" s="33">
        <v>331.20581717496998</v>
      </c>
      <c r="AE8" s="33">
        <v>211.86900793418999</v>
      </c>
    </row>
    <row r="9" spans="1:31">
      <c r="A9" s="29" t="s">
        <v>133</v>
      </c>
      <c r="B9" s="29" t="s">
        <v>67</v>
      </c>
      <c r="C9" s="33">
        <v>3.1278870100000002E-3</v>
      </c>
      <c r="D9" s="33">
        <v>3.0989454599999995E-3</v>
      </c>
      <c r="E9" s="33">
        <v>3.1807177500000005E-3</v>
      </c>
      <c r="F9" s="33">
        <v>3.1479834799999998E-3</v>
      </c>
      <c r="G9" s="33">
        <v>3.1532039299999991E-3</v>
      </c>
      <c r="H9" s="33">
        <v>3.1218030100000006E-3</v>
      </c>
      <c r="I9" s="33">
        <v>3.1240573000000001E-3</v>
      </c>
      <c r="J9" s="33">
        <v>3.12861847E-3</v>
      </c>
      <c r="K9" s="33">
        <v>3.09575955E-3</v>
      </c>
      <c r="L9" s="33">
        <v>3.0853220600000003E-3</v>
      </c>
      <c r="M9" s="33">
        <v>3.1354693799999999E-3</v>
      </c>
      <c r="N9" s="33">
        <v>689.1764790236399</v>
      </c>
      <c r="O9" s="33">
        <v>3.2000429899999992E-3</v>
      </c>
      <c r="P9" s="33">
        <v>3.2382071600000001E-3</v>
      </c>
      <c r="Q9" s="33">
        <v>8.8175941472700003</v>
      </c>
      <c r="R9" s="33">
        <v>90.050161993059902</v>
      </c>
      <c r="S9" s="33">
        <v>4403.4360203347997</v>
      </c>
      <c r="T9" s="33">
        <v>3.2445250300000002E-3</v>
      </c>
      <c r="U9" s="33">
        <v>5474.1642369439005</v>
      </c>
      <c r="V9" s="33">
        <v>25.010304958799999</v>
      </c>
      <c r="W9" s="33">
        <v>8352.2117282622003</v>
      </c>
      <c r="X9" s="33">
        <v>3.2653598799999989E-3</v>
      </c>
      <c r="Y9" s="33">
        <v>454.99649882010993</v>
      </c>
      <c r="Z9" s="33">
        <v>4537.6365568236506</v>
      </c>
      <c r="AA9" s="33">
        <v>4621.2556017506004</v>
      </c>
      <c r="AB9" s="33">
        <v>63.533756481440001</v>
      </c>
      <c r="AC9" s="33">
        <v>3.2418588999999992E-3</v>
      </c>
      <c r="AD9" s="33">
        <v>378.76847231353003</v>
      </c>
      <c r="AE9" s="33">
        <v>153.42828254137987</v>
      </c>
    </row>
    <row r="10" spans="1:31">
      <c r="A10" s="29" t="s">
        <v>134</v>
      </c>
      <c r="B10" s="29" t="s">
        <v>67</v>
      </c>
      <c r="C10" s="33">
        <v>2.5787366899999993E-3</v>
      </c>
      <c r="D10" s="33">
        <v>2.56608675E-3</v>
      </c>
      <c r="E10" s="33">
        <v>2.5801519500000003E-3</v>
      </c>
      <c r="F10" s="33">
        <v>2.5717322799999999E-3</v>
      </c>
      <c r="G10" s="33">
        <v>2.5559507099999984E-3</v>
      </c>
      <c r="H10" s="33">
        <v>2.5556138500000005E-3</v>
      </c>
      <c r="I10" s="33">
        <v>2.5633233499999988E-3</v>
      </c>
      <c r="J10" s="33">
        <v>2.5562788700000004E-3</v>
      </c>
      <c r="K10" s="33">
        <v>2.5563697499999998E-3</v>
      </c>
      <c r="L10" s="33">
        <v>2.5556835899999998E-3</v>
      </c>
      <c r="M10" s="33">
        <v>2.5504096599999995E-3</v>
      </c>
      <c r="N10" s="33">
        <v>2.5446897700000001E-3</v>
      </c>
      <c r="O10" s="33">
        <v>2.5432053799999991E-3</v>
      </c>
      <c r="P10" s="33">
        <v>2.5408379400000004E-3</v>
      </c>
      <c r="Q10" s="33">
        <v>2.5465780799999995E-3</v>
      </c>
      <c r="R10" s="33">
        <v>2.5387554599999983E-3</v>
      </c>
      <c r="S10" s="33">
        <v>2.538581099999999E-3</v>
      </c>
      <c r="T10" s="33">
        <v>2.5373912800000001E-3</v>
      </c>
      <c r="U10" s="33">
        <v>574.15130430349996</v>
      </c>
      <c r="V10" s="33">
        <v>2.5355137499999997E-3</v>
      </c>
      <c r="W10" s="33">
        <v>538.15450153197003</v>
      </c>
      <c r="X10" s="33">
        <v>2.535344939999999E-3</v>
      </c>
      <c r="Y10" s="33">
        <v>2.541850349999999E-3</v>
      </c>
      <c r="Z10" s="33">
        <v>39.671104468260005</v>
      </c>
      <c r="AA10" s="33">
        <v>2.5328061499999997E-3</v>
      </c>
      <c r="AB10" s="33">
        <v>2.5328681599999995E-3</v>
      </c>
      <c r="AC10" s="33">
        <v>2.5392484000000002E-3</v>
      </c>
      <c r="AD10" s="33">
        <v>49.535694500380004</v>
      </c>
      <c r="AE10" s="33">
        <v>2.5304320299999999E-3</v>
      </c>
    </row>
    <row r="11" spans="1:31">
      <c r="A11" s="23" t="s">
        <v>40</v>
      </c>
      <c r="B11" s="23" t="s">
        <v>153</v>
      </c>
      <c r="C11" s="35">
        <v>1.5047659549999998E-2</v>
      </c>
      <c r="D11" s="35">
        <v>1.4973162649999998E-2</v>
      </c>
      <c r="E11" s="35">
        <v>1.5120934420000003E-2</v>
      </c>
      <c r="F11" s="35">
        <v>168.74433055461998</v>
      </c>
      <c r="G11" s="35">
        <v>1.5174904659999995E-2</v>
      </c>
      <c r="H11" s="35">
        <v>1.5108654539999999E-2</v>
      </c>
      <c r="I11" s="35">
        <v>1.5126949419999997E-2</v>
      </c>
      <c r="J11" s="35">
        <v>1.5168021720000001E-2</v>
      </c>
      <c r="K11" s="35">
        <v>1.5053962559999998E-2</v>
      </c>
      <c r="L11" s="35">
        <v>1.503269904E-2</v>
      </c>
      <c r="M11" s="35">
        <v>1.5161810989999998E-2</v>
      </c>
      <c r="N11" s="35">
        <v>2442.7570737694996</v>
      </c>
      <c r="O11" s="35">
        <v>13946.74930860219</v>
      </c>
      <c r="P11" s="35">
        <v>98.193850485019908</v>
      </c>
      <c r="Q11" s="35">
        <v>164.89284122281003</v>
      </c>
      <c r="R11" s="35">
        <v>150.45017923352989</v>
      </c>
      <c r="S11" s="35">
        <v>92679.853932251674</v>
      </c>
      <c r="T11" s="35">
        <v>239.77293621214997</v>
      </c>
      <c r="U11" s="35">
        <v>29126.514850951375</v>
      </c>
      <c r="V11" s="35">
        <v>3506.5068828528506</v>
      </c>
      <c r="W11" s="35">
        <v>65322.960264762012</v>
      </c>
      <c r="X11" s="35">
        <v>22692.972644947036</v>
      </c>
      <c r="Y11" s="35">
        <v>9898.34588593839</v>
      </c>
      <c r="Z11" s="35">
        <v>33728.326703179453</v>
      </c>
      <c r="AA11" s="35">
        <v>10146.591947404429</v>
      </c>
      <c r="AB11" s="35">
        <v>80982.877738919051</v>
      </c>
      <c r="AC11" s="35">
        <v>1453.4846831755001</v>
      </c>
      <c r="AD11" s="35">
        <v>7141.7101917069695</v>
      </c>
      <c r="AE11" s="35">
        <v>12373.182673576348</v>
      </c>
    </row>
  </sheetData>
  <sheetProtection algorithmName="SHA-512" hashValue="Fe5BR2o358UzfG6NUxrXqk03pC7iwQxBonAzqA5BwIFM/ok+UZrFKuXvh1Xp5odwa7SNeLGSyhypilSb0X1SwA==" saltValue="fjc/bBIvBxwHeaOjLKjbx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2.6538091856243502E-6</v>
      </c>
      <c r="G7" s="33">
        <v>4.5284495334472704E-6</v>
      </c>
      <c r="H7" s="33">
        <v>4.3210396294316695E-6</v>
      </c>
      <c r="I7" s="33">
        <v>4.1341601395271997E-6</v>
      </c>
      <c r="J7" s="33">
        <v>3.9337784729483603E-6</v>
      </c>
      <c r="K7" s="33">
        <v>3.7536054116242698E-6</v>
      </c>
      <c r="L7" s="33">
        <v>3.5816845516506398E-6</v>
      </c>
      <c r="M7" s="33">
        <v>3.4267812322151701E-6</v>
      </c>
      <c r="N7" s="33">
        <v>3.2606860372692701E-6</v>
      </c>
      <c r="O7" s="33">
        <v>3.1113416373770202E-6</v>
      </c>
      <c r="P7" s="33">
        <v>2.96883743906328E-6</v>
      </c>
      <c r="Q7" s="33">
        <v>2.8404389808676102E-6</v>
      </c>
      <c r="R7" s="33">
        <v>3.6062372438264699E-6</v>
      </c>
      <c r="S7" s="33">
        <v>4.3644331202432399E-6</v>
      </c>
      <c r="T7" s="33">
        <v>4.1645354184214303E-6</v>
      </c>
      <c r="U7" s="33">
        <v>4.9999822878377997E-6</v>
      </c>
      <c r="V7" s="33">
        <v>4.7576344469493399E-6</v>
      </c>
      <c r="W7" s="33">
        <v>5.62795686081079E-6</v>
      </c>
      <c r="X7" s="33">
        <v>5.3701878421471097E-6</v>
      </c>
      <c r="Y7" s="33">
        <v>5.1379340211462496E-6</v>
      </c>
      <c r="Z7" s="33">
        <v>5.8439448797991797E-6</v>
      </c>
      <c r="AA7" s="33">
        <v>6.3482376302136606E-6</v>
      </c>
      <c r="AB7" s="33">
        <v>6.9570452983696598E-6</v>
      </c>
      <c r="AC7" s="33">
        <v>7.3208980421436E-6</v>
      </c>
      <c r="AD7" s="33">
        <v>7.813946944362131E-6</v>
      </c>
      <c r="AE7" s="33">
        <v>8.7907932659820909E-6</v>
      </c>
    </row>
    <row r="8" spans="1:31">
      <c r="A8" s="29" t="s">
        <v>132</v>
      </c>
      <c r="B8" s="29" t="s">
        <v>75</v>
      </c>
      <c r="C8" s="33">
        <v>0</v>
      </c>
      <c r="D8" s="33">
        <v>0</v>
      </c>
      <c r="E8" s="33">
        <v>0</v>
      </c>
      <c r="F8" s="33">
        <v>5861.9705125640794</v>
      </c>
      <c r="G8" s="33">
        <v>5593.4833112884498</v>
      </c>
      <c r="H8" s="33">
        <v>5337.2944608749895</v>
      </c>
      <c r="I8" s="33">
        <v>5806.9486159335002</v>
      </c>
      <c r="J8" s="33">
        <v>5525.4873286780694</v>
      </c>
      <c r="K8" s="33">
        <v>5450.2957662813196</v>
      </c>
      <c r="L8" s="33">
        <v>5200.6638991873706</v>
      </c>
      <c r="M8" s="33">
        <v>5766.6998382682295</v>
      </c>
      <c r="N8" s="33">
        <v>5524.0188807412596</v>
      </c>
      <c r="O8" s="33">
        <v>5271.0103802881904</v>
      </c>
      <c r="P8" s="33">
        <v>5029.5900555244998</v>
      </c>
      <c r="Q8" s="33">
        <v>4812.0666573119597</v>
      </c>
      <c r="R8" s="33">
        <v>4578.8270393305602</v>
      </c>
      <c r="S8" s="33">
        <v>5574.2866433633399</v>
      </c>
      <c r="T8" s="33">
        <v>5318.9758035538798</v>
      </c>
      <c r="U8" s="33">
        <v>5088.9368393373597</v>
      </c>
      <c r="V8" s="33">
        <v>4842.2773944766996</v>
      </c>
      <c r="W8" s="33">
        <v>4620.4936951802301</v>
      </c>
      <c r="X8" s="33">
        <v>4408.8680279968503</v>
      </c>
      <c r="Y8" s="33">
        <v>4218.1900711190201</v>
      </c>
      <c r="Z8" s="33">
        <v>4013.7354962162599</v>
      </c>
      <c r="AA8" s="33">
        <v>3829.9002818874601</v>
      </c>
      <c r="AB8" s="33">
        <v>3654.4850012901902</v>
      </c>
      <c r="AC8" s="33">
        <v>3703.00803663748</v>
      </c>
      <c r="AD8" s="33">
        <v>5024.8217794404109</v>
      </c>
      <c r="AE8" s="33">
        <v>4794.6773070934096</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1249.3544604062001</v>
      </c>
      <c r="D10" s="33">
        <v>1399.19736104555</v>
      </c>
      <c r="E10" s="33">
        <v>1588.6246597977999</v>
      </c>
      <c r="F10" s="33">
        <v>973.85252460000004</v>
      </c>
      <c r="G10" s="33">
        <v>659.27109929999995</v>
      </c>
      <c r="H10" s="33">
        <v>977.96345999999994</v>
      </c>
      <c r="I10" s="33">
        <v>745.40549599999986</v>
      </c>
      <c r="J10" s="33">
        <v>779.29610000000002</v>
      </c>
      <c r="K10" s="33">
        <v>1086.2054699999999</v>
      </c>
      <c r="L10" s="33">
        <v>1289.0457900000001</v>
      </c>
      <c r="M10" s="33">
        <v>1450.147686</v>
      </c>
      <c r="N10" s="33">
        <v>1425.711534</v>
      </c>
      <c r="O10" s="33">
        <v>1521.694904</v>
      </c>
      <c r="P10" s="33">
        <v>1731.6266499999999</v>
      </c>
      <c r="Q10" s="33">
        <v>1884.1160300000001</v>
      </c>
      <c r="R10" s="33">
        <v>1968.6171099999999</v>
      </c>
      <c r="S10" s="33">
        <v>1872.7041300000001</v>
      </c>
      <c r="T10" s="33">
        <v>1791.7073339999999</v>
      </c>
      <c r="U10" s="33">
        <v>1771.51144</v>
      </c>
      <c r="V10" s="33">
        <v>1916.910026</v>
      </c>
      <c r="W10" s="33">
        <v>1702.66652</v>
      </c>
      <c r="X10" s="33">
        <v>1642.35493</v>
      </c>
      <c r="Y10" s="33">
        <v>1689.82017</v>
      </c>
      <c r="Z10" s="33">
        <v>1618.9371400000002</v>
      </c>
      <c r="AA10" s="33">
        <v>1560.86151</v>
      </c>
      <c r="AB10" s="33">
        <v>1417.42931</v>
      </c>
      <c r="AC10" s="33">
        <v>1356.2006000000001</v>
      </c>
      <c r="AD10" s="33">
        <v>1276.56873</v>
      </c>
      <c r="AE10" s="33">
        <v>1298.04177</v>
      </c>
    </row>
    <row r="11" spans="1:31">
      <c r="A11" s="23" t="s">
        <v>40</v>
      </c>
      <c r="B11" s="23" t="s">
        <v>153</v>
      </c>
      <c r="C11" s="35">
        <v>1249.3544604062001</v>
      </c>
      <c r="D11" s="35">
        <v>1399.19736104555</v>
      </c>
      <c r="E11" s="35">
        <v>1588.6246597977999</v>
      </c>
      <c r="F11" s="35">
        <v>6835.8230398178885</v>
      </c>
      <c r="G11" s="35">
        <v>6252.7544151168995</v>
      </c>
      <c r="H11" s="35">
        <v>6315.2579251960287</v>
      </c>
      <c r="I11" s="35">
        <v>6552.3541160676596</v>
      </c>
      <c r="J11" s="35">
        <v>6304.7834326118482</v>
      </c>
      <c r="K11" s="35">
        <v>6536.5012400349251</v>
      </c>
      <c r="L11" s="35">
        <v>6489.7096927690554</v>
      </c>
      <c r="M11" s="35">
        <v>7216.8475276950112</v>
      </c>
      <c r="N11" s="35">
        <v>6949.7304180019455</v>
      </c>
      <c r="O11" s="35">
        <v>6792.7052873995317</v>
      </c>
      <c r="P11" s="35">
        <v>6761.2167084933371</v>
      </c>
      <c r="Q11" s="35">
        <v>6696.1826901523991</v>
      </c>
      <c r="R11" s="35">
        <v>6547.4441529367978</v>
      </c>
      <c r="S11" s="35">
        <v>7446.9907777277731</v>
      </c>
      <c r="T11" s="35">
        <v>7110.6831417184148</v>
      </c>
      <c r="U11" s="35">
        <v>6860.4482843373426</v>
      </c>
      <c r="V11" s="35">
        <v>6759.1874252343332</v>
      </c>
      <c r="W11" s="35">
        <v>6323.1602208081868</v>
      </c>
      <c r="X11" s="35">
        <v>6051.2229633670377</v>
      </c>
      <c r="Y11" s="35">
        <v>5908.0102462569539</v>
      </c>
      <c r="Z11" s="35">
        <v>5632.6726420602054</v>
      </c>
      <c r="AA11" s="35">
        <v>5390.7617982356978</v>
      </c>
      <c r="AB11" s="35">
        <v>5071.9143182472353</v>
      </c>
      <c r="AC11" s="35">
        <v>5059.2086439583782</v>
      </c>
      <c r="AD11" s="35">
        <v>6301.3905172543582</v>
      </c>
      <c r="AE11" s="35">
        <v>6092.7190858842023</v>
      </c>
    </row>
  </sheetData>
  <sheetProtection algorithmName="SHA-512" hashValue="nY9yftjyoLzwMier+7ldqRGKWXYzaJ2R3Jhaye6qxDxYqKlPpKUipyAy/0D7iFGmvsTnZtYv6l6BOg3Tzq6jzw==" saltValue="krItCEEFueQPjSKorinhC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9.3130173073623885E-5</v>
      </c>
      <c r="D6" s="33">
        <v>480.01916583849021</v>
      </c>
      <c r="E6" s="33">
        <v>1580.4959486511266</v>
      </c>
      <c r="F6" s="33">
        <v>2570.7807419971082</v>
      </c>
      <c r="G6" s="33">
        <v>3498.3312266511798</v>
      </c>
      <c r="H6" s="33">
        <v>4366.3657786323793</v>
      </c>
      <c r="I6" s="33">
        <v>5161.318391897762</v>
      </c>
      <c r="J6" s="33">
        <v>5847.2589210664619</v>
      </c>
      <c r="K6" s="33">
        <v>13965.202005065714</v>
      </c>
      <c r="L6" s="33">
        <v>13325.574427277399</v>
      </c>
      <c r="M6" s="33">
        <v>12749.260215186752</v>
      </c>
      <c r="N6" s="33">
        <v>12131.306891284865</v>
      </c>
      <c r="O6" s="33">
        <v>11575.674510484816</v>
      </c>
      <c r="P6" s="33">
        <v>11045.490941567474</v>
      </c>
      <c r="Q6" s="33">
        <v>10567.787456147516</v>
      </c>
      <c r="R6" s="33">
        <v>10055.569559101337</v>
      </c>
      <c r="S6" s="33">
        <v>9870.4209681424018</v>
      </c>
      <c r="T6" s="33">
        <v>9490.7787883533729</v>
      </c>
      <c r="U6" s="33">
        <v>9320.1461008540064</v>
      </c>
      <c r="V6" s="33">
        <v>8868.4010668736755</v>
      </c>
      <c r="W6" s="33">
        <v>9864.1112366732486</v>
      </c>
      <c r="X6" s="33">
        <v>11058.854888052661</v>
      </c>
      <c r="Y6" s="33">
        <v>10738.168441516915</v>
      </c>
      <c r="Z6" s="33">
        <v>10217.692211145253</v>
      </c>
      <c r="AA6" s="33">
        <v>10079.853932939252</v>
      </c>
      <c r="AB6" s="33">
        <v>10892.886424110653</v>
      </c>
      <c r="AC6" s="33">
        <v>10656.121537963509</v>
      </c>
      <c r="AD6" s="33">
        <v>10615.331587214847</v>
      </c>
      <c r="AE6" s="33">
        <v>10642.948735866625</v>
      </c>
    </row>
    <row r="7" spans="1:31">
      <c r="A7" s="29" t="s">
        <v>131</v>
      </c>
      <c r="B7" s="29" t="s">
        <v>79</v>
      </c>
      <c r="C7" s="33">
        <v>3.5318349150727902E-4</v>
      </c>
      <c r="D7" s="33">
        <v>3.6493137473169444E-4</v>
      </c>
      <c r="E7" s="33">
        <v>3.6420909344526118E-4</v>
      </c>
      <c r="F7" s="33">
        <v>563.38225045738648</v>
      </c>
      <c r="G7" s="33">
        <v>891.29432201105078</v>
      </c>
      <c r="H7" s="33">
        <v>930.65321387920369</v>
      </c>
      <c r="I7" s="33">
        <v>1280.3235702224447</v>
      </c>
      <c r="J7" s="33">
        <v>1712.7271778955148</v>
      </c>
      <c r="K7" s="33">
        <v>1634.2989931982877</v>
      </c>
      <c r="L7" s="33">
        <v>1559.4456045474424</v>
      </c>
      <c r="M7" s="33">
        <v>1492.0015585984045</v>
      </c>
      <c r="N7" s="33">
        <v>1419.6846380875713</v>
      </c>
      <c r="O7" s="33">
        <v>1366.0264161216005</v>
      </c>
      <c r="P7" s="33">
        <v>1657.8777330398141</v>
      </c>
      <c r="Q7" s="33">
        <v>1586.1766255731461</v>
      </c>
      <c r="R7" s="33">
        <v>1545.9485904348364</v>
      </c>
      <c r="S7" s="33">
        <v>2852.4693651052535</v>
      </c>
      <c r="T7" s="33">
        <v>2721.8219128966707</v>
      </c>
      <c r="U7" s="33">
        <v>2604.1065637793367</v>
      </c>
      <c r="V7" s="33">
        <v>2477.8861984273253</v>
      </c>
      <c r="W7" s="33">
        <v>2364.3952430285358</v>
      </c>
      <c r="X7" s="33">
        <v>4225.4694737755208</v>
      </c>
      <c r="Y7" s="33">
        <v>4042.7232824170464</v>
      </c>
      <c r="Z7" s="33">
        <v>4043.1996268094199</v>
      </c>
      <c r="AA7" s="33">
        <v>4197.3953392885787</v>
      </c>
      <c r="AB7" s="33">
        <v>5457.8344121146174</v>
      </c>
      <c r="AC7" s="33">
        <v>5221.7899886618115</v>
      </c>
      <c r="AD7" s="33">
        <v>4968.6911870852236</v>
      </c>
      <c r="AE7" s="33">
        <v>5835.2847151573369</v>
      </c>
    </row>
    <row r="8" spans="1:31">
      <c r="A8" s="29" t="s">
        <v>132</v>
      </c>
      <c r="B8" s="29" t="s">
        <v>79</v>
      </c>
      <c r="C8" s="33">
        <v>1.3921112107343172E-4</v>
      </c>
      <c r="D8" s="33">
        <v>1.3810642918694438E-4</v>
      </c>
      <c r="E8" s="33">
        <v>1.3969882127974121E-4</v>
      </c>
      <c r="F8" s="33">
        <v>1.8573869288417361E-4</v>
      </c>
      <c r="G8" s="33">
        <v>1.7723157710899508E-4</v>
      </c>
      <c r="H8" s="33">
        <v>1.6935246453430108E-4</v>
      </c>
      <c r="I8" s="33">
        <v>1.8020854436014399E-4</v>
      </c>
      <c r="J8" s="33">
        <v>1.9735050180487716E-4</v>
      </c>
      <c r="K8" s="33">
        <v>1.9150714008476781E-4</v>
      </c>
      <c r="L8" s="33">
        <v>1.919199460200786E-4</v>
      </c>
      <c r="M8" s="33">
        <v>2.0784563969356511E-4</v>
      </c>
      <c r="N8" s="33">
        <v>283.37131453796957</v>
      </c>
      <c r="O8" s="33">
        <v>963.56294842818068</v>
      </c>
      <c r="P8" s="33">
        <v>919.43130625604272</v>
      </c>
      <c r="Q8" s="33">
        <v>898.89751897436565</v>
      </c>
      <c r="R8" s="33">
        <v>1554.4821445437015</v>
      </c>
      <c r="S8" s="33">
        <v>4142.7811454580769</v>
      </c>
      <c r="T8" s="33">
        <v>3953.0354904624196</v>
      </c>
      <c r="U8" s="33">
        <v>3782.0717476693076</v>
      </c>
      <c r="V8" s="33">
        <v>3598.7558055491545</v>
      </c>
      <c r="W8" s="33">
        <v>3688.4121883632715</v>
      </c>
      <c r="X8" s="33">
        <v>3637.6245038754437</v>
      </c>
      <c r="Y8" s="33">
        <v>4242.8910810333173</v>
      </c>
      <c r="Z8" s="33">
        <v>4037.2392547159548</v>
      </c>
      <c r="AA8" s="33">
        <v>3852.3277469927989</v>
      </c>
      <c r="AB8" s="33">
        <v>4936.9864563983238</v>
      </c>
      <c r="AC8" s="33">
        <v>5019.4810315572895</v>
      </c>
      <c r="AD8" s="33">
        <v>6389.8533518684471</v>
      </c>
      <c r="AE8" s="33">
        <v>6614.9418902266389</v>
      </c>
    </row>
    <row r="9" spans="1:31">
      <c r="A9" s="29" t="s">
        <v>133</v>
      </c>
      <c r="B9" s="29" t="s">
        <v>79</v>
      </c>
      <c r="C9" s="33">
        <v>2.7487859130348626E-4</v>
      </c>
      <c r="D9" s="33">
        <v>2.8334654701953917E-4</v>
      </c>
      <c r="E9" s="33">
        <v>3.3015435329278314E-4</v>
      </c>
      <c r="F9" s="33">
        <v>3.2225435721730967E-4</v>
      </c>
      <c r="G9" s="33">
        <v>3.074946155429512E-4</v>
      </c>
      <c r="H9" s="33">
        <v>2.9394983583843931E-4</v>
      </c>
      <c r="I9" s="33">
        <v>2.9925441514457761E-4</v>
      </c>
      <c r="J9" s="33">
        <v>3.4158121584446376E-4</v>
      </c>
      <c r="K9" s="33">
        <v>3.3082346949741003E-4</v>
      </c>
      <c r="L9" s="33">
        <v>3.3094603274941509E-4</v>
      </c>
      <c r="M9" s="33">
        <v>3.6402269194153302E-4</v>
      </c>
      <c r="N9" s="33">
        <v>709.60875757313113</v>
      </c>
      <c r="O9" s="33">
        <v>677.10778482216131</v>
      </c>
      <c r="P9" s="33">
        <v>646.095264173636</v>
      </c>
      <c r="Q9" s="33">
        <v>1256.6663636329997</v>
      </c>
      <c r="R9" s="33">
        <v>1478.3044683457604</v>
      </c>
      <c r="S9" s="33">
        <v>2405.5153477483186</v>
      </c>
      <c r="T9" s="33">
        <v>2737.4347464898919</v>
      </c>
      <c r="U9" s="33">
        <v>2859.3091228591443</v>
      </c>
      <c r="V9" s="33">
        <v>2720.7191557251858</v>
      </c>
      <c r="W9" s="33">
        <v>2596.106066493051</v>
      </c>
      <c r="X9" s="33">
        <v>2477.2004768744673</v>
      </c>
      <c r="Y9" s="33">
        <v>2370.0649422914216</v>
      </c>
      <c r="Z9" s="33">
        <v>2287.9206623256014</v>
      </c>
      <c r="AA9" s="33">
        <v>2418.1304083719447</v>
      </c>
      <c r="AB9" s="33">
        <v>2391.2660482350102</v>
      </c>
      <c r="AC9" s="33">
        <v>2287.8469029556741</v>
      </c>
      <c r="AD9" s="33">
        <v>2512.5306260842253</v>
      </c>
      <c r="AE9" s="33">
        <v>2598.5737076032642</v>
      </c>
    </row>
    <row r="10" spans="1:31">
      <c r="A10" s="29" t="s">
        <v>134</v>
      </c>
      <c r="B10" s="29" t="s">
        <v>79</v>
      </c>
      <c r="C10" s="33">
        <v>1.2703966969072677E-4</v>
      </c>
      <c r="D10" s="33">
        <v>1.2494498749722455E-4</v>
      </c>
      <c r="E10" s="33">
        <v>187.5461333824727</v>
      </c>
      <c r="F10" s="33">
        <v>356.91192838293034</v>
      </c>
      <c r="G10" s="33">
        <v>510.53006782135088</v>
      </c>
      <c r="H10" s="33">
        <v>644.46800698492837</v>
      </c>
      <c r="I10" s="33">
        <v>767.11290607625597</v>
      </c>
      <c r="J10" s="33">
        <v>873.15269352776249</v>
      </c>
      <c r="K10" s="33">
        <v>969.8227529549506</v>
      </c>
      <c r="L10" s="33">
        <v>1059.7726912584687</v>
      </c>
      <c r="M10" s="33">
        <v>1177.1672911203359</v>
      </c>
      <c r="N10" s="33">
        <v>1325.77721194527</v>
      </c>
      <c r="O10" s="33">
        <v>1461.3019832455459</v>
      </c>
      <c r="P10" s="33">
        <v>1581.630759757297</v>
      </c>
      <c r="Q10" s="33">
        <v>1692.387174374792</v>
      </c>
      <c r="R10" s="33">
        <v>1780.8340077005091</v>
      </c>
      <c r="S10" s="33">
        <v>1861.9371370319529</v>
      </c>
      <c r="T10" s="33">
        <v>1932.0500675987319</v>
      </c>
      <c r="U10" s="33">
        <v>2002.37904216321</v>
      </c>
      <c r="V10" s="33">
        <v>2051.7528097733452</v>
      </c>
      <c r="W10" s="33">
        <v>1957.7793978592531</v>
      </c>
      <c r="X10" s="33">
        <v>1868.1101117173839</v>
      </c>
      <c r="Y10" s="33">
        <v>1787.3167159833429</v>
      </c>
      <c r="Z10" s="33">
        <v>1700.6859396791901</v>
      </c>
      <c r="AA10" s="33">
        <v>1622.7919266147051</v>
      </c>
      <c r="AB10" s="33">
        <v>1548.465578342144</v>
      </c>
      <c r="AC10" s="33">
        <v>1481.4964038425892</v>
      </c>
      <c r="AD10" s="33">
        <v>1409.6886587925978</v>
      </c>
      <c r="AE10" s="33">
        <v>1345.1227658292869</v>
      </c>
    </row>
    <row r="11" spans="1:31">
      <c r="A11" s="23" t="s">
        <v>40</v>
      </c>
      <c r="B11" s="23" t="s">
        <v>153</v>
      </c>
      <c r="C11" s="35">
        <v>9.8744304664854761E-4</v>
      </c>
      <c r="D11" s="35">
        <v>480.02007716782862</v>
      </c>
      <c r="E11" s="35">
        <v>1768.0429160958674</v>
      </c>
      <c r="F11" s="35">
        <v>3491.0754288304752</v>
      </c>
      <c r="G11" s="35">
        <v>4900.1561012097736</v>
      </c>
      <c r="H11" s="35">
        <v>5941.4874627988111</v>
      </c>
      <c r="I11" s="35">
        <v>7208.7553476594221</v>
      </c>
      <c r="J11" s="35">
        <v>8433.1393314214565</v>
      </c>
      <c r="K11" s="35">
        <v>16569.324273549562</v>
      </c>
      <c r="L11" s="35">
        <v>15944.793245949289</v>
      </c>
      <c r="M11" s="35">
        <v>15418.429636773824</v>
      </c>
      <c r="N11" s="35">
        <v>15869.748813428807</v>
      </c>
      <c r="O11" s="35">
        <v>16043.673643102304</v>
      </c>
      <c r="P11" s="35">
        <v>15850.526004794265</v>
      </c>
      <c r="Q11" s="35">
        <v>16001.915138702818</v>
      </c>
      <c r="R11" s="35">
        <v>16415.138770126145</v>
      </c>
      <c r="S11" s="35">
        <v>21133.123963486003</v>
      </c>
      <c r="T11" s="35">
        <v>20835.121005801087</v>
      </c>
      <c r="U11" s="35">
        <v>20568.012577325007</v>
      </c>
      <c r="V11" s="35">
        <v>19717.515036348686</v>
      </c>
      <c r="W11" s="35">
        <v>20470.804132417361</v>
      </c>
      <c r="X11" s="35">
        <v>23267.259454295476</v>
      </c>
      <c r="Y11" s="35">
        <v>23181.164463242043</v>
      </c>
      <c r="Z11" s="35">
        <v>22286.737694675423</v>
      </c>
      <c r="AA11" s="35">
        <v>22170.499354207277</v>
      </c>
      <c r="AB11" s="35">
        <v>25227.438919200751</v>
      </c>
      <c r="AC11" s="35">
        <v>24666.735864980874</v>
      </c>
      <c r="AD11" s="35">
        <v>25896.095411045342</v>
      </c>
      <c r="AE11" s="35">
        <v>27036.871814683152</v>
      </c>
    </row>
  </sheetData>
  <sheetProtection algorithmName="SHA-512" hashValue="YzhFAmCwiX7UjfkymFMkLsUzSHdPU5nDwiRSvXX4klHLFL/X5JGTZ8JpP18GIOBMXcYVOdcbX6J0zpElTybHoA==" saltValue="J3EK3Yna2cAQVS5IdK5oP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0.56045877221508666</v>
      </c>
      <c r="D6" s="30">
        <v>0.50327683710771132</v>
      </c>
      <c r="E6" s="30">
        <v>0.54536711246739999</v>
      </c>
      <c r="F6" s="30">
        <v>0.65455228901275786</v>
      </c>
      <c r="G6" s="30">
        <v>0.69941665782958806</v>
      </c>
      <c r="H6" s="30">
        <v>0.67144258278211588</v>
      </c>
      <c r="I6" s="30">
        <v>0.62544242985817422</v>
      </c>
      <c r="J6" s="30">
        <v>0.70504179002919676</v>
      </c>
      <c r="K6" s="30">
        <v>0.66475148400626694</v>
      </c>
      <c r="L6" s="30">
        <v>0.64701444134153063</v>
      </c>
      <c r="M6" s="30">
        <v>0.61201709949883543</v>
      </c>
      <c r="N6" s="30">
        <v>0.6496689729183458</v>
      </c>
      <c r="O6" s="30">
        <v>0.70663920021140847</v>
      </c>
      <c r="P6" s="30">
        <v>0.65775709453032971</v>
      </c>
      <c r="Q6" s="30">
        <v>0.64005499246995001</v>
      </c>
      <c r="R6" s="30">
        <v>0.67282550982239409</v>
      </c>
      <c r="S6" s="30">
        <v>0.70672429700733053</v>
      </c>
      <c r="T6" s="30">
        <v>0.71539061942388782</v>
      </c>
      <c r="U6" s="30">
        <v>0.67841946984612767</v>
      </c>
      <c r="V6" s="30">
        <v>0.64611384494731339</v>
      </c>
      <c r="W6" s="30">
        <v>0.61701102122600016</v>
      </c>
      <c r="X6" s="30">
        <v>0.70463170806967523</v>
      </c>
      <c r="Y6" s="30">
        <v>0.63682654545812012</v>
      </c>
      <c r="Z6" s="30">
        <v>0.61862626739665705</v>
      </c>
      <c r="AA6" s="30">
        <v>0.62027892839463417</v>
      </c>
      <c r="AB6" s="30">
        <v>0.61827630968187652</v>
      </c>
      <c r="AC6" s="30">
        <v>0.58063133521163257</v>
      </c>
      <c r="AD6" s="30">
        <v>0.56772636743417848</v>
      </c>
      <c r="AE6" s="30">
        <v>0.50952160044042882</v>
      </c>
    </row>
    <row r="7" spans="1:31">
      <c r="A7" s="29" t="s">
        <v>40</v>
      </c>
      <c r="B7" s="29" t="s">
        <v>71</v>
      </c>
      <c r="C7" s="30">
        <v>0.70830238033955795</v>
      </c>
      <c r="D7" s="30">
        <v>0.67241322056033792</v>
      </c>
      <c r="E7" s="30">
        <v>0.67937166947884198</v>
      </c>
      <c r="F7" s="30">
        <v>0.68483090270960179</v>
      </c>
      <c r="G7" s="30">
        <v>0.72327666317612749</v>
      </c>
      <c r="H7" s="30">
        <v>0.74700954926046903</v>
      </c>
      <c r="I7" s="30">
        <v>0.72321711496659769</v>
      </c>
      <c r="J7" s="30">
        <v>0.71396128942837966</v>
      </c>
      <c r="K7" s="30">
        <v>0.69325692568141006</v>
      </c>
      <c r="L7" s="30">
        <v>0.73643873792097481</v>
      </c>
      <c r="M7" s="30">
        <v>0.72383647083667024</v>
      </c>
      <c r="N7" s="30">
        <v>0.71537533836436729</v>
      </c>
      <c r="O7" s="30">
        <v>0.73161542326306306</v>
      </c>
      <c r="P7" s="30">
        <v>0.708155551909879</v>
      </c>
      <c r="Q7" s="30">
        <v>0.74742854701555783</v>
      </c>
      <c r="R7" s="30">
        <v>0.70714066729554592</v>
      </c>
      <c r="S7" s="30">
        <v>0.64445657315505966</v>
      </c>
      <c r="T7" s="30">
        <v>0.67746678902469037</v>
      </c>
      <c r="U7" s="30">
        <v>0.59446071213736917</v>
      </c>
      <c r="V7" s="30">
        <v>0.62922438000710912</v>
      </c>
      <c r="W7" s="30">
        <v>0.69645507956689368</v>
      </c>
      <c r="X7" s="30">
        <v>0.6917091946244498</v>
      </c>
      <c r="Y7" s="30">
        <v>0.64123628769857544</v>
      </c>
      <c r="Z7" s="30">
        <v>0.6291777233204825</v>
      </c>
      <c r="AA7" s="30">
        <v>0.61972432873978078</v>
      </c>
      <c r="AB7" s="30">
        <v>0.64219498673885111</v>
      </c>
      <c r="AC7" s="30">
        <v>0.64051216458878457</v>
      </c>
      <c r="AD7" s="30" t="s">
        <v>169</v>
      </c>
      <c r="AE7" s="30" t="s">
        <v>169</v>
      </c>
    </row>
    <row r="8" spans="1:31">
      <c r="A8" s="29" t="s">
        <v>40</v>
      </c>
      <c r="B8" s="29" t="s">
        <v>20</v>
      </c>
      <c r="C8" s="30">
        <v>8.4171478836998576E-2</v>
      </c>
      <c r="D8" s="30">
        <v>8.4171478839494968E-2</v>
      </c>
      <c r="E8" s="30">
        <v>7.5239481048856735E-2</v>
      </c>
      <c r="F8" s="30">
        <v>7.7123068978737261E-2</v>
      </c>
      <c r="G8" s="30">
        <v>6.8912683123939722E-2</v>
      </c>
      <c r="H8" s="30">
        <v>6.930562047757248E-2</v>
      </c>
      <c r="I8" s="30">
        <v>7.1083190359526677E-2</v>
      </c>
      <c r="J8" s="30">
        <v>7.8922095864119329E-2</v>
      </c>
      <c r="K8" s="30">
        <v>6.9321072078301002E-2</v>
      </c>
      <c r="L8" s="30">
        <v>7.2342941544797951E-2</v>
      </c>
      <c r="M8" s="30">
        <v>8.0574673342042796E-2</v>
      </c>
      <c r="N8" s="30">
        <v>0.19346262176587381</v>
      </c>
      <c r="O8" s="30">
        <v>0.20356405552086268</v>
      </c>
      <c r="P8" s="30">
        <v>0.227554240854003</v>
      </c>
      <c r="Q8" s="30">
        <v>0.16053621656602413</v>
      </c>
      <c r="R8" s="30">
        <v>0.1720625649911813</v>
      </c>
      <c r="S8" s="30">
        <v>0.31319045594545875</v>
      </c>
      <c r="T8" s="30">
        <v>0.31074324558120603</v>
      </c>
      <c r="U8" s="30">
        <v>0.2716542550864503</v>
      </c>
      <c r="V8" s="30">
        <v>0.27518652371962216</v>
      </c>
      <c r="W8" s="30">
        <v>0.27926399811142771</v>
      </c>
      <c r="X8" s="30">
        <v>0.33226703521842033</v>
      </c>
      <c r="Y8" s="30">
        <v>0.28985630399315354</v>
      </c>
      <c r="Z8" s="30">
        <v>0.30702564457963466</v>
      </c>
      <c r="AA8" s="30">
        <v>0.32143295983998099</v>
      </c>
      <c r="AB8" s="30">
        <v>0.28260000226636273</v>
      </c>
      <c r="AC8" s="30">
        <v>0.28337427509222335</v>
      </c>
      <c r="AD8" s="30">
        <v>0.28260000874981905</v>
      </c>
      <c r="AE8" s="30">
        <v>0.28260000812468727</v>
      </c>
    </row>
    <row r="9" spans="1:31">
      <c r="A9" s="29" t="s">
        <v>40</v>
      </c>
      <c r="B9" s="29" t="s">
        <v>32</v>
      </c>
      <c r="C9" s="30">
        <v>5.7470558709121863E-2</v>
      </c>
      <c r="D9" s="30">
        <v>5.8667014576239872E-2</v>
      </c>
      <c r="E9" s="30">
        <v>5.9718292389210018E-2</v>
      </c>
      <c r="F9" s="30">
        <v>1.3543768847163918E-2</v>
      </c>
      <c r="G9" s="30">
        <v>1.3042275252725192E-2</v>
      </c>
      <c r="H9" s="30">
        <v>1.3665156006677734E-2</v>
      </c>
      <c r="I9" s="30">
        <v>1.3205366451553303E-2</v>
      </c>
      <c r="J9" s="30">
        <v>1.3853754297318315E-2</v>
      </c>
      <c r="K9" s="30">
        <v>1.273335267461561E-2</v>
      </c>
      <c r="L9" s="30">
        <v>1.2781217521016429E-2</v>
      </c>
      <c r="M9" s="30">
        <v>1.2768238493345779E-2</v>
      </c>
      <c r="N9" s="30">
        <v>2.4951680573151731E-2</v>
      </c>
      <c r="O9" s="30">
        <v>1.5663022029324035E-2</v>
      </c>
      <c r="P9" s="30">
        <v>3.9803884619064589E-2</v>
      </c>
      <c r="Q9" s="30">
        <v>2.0228316952836681E-2</v>
      </c>
      <c r="R9" s="30">
        <v>1.7937992196784887E-2</v>
      </c>
      <c r="S9" s="30">
        <v>5.978115891036468E-2</v>
      </c>
      <c r="T9" s="30">
        <v>4.9761335381872773E-2</v>
      </c>
      <c r="U9" s="30">
        <v>0.2303390139160687</v>
      </c>
      <c r="V9" s="30">
        <v>0.23613948684496627</v>
      </c>
      <c r="W9" s="30">
        <v>0.28114640410958902</v>
      </c>
      <c r="X9" s="30">
        <v>0.32404681724287887</v>
      </c>
      <c r="Y9" s="30">
        <v>0.30321838986736249</v>
      </c>
      <c r="Z9" s="30">
        <v>0.27158042509241004</v>
      </c>
      <c r="AA9" s="30">
        <v>0.35850814035659917</v>
      </c>
      <c r="AB9" s="30" t="s">
        <v>169</v>
      </c>
      <c r="AC9" s="30" t="s">
        <v>169</v>
      </c>
      <c r="AD9" s="30" t="s">
        <v>169</v>
      </c>
      <c r="AE9" s="30" t="s">
        <v>169</v>
      </c>
    </row>
    <row r="10" spans="1:31">
      <c r="A10" s="29" t="s">
        <v>40</v>
      </c>
      <c r="B10" s="29" t="s">
        <v>66</v>
      </c>
      <c r="C10" s="30">
        <v>8.4398552244662015E-4</v>
      </c>
      <c r="D10" s="30">
        <v>3.7949598416047304E-4</v>
      </c>
      <c r="E10" s="30">
        <v>1.8549669525497981E-3</v>
      </c>
      <c r="F10" s="30">
        <v>1.4567364599295763E-3</v>
      </c>
      <c r="G10" s="30">
        <v>2.6980205713943563E-4</v>
      </c>
      <c r="H10" s="30">
        <v>7.2465744848175203E-4</v>
      </c>
      <c r="I10" s="30">
        <v>5.2728762847354099E-4</v>
      </c>
      <c r="J10" s="30">
        <v>1.5158618650728374E-3</v>
      </c>
      <c r="K10" s="30">
        <v>1.0150998379245597E-4</v>
      </c>
      <c r="L10" s="30">
        <v>1.9357788367277949E-4</v>
      </c>
      <c r="M10" s="30">
        <v>6.2005540801025872E-4</v>
      </c>
      <c r="N10" s="30">
        <v>8.9542678826909569E-3</v>
      </c>
      <c r="O10" s="30">
        <v>5.6956075314436071E-3</v>
      </c>
      <c r="P10" s="30">
        <v>9.9775953847612339E-3</v>
      </c>
      <c r="Q10" s="30">
        <v>6.3389253218180354E-3</v>
      </c>
      <c r="R10" s="30">
        <v>8.5205415982720183E-3</v>
      </c>
      <c r="S10" s="30">
        <v>4.1024328020020852E-2</v>
      </c>
      <c r="T10" s="30">
        <v>4.2365135957116357E-2</v>
      </c>
      <c r="U10" s="30">
        <v>8.8159700979958289E-2</v>
      </c>
      <c r="V10" s="30">
        <v>9.8450275320159292E-2</v>
      </c>
      <c r="W10" s="30">
        <v>6.3523430730567904E-2</v>
      </c>
      <c r="X10" s="30">
        <v>0.11164740025295493</v>
      </c>
      <c r="Y10" s="30">
        <v>0.14789763282019713</v>
      </c>
      <c r="Z10" s="30">
        <v>8.2049851963188591E-2</v>
      </c>
      <c r="AA10" s="30">
        <v>9.6158602135028803E-2</v>
      </c>
      <c r="AB10" s="30">
        <v>0.12725266991874223</v>
      </c>
      <c r="AC10" s="30">
        <v>0.15855332578819664</v>
      </c>
      <c r="AD10" s="30">
        <v>0.18499038815646121</v>
      </c>
      <c r="AE10" s="30">
        <v>0.18888696801783353</v>
      </c>
    </row>
    <row r="11" spans="1:31">
      <c r="A11" s="29" t="s">
        <v>40</v>
      </c>
      <c r="B11" s="29" t="s">
        <v>65</v>
      </c>
      <c r="C11" s="30">
        <v>0.20335295790873603</v>
      </c>
      <c r="D11" s="30">
        <v>0.20614688662668446</v>
      </c>
      <c r="E11" s="30">
        <v>0.20524786074535581</v>
      </c>
      <c r="F11" s="30">
        <v>0.24467395937601649</v>
      </c>
      <c r="G11" s="30">
        <v>0.24566960767362617</v>
      </c>
      <c r="H11" s="30">
        <v>0.21810681738616264</v>
      </c>
      <c r="I11" s="30">
        <v>0.24400857918669688</v>
      </c>
      <c r="J11" s="30">
        <v>0.28129468051309986</v>
      </c>
      <c r="K11" s="30">
        <v>0.23299279816436325</v>
      </c>
      <c r="L11" s="30">
        <v>0.20893751757049797</v>
      </c>
      <c r="M11" s="30">
        <v>0.2180587244506054</v>
      </c>
      <c r="N11" s="30">
        <v>0.24055366759321742</v>
      </c>
      <c r="O11" s="30">
        <v>0.24656628655420931</v>
      </c>
      <c r="P11" s="30">
        <v>0.25392719856424739</v>
      </c>
      <c r="Q11" s="30">
        <v>0.24359501813982418</v>
      </c>
      <c r="R11" s="30">
        <v>0.22858176742432409</v>
      </c>
      <c r="S11" s="30">
        <v>0.25931931685438131</v>
      </c>
      <c r="T11" s="30">
        <v>0.22780454437606626</v>
      </c>
      <c r="U11" s="30">
        <v>0.20626686918353798</v>
      </c>
      <c r="V11" s="30">
        <v>0.20709237999669833</v>
      </c>
      <c r="W11" s="30">
        <v>0.19544270116365742</v>
      </c>
      <c r="X11" s="30">
        <v>0.22064704043149716</v>
      </c>
      <c r="Y11" s="30">
        <v>0.22903612145470498</v>
      </c>
      <c r="Z11" s="30">
        <v>0.22904957301794651</v>
      </c>
      <c r="AA11" s="30">
        <v>0.22563102637919175</v>
      </c>
      <c r="AB11" s="30">
        <v>0.25384484182321843</v>
      </c>
      <c r="AC11" s="30">
        <v>0.22288165752030806</v>
      </c>
      <c r="AD11" s="30">
        <v>0.21274462099267744</v>
      </c>
      <c r="AE11" s="30">
        <v>0.19744317498713504</v>
      </c>
    </row>
    <row r="12" spans="1:31">
      <c r="A12" s="29" t="s">
        <v>40</v>
      </c>
      <c r="B12" s="29" t="s">
        <v>69</v>
      </c>
      <c r="C12" s="30">
        <v>0.34084330664485624</v>
      </c>
      <c r="D12" s="30">
        <v>0.3564930843554236</v>
      </c>
      <c r="E12" s="30">
        <v>0.32656053219427716</v>
      </c>
      <c r="F12" s="30">
        <v>0.33458290254708434</v>
      </c>
      <c r="G12" s="30">
        <v>0.36159041378145962</v>
      </c>
      <c r="H12" s="30">
        <v>0.37689523354176391</v>
      </c>
      <c r="I12" s="30">
        <v>0.38573005816056466</v>
      </c>
      <c r="J12" s="30">
        <v>0.35694077546422653</v>
      </c>
      <c r="K12" s="30">
        <v>0.33754553338215287</v>
      </c>
      <c r="L12" s="30">
        <v>0.34771634191221484</v>
      </c>
      <c r="M12" s="30">
        <v>0.3615660671268302</v>
      </c>
      <c r="N12" s="30">
        <v>0.34453736769574778</v>
      </c>
      <c r="O12" s="30">
        <v>0.33585275506995504</v>
      </c>
      <c r="P12" s="30">
        <v>0.3568433243562516</v>
      </c>
      <c r="Q12" s="30">
        <v>0.37018554888076666</v>
      </c>
      <c r="R12" s="30">
        <v>0.37850177720046346</v>
      </c>
      <c r="S12" s="30">
        <v>0.36032062753072569</v>
      </c>
      <c r="T12" s="30">
        <v>0.35368911341296932</v>
      </c>
      <c r="U12" s="30">
        <v>0.35801942035334283</v>
      </c>
      <c r="V12" s="30">
        <v>0.36281188386996671</v>
      </c>
      <c r="W12" s="30">
        <v>0.3394383421713445</v>
      </c>
      <c r="X12" s="30">
        <v>0.32260130314584012</v>
      </c>
      <c r="Y12" s="30">
        <v>0.34727920463724465</v>
      </c>
      <c r="Z12" s="30">
        <v>0.3607756267866627</v>
      </c>
      <c r="AA12" s="30">
        <v>0.3708778666773706</v>
      </c>
      <c r="AB12" s="30">
        <v>0.35504179814690123</v>
      </c>
      <c r="AC12" s="30">
        <v>0.34276342851323055</v>
      </c>
      <c r="AD12" s="30">
        <v>0.3376876169019008</v>
      </c>
      <c r="AE12" s="30">
        <v>0.3312258714950107</v>
      </c>
    </row>
    <row r="13" spans="1:31">
      <c r="A13" s="29" t="s">
        <v>40</v>
      </c>
      <c r="B13" s="29" t="s">
        <v>68</v>
      </c>
      <c r="C13" s="30">
        <v>0.29560344910876041</v>
      </c>
      <c r="D13" s="30">
        <v>0.29158776364639422</v>
      </c>
      <c r="E13" s="30">
        <v>0.29631463260255703</v>
      </c>
      <c r="F13" s="30">
        <v>0.28432652942715908</v>
      </c>
      <c r="G13" s="30">
        <v>0.278491528565042</v>
      </c>
      <c r="H13" s="30">
        <v>0.29480560117039256</v>
      </c>
      <c r="I13" s="30">
        <v>0.2984837062704313</v>
      </c>
      <c r="J13" s="30">
        <v>0.26384718714872146</v>
      </c>
      <c r="K13" s="30">
        <v>0.27503419261125817</v>
      </c>
      <c r="L13" s="30">
        <v>0.28728779020774536</v>
      </c>
      <c r="M13" s="30">
        <v>0.29094153597297512</v>
      </c>
      <c r="N13" s="30">
        <v>0.29220877281495111</v>
      </c>
      <c r="O13" s="30">
        <v>0.28155784225658625</v>
      </c>
      <c r="P13" s="30">
        <v>0.27546718545282139</v>
      </c>
      <c r="Q13" s="30">
        <v>0.29285591466121197</v>
      </c>
      <c r="R13" s="30">
        <v>0.29346555877909908</v>
      </c>
      <c r="S13" s="30">
        <v>0.26152885184561353</v>
      </c>
      <c r="T13" s="30">
        <v>0.27344225121626536</v>
      </c>
      <c r="U13" s="30">
        <v>0.28627738748007403</v>
      </c>
      <c r="V13" s="30">
        <v>0.28838377431874357</v>
      </c>
      <c r="W13" s="30">
        <v>0.28874792520391601</v>
      </c>
      <c r="X13" s="30">
        <v>0.27636264489542911</v>
      </c>
      <c r="Y13" s="30">
        <v>0.27054119704934504</v>
      </c>
      <c r="Z13" s="30">
        <v>0.28388491867354737</v>
      </c>
      <c r="AA13" s="30">
        <v>0.28286610520006145</v>
      </c>
      <c r="AB13" s="30">
        <v>0.25156336754626041</v>
      </c>
      <c r="AC13" s="30">
        <v>0.2579187930744124</v>
      </c>
      <c r="AD13" s="30">
        <v>0.25764950222940208</v>
      </c>
      <c r="AE13" s="30">
        <v>0.25725675673439646</v>
      </c>
    </row>
    <row r="14" spans="1:31">
      <c r="A14" s="29" t="s">
        <v>40</v>
      </c>
      <c r="B14" s="29" t="s">
        <v>36</v>
      </c>
      <c r="C14" s="30">
        <v>9.5006529638022058E-2</v>
      </c>
      <c r="D14" s="30">
        <v>5.6204245328799578E-2</v>
      </c>
      <c r="E14" s="30">
        <v>5.5849736095381568E-2</v>
      </c>
      <c r="F14" s="30">
        <v>6.1762466343803737E-2</v>
      </c>
      <c r="G14" s="30">
        <v>5.5734254539778601E-2</v>
      </c>
      <c r="H14" s="30">
        <v>5.7603773549380073E-2</v>
      </c>
      <c r="I14" s="30">
        <v>5.4975700162184261E-2</v>
      </c>
      <c r="J14" s="30">
        <v>5.1444127927756274E-2</v>
      </c>
      <c r="K14" s="30">
        <v>4.7214681989951754E-2</v>
      </c>
      <c r="L14" s="30">
        <v>5.1222913350913252E-2</v>
      </c>
      <c r="M14" s="30">
        <v>5.0289315741069124E-2</v>
      </c>
      <c r="N14" s="30">
        <v>5.2289151591557656E-2</v>
      </c>
      <c r="O14" s="30">
        <v>5.0254874180498961E-2</v>
      </c>
      <c r="P14" s="30">
        <v>4.5096095274854135E-2</v>
      </c>
      <c r="Q14" s="30">
        <v>4.9076926098011134E-2</v>
      </c>
      <c r="R14" s="30">
        <v>4.9562795638986794E-2</v>
      </c>
      <c r="S14" s="30">
        <v>4.628263324775312E-2</v>
      </c>
      <c r="T14" s="30">
        <v>4.4526985464835973E-2</v>
      </c>
      <c r="U14" s="30">
        <v>4.7682855413958843E-2</v>
      </c>
      <c r="V14" s="30">
        <v>3.9694755400696356E-2</v>
      </c>
      <c r="W14" s="30">
        <v>2.6345036677201103E-2</v>
      </c>
      <c r="X14" s="30">
        <v>4.6627694801161537E-2</v>
      </c>
      <c r="Y14" s="30">
        <v>4.4900885259952977E-2</v>
      </c>
      <c r="Z14" s="30">
        <v>9.8740369087568738E-2</v>
      </c>
      <c r="AA14" s="30">
        <v>9.9847575400244026E-2</v>
      </c>
      <c r="AB14" s="30">
        <v>0.11277944412198761</v>
      </c>
      <c r="AC14" s="30">
        <v>0.11232998271054914</v>
      </c>
      <c r="AD14" s="30">
        <v>0.11142478841398087</v>
      </c>
      <c r="AE14" s="30">
        <v>0.11249540311800096</v>
      </c>
    </row>
    <row r="15" spans="1:31">
      <c r="A15" s="29" t="s">
        <v>40</v>
      </c>
      <c r="B15" s="29" t="s">
        <v>73</v>
      </c>
      <c r="C15" s="30">
        <v>7.4907654320987647E-3</v>
      </c>
      <c r="D15" s="30">
        <v>2.2202580754270253E-2</v>
      </c>
      <c r="E15" s="30">
        <v>3.2225938738384273E-2</v>
      </c>
      <c r="F15" s="30">
        <v>0.21976906467029128</v>
      </c>
      <c r="G15" s="30">
        <v>0.20336158914643204</v>
      </c>
      <c r="H15" s="30">
        <v>0.2052397773150352</v>
      </c>
      <c r="I15" s="30">
        <v>0.18881168156363509</v>
      </c>
      <c r="J15" s="30">
        <v>0.22548576427402711</v>
      </c>
      <c r="K15" s="30">
        <v>0.21263613731399442</v>
      </c>
      <c r="L15" s="30">
        <v>0.23255370450151264</v>
      </c>
      <c r="M15" s="30">
        <v>0.24023548876065545</v>
      </c>
      <c r="N15" s="30">
        <v>0.26491438635995135</v>
      </c>
      <c r="O15" s="30">
        <v>0.24204004009576416</v>
      </c>
      <c r="P15" s="30">
        <v>0.23816813812464538</v>
      </c>
      <c r="Q15" s="30">
        <v>0.25658152059823569</v>
      </c>
      <c r="R15" s="30">
        <v>0.25316745373125604</v>
      </c>
      <c r="S15" s="30">
        <v>0.2432699166696814</v>
      </c>
      <c r="T15" s="30">
        <v>0.22882525882459998</v>
      </c>
      <c r="U15" s="30">
        <v>0.24688749543011251</v>
      </c>
      <c r="V15" s="30">
        <v>0.23241029556739881</v>
      </c>
      <c r="W15" s="30">
        <v>0.25288791710588737</v>
      </c>
      <c r="X15" s="30">
        <v>0.24313995004222064</v>
      </c>
      <c r="Y15" s="30">
        <v>0.23616191463077718</v>
      </c>
      <c r="Z15" s="30">
        <v>0.25584054136634865</v>
      </c>
      <c r="AA15" s="30">
        <v>0.24854397778598833</v>
      </c>
      <c r="AB15" s="30">
        <v>0.2326797315637634</v>
      </c>
      <c r="AC15" s="30">
        <v>0.22706999398189467</v>
      </c>
      <c r="AD15" s="30">
        <v>0.2451342982790253</v>
      </c>
      <c r="AE15" s="30">
        <v>0.23447110287755862</v>
      </c>
    </row>
    <row r="16" spans="1:31">
      <c r="A16" s="29" t="s">
        <v>40</v>
      </c>
      <c r="B16" s="29" t="s">
        <v>56</v>
      </c>
      <c r="C16" s="30">
        <v>7.7088253023749803E-2</v>
      </c>
      <c r="D16" s="30">
        <v>8.7487921351937795E-2</v>
      </c>
      <c r="E16" s="30">
        <v>8.0610046877633915E-2</v>
      </c>
      <c r="F16" s="30">
        <v>9.45617348707148E-2</v>
      </c>
      <c r="G16" s="30">
        <v>9.0519286778227084E-2</v>
      </c>
      <c r="H16" s="30">
        <v>8.967901476897247E-2</v>
      </c>
      <c r="I16" s="30">
        <v>8.0778181285792255E-2</v>
      </c>
      <c r="J16" s="30">
        <v>7.6235298023021245E-2</v>
      </c>
      <c r="K16" s="30">
        <v>6.8987359941368176E-2</v>
      </c>
      <c r="L16" s="30">
        <v>6.8978246217252362E-2</v>
      </c>
      <c r="M16" s="30">
        <v>6.6868687478880945E-2</v>
      </c>
      <c r="N16" s="30">
        <v>6.9520145960735302E-2</v>
      </c>
      <c r="O16" s="30">
        <v>6.916154509278348E-2</v>
      </c>
      <c r="P16" s="30">
        <v>6.5711777116956069E-2</v>
      </c>
      <c r="Q16" s="30">
        <v>6.8085757956004481E-2</v>
      </c>
      <c r="R16" s="30">
        <v>6.7959236123175518E-2</v>
      </c>
      <c r="S16" s="30">
        <v>6.4051889901214187E-2</v>
      </c>
      <c r="T16" s="30">
        <v>6.2112893472114995E-2</v>
      </c>
      <c r="U16" s="30">
        <v>6.2335973593962153E-2</v>
      </c>
      <c r="V16" s="30">
        <v>5.9787175263569803E-2</v>
      </c>
      <c r="W16" s="30">
        <v>6.2077984300732789E-2</v>
      </c>
      <c r="X16" s="30">
        <v>5.9329843463574672E-2</v>
      </c>
      <c r="Y16" s="30">
        <v>5.7728000677947894E-2</v>
      </c>
      <c r="Z16" s="30">
        <v>5.9555724073858528E-2</v>
      </c>
      <c r="AA16" s="30">
        <v>5.7563839098948348E-2</v>
      </c>
      <c r="AB16" s="30">
        <v>5.2721697229569937E-2</v>
      </c>
      <c r="AC16" s="30">
        <v>5.0936295005763237E-2</v>
      </c>
      <c r="AD16" s="30">
        <v>5.1283213710587139E-2</v>
      </c>
      <c r="AE16" s="30">
        <v>4.6166690005786486E-2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0.51178344838042233</v>
      </c>
      <c r="D20" s="30">
        <v>0.4492530400484443</v>
      </c>
      <c r="E20" s="30">
        <v>0.48758696454439798</v>
      </c>
      <c r="F20" s="30">
        <v>0.60715746058023323</v>
      </c>
      <c r="G20" s="30">
        <v>0.68591897573866945</v>
      </c>
      <c r="H20" s="30">
        <v>0.64445121058311405</v>
      </c>
      <c r="I20" s="30">
        <v>0.59837250940691977</v>
      </c>
      <c r="J20" s="30">
        <v>0.6869785785673701</v>
      </c>
      <c r="K20" s="30">
        <v>0.63228191053921345</v>
      </c>
      <c r="L20" s="30">
        <v>0.62646727097584465</v>
      </c>
      <c r="M20" s="30">
        <v>0.55923775510305951</v>
      </c>
      <c r="N20" s="30">
        <v>0.56439270418380705</v>
      </c>
      <c r="O20" s="30">
        <v>0.69679871221760914</v>
      </c>
      <c r="P20" s="30">
        <v>0.60498669331985289</v>
      </c>
      <c r="Q20" s="30">
        <v>0.51662571452731276</v>
      </c>
      <c r="R20" s="30">
        <v>0.64340757652629799</v>
      </c>
      <c r="S20" s="30">
        <v>0.69397371046845935</v>
      </c>
      <c r="T20" s="30">
        <v>0.69804530695078648</v>
      </c>
      <c r="U20" s="30">
        <v>0.66715172501268394</v>
      </c>
      <c r="V20" s="30">
        <v>0.55900202097074247</v>
      </c>
      <c r="W20" s="30">
        <v>0.51206922881785899</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6.1459206458480409E-3</v>
      </c>
      <c r="D22" s="30">
        <v>6.1459206547625576E-3</v>
      </c>
      <c r="E22" s="30">
        <v>1.84882751988465E-2</v>
      </c>
      <c r="F22" s="30">
        <v>1.166767636439589E-2</v>
      </c>
      <c r="G22" s="30">
        <v>1.1608960179531717E-2</v>
      </c>
      <c r="H22" s="30">
        <v>1.1608960178453028E-2</v>
      </c>
      <c r="I22" s="30">
        <v>1.1640765659636343E-2</v>
      </c>
      <c r="J22" s="30">
        <v>1.1608960209522005E-2</v>
      </c>
      <c r="K22" s="30">
        <v>1.1608960206536031E-2</v>
      </c>
      <c r="L22" s="30">
        <v>1.1608960214668342E-2</v>
      </c>
      <c r="M22" s="30">
        <v>1.1640765729741353E-2</v>
      </c>
      <c r="N22" s="30">
        <v>0.14973554040958106</v>
      </c>
      <c r="O22" s="30">
        <v>0.13939428735064285</v>
      </c>
      <c r="P22" s="30">
        <v>0.19057022905703452</v>
      </c>
      <c r="Q22" s="30">
        <v>0.10378341625061237</v>
      </c>
      <c r="R22" s="30">
        <v>8.520714597091493E-2</v>
      </c>
      <c r="S22" s="30">
        <v>0.28117991059441338</v>
      </c>
      <c r="T22" s="30">
        <v>0.30828211386163401</v>
      </c>
      <c r="U22" s="30">
        <v>0.2664385600173092</v>
      </c>
      <c r="V22" s="30">
        <v>0.24658961367471158</v>
      </c>
      <c r="W22" s="30">
        <v>0.235961965166124</v>
      </c>
      <c r="X22" s="30">
        <v>0.29989801665084587</v>
      </c>
      <c r="Y22" s="30">
        <v>3.8425193100076513E-2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2.5903099792440669E-6</v>
      </c>
      <c r="D24" s="30">
        <v>1.0854122925676831E-10</v>
      </c>
      <c r="E24" s="30">
        <v>1.0380440291689426E-3</v>
      </c>
      <c r="F24" s="30">
        <v>3.6488897936166444E-3</v>
      </c>
      <c r="G24" s="30">
        <v>4.9225741721158729E-4</v>
      </c>
      <c r="H24" s="30">
        <v>1.3901206898890624E-3</v>
      </c>
      <c r="I24" s="30">
        <v>5.8588518132339756E-4</v>
      </c>
      <c r="J24" s="30">
        <v>9.3854351282319332E-4</v>
      </c>
      <c r="K24" s="30">
        <v>1.5108596811273905E-10</v>
      </c>
      <c r="L24" s="30">
        <v>1.5746736731635136E-10</v>
      </c>
      <c r="M24" s="30">
        <v>1.7150256968392172E-10</v>
      </c>
      <c r="N24" s="30">
        <v>3.1378025576014098E-3</v>
      </c>
      <c r="O24" s="30">
        <v>2.0723010940906701E-3</v>
      </c>
      <c r="P24" s="30">
        <v>2.3910651936622325E-3</v>
      </c>
      <c r="Q24" s="30">
        <v>4.6403218556671172E-3</v>
      </c>
      <c r="R24" s="30">
        <v>2.4906075053045965E-3</v>
      </c>
      <c r="S24" s="30">
        <v>2.5668152318317893E-2</v>
      </c>
      <c r="T24" s="30">
        <v>4.2609471165575494E-2</v>
      </c>
      <c r="U24" s="30">
        <v>0.11455813171402697</v>
      </c>
      <c r="V24" s="30">
        <v>0.15357597979542362</v>
      </c>
      <c r="W24" s="30">
        <v>6.5694897963634716E-2</v>
      </c>
      <c r="X24" s="30">
        <v>0.14248120927060265</v>
      </c>
      <c r="Y24" s="30">
        <v>0.21994305006296552</v>
      </c>
      <c r="Z24" s="30">
        <v>8.7911601616657772E-2</v>
      </c>
      <c r="AA24" s="30">
        <v>8.914841725664184E-2</v>
      </c>
      <c r="AB24" s="30">
        <v>0.12984006876434454</v>
      </c>
      <c r="AC24" s="30">
        <v>0.20335590481315466</v>
      </c>
      <c r="AD24" s="30">
        <v>0.24489232451676723</v>
      </c>
      <c r="AE24" s="30">
        <v>0.24177211749747773</v>
      </c>
    </row>
    <row r="25" spans="1:31" s="28" customFormat="1">
      <c r="A25" s="29" t="s">
        <v>130</v>
      </c>
      <c r="B25" s="29" t="s">
        <v>65</v>
      </c>
      <c r="C25" s="30">
        <v>8.8787607464914375E-2</v>
      </c>
      <c r="D25" s="30">
        <v>9.3465651855188389E-2</v>
      </c>
      <c r="E25" s="30">
        <v>8.645171254957032E-2</v>
      </c>
      <c r="F25" s="30">
        <v>0.12374323039488444</v>
      </c>
      <c r="G25" s="30">
        <v>0.12259215662895348</v>
      </c>
      <c r="H25" s="30">
        <v>0.1149123473145915</v>
      </c>
      <c r="I25" s="30">
        <v>0.11339682749971293</v>
      </c>
      <c r="J25" s="30">
        <v>0.15561507401323049</v>
      </c>
      <c r="K25" s="30">
        <v>0.12243930915096757</v>
      </c>
      <c r="L25" s="30">
        <v>0.10657374672107256</v>
      </c>
      <c r="M25" s="30">
        <v>0.11490643288024514</v>
      </c>
      <c r="N25" s="30">
        <v>0.12174824373139732</v>
      </c>
      <c r="O25" s="30">
        <v>0.13922809808961073</v>
      </c>
      <c r="P25" s="30">
        <v>0.14521785926887645</v>
      </c>
      <c r="Q25" s="30">
        <v>0.14770271680665586</v>
      </c>
      <c r="R25" s="30">
        <v>0.1387238211317488</v>
      </c>
      <c r="S25" s="30">
        <v>0.17658143840032506</v>
      </c>
      <c r="T25" s="30">
        <v>0.14046589650512697</v>
      </c>
      <c r="U25" s="30">
        <v>0.12525355868507276</v>
      </c>
      <c r="V25" s="30">
        <v>0.12244377467475681</v>
      </c>
      <c r="W25" s="30">
        <v>0.12030919203695353</v>
      </c>
      <c r="X25" s="30">
        <v>0.14389347592803578</v>
      </c>
      <c r="Y25" s="30">
        <v>0.14948278265016826</v>
      </c>
      <c r="Z25" s="30">
        <v>0.1545471308833011</v>
      </c>
      <c r="AA25" s="30">
        <v>0.15036986367610822</v>
      </c>
      <c r="AB25" s="30">
        <v>0.17935585243280958</v>
      </c>
      <c r="AC25" s="30">
        <v>0.1469354221315457</v>
      </c>
      <c r="AD25" s="30">
        <v>0.14351674147478868</v>
      </c>
      <c r="AE25" s="30">
        <v>0.13170225113272038</v>
      </c>
    </row>
    <row r="26" spans="1:31" s="28" customFormat="1">
      <c r="A26" s="29" t="s">
        <v>130</v>
      </c>
      <c r="B26" s="29" t="s">
        <v>69</v>
      </c>
      <c r="C26" s="30">
        <v>0.32141605289292569</v>
      </c>
      <c r="D26" s="30">
        <v>0.36669546225805871</v>
      </c>
      <c r="E26" s="30">
        <v>0.35116831463038845</v>
      </c>
      <c r="F26" s="30">
        <v>0.34546863394264155</v>
      </c>
      <c r="G26" s="30">
        <v>0.37557439446534135</v>
      </c>
      <c r="H26" s="30">
        <v>0.38612269680194866</v>
      </c>
      <c r="I26" s="30">
        <v>0.3819312366792651</v>
      </c>
      <c r="J26" s="30">
        <v>0.33907158073654875</v>
      </c>
      <c r="K26" s="30">
        <v>0.30632772371842903</v>
      </c>
      <c r="L26" s="30">
        <v>0.32885034768872728</v>
      </c>
      <c r="M26" s="30">
        <v>0.34156880377661092</v>
      </c>
      <c r="N26" s="30">
        <v>0.33916390766265636</v>
      </c>
      <c r="O26" s="30">
        <v>0.32905727688011543</v>
      </c>
      <c r="P26" s="30">
        <v>0.34970220822401443</v>
      </c>
      <c r="Q26" s="30">
        <v>0.36575741676014045</v>
      </c>
      <c r="R26" s="30">
        <v>0.36577821157327073</v>
      </c>
      <c r="S26" s="30">
        <v>0.33290882311103809</v>
      </c>
      <c r="T26" s="30">
        <v>0.30434326737524409</v>
      </c>
      <c r="U26" s="30">
        <v>0.32730619375060388</v>
      </c>
      <c r="V26" s="30">
        <v>0.337012396600888</v>
      </c>
      <c r="W26" s="30">
        <v>0.33391217254895678</v>
      </c>
      <c r="X26" s="30">
        <v>0.31962985686837292</v>
      </c>
      <c r="Y26" s="30">
        <v>0.34226575087302452</v>
      </c>
      <c r="Z26" s="30">
        <v>0.3561658632749492</v>
      </c>
      <c r="AA26" s="30">
        <v>0.35515200210407272</v>
      </c>
      <c r="AB26" s="30">
        <v>0.31983595346277122</v>
      </c>
      <c r="AC26" s="30">
        <v>0.29414004924255921</v>
      </c>
      <c r="AD26" s="30">
        <v>0.3110354941200798</v>
      </c>
      <c r="AE26" s="30">
        <v>0.31358464384976564</v>
      </c>
    </row>
    <row r="27" spans="1:31" s="28" customFormat="1">
      <c r="A27" s="29" t="s">
        <v>130</v>
      </c>
      <c r="B27" s="29" t="s">
        <v>68</v>
      </c>
      <c r="C27" s="30">
        <v>0.2862939136775578</v>
      </c>
      <c r="D27" s="30">
        <v>0.28533028781924474</v>
      </c>
      <c r="E27" s="30">
        <v>0.28723721447528522</v>
      </c>
      <c r="F27" s="30">
        <v>0.27653118091774342</v>
      </c>
      <c r="G27" s="30">
        <v>0.26316254626561481</v>
      </c>
      <c r="H27" s="30">
        <v>0.28478263202360854</v>
      </c>
      <c r="I27" s="30">
        <v>0.28630015299376982</v>
      </c>
      <c r="J27" s="30">
        <v>0.26078301461108827</v>
      </c>
      <c r="K27" s="30">
        <v>0.26887598274745128</v>
      </c>
      <c r="L27" s="30">
        <v>0.28335718795208992</v>
      </c>
      <c r="M27" s="30">
        <v>0.28758961688318024</v>
      </c>
      <c r="N27" s="30">
        <v>0.28547554628556876</v>
      </c>
      <c r="O27" s="30">
        <v>0.27666051248380358</v>
      </c>
      <c r="P27" s="30">
        <v>0.26699027376052448</v>
      </c>
      <c r="Q27" s="30">
        <v>0.28682094406650949</v>
      </c>
      <c r="R27" s="30">
        <v>0.28587075455679423</v>
      </c>
      <c r="S27" s="30">
        <v>0.25932443616952167</v>
      </c>
      <c r="T27" s="30">
        <v>0.26704812712766973</v>
      </c>
      <c r="U27" s="30">
        <v>0.28208685135608386</v>
      </c>
      <c r="V27" s="30">
        <v>0.28470796125268183</v>
      </c>
      <c r="W27" s="30">
        <v>0.28145020800832998</v>
      </c>
      <c r="X27" s="30">
        <v>0.2728507136066507</v>
      </c>
      <c r="Y27" s="30">
        <v>0.26473785371417302</v>
      </c>
      <c r="Z27" s="30">
        <v>0.28063906401666688</v>
      </c>
      <c r="AA27" s="30">
        <v>0.2795848710980221</v>
      </c>
      <c r="AB27" s="30">
        <v>0.25193301312785493</v>
      </c>
      <c r="AC27" s="30">
        <v>0.25369557808640669</v>
      </c>
      <c r="AD27" s="30">
        <v>0.26839108039586707</v>
      </c>
      <c r="AE27" s="30">
        <v>0.26763364165556347</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t="s">
        <v>169</v>
      </c>
      <c r="Z28" s="30" t="s">
        <v>169</v>
      </c>
      <c r="AA28" s="30" t="s">
        <v>169</v>
      </c>
      <c r="AB28" s="30" t="s">
        <v>169</v>
      </c>
      <c r="AC28" s="30" t="s">
        <v>169</v>
      </c>
      <c r="AD28" s="30" t="s">
        <v>169</v>
      </c>
      <c r="AE28" s="30" t="s">
        <v>169</v>
      </c>
    </row>
    <row r="29" spans="1:31" s="28" customFormat="1">
      <c r="A29" s="29" t="s">
        <v>130</v>
      </c>
      <c r="B29" s="29" t="s">
        <v>73</v>
      </c>
      <c r="C29" s="30">
        <v>1.1132542427701673E-2</v>
      </c>
      <c r="D29" s="30">
        <v>3.9441520167427704E-2</v>
      </c>
      <c r="E29" s="30">
        <v>5.2733610238671798E-2</v>
      </c>
      <c r="F29" s="30">
        <v>0.50324031346482179</v>
      </c>
      <c r="G29" s="30">
        <v>0.22885100705137765</v>
      </c>
      <c r="H29" s="30">
        <v>0.23508375481335314</v>
      </c>
      <c r="I29" s="30">
        <v>0.21603157537659437</v>
      </c>
      <c r="J29" s="30">
        <v>0.25517932068302868</v>
      </c>
      <c r="K29" s="30">
        <v>0.22957706956740265</v>
      </c>
      <c r="L29" s="30">
        <v>0.2504533196055011</v>
      </c>
      <c r="M29" s="30">
        <v>0.25828474388479061</v>
      </c>
      <c r="N29" s="30">
        <v>0.28076672782238765</v>
      </c>
      <c r="O29" s="30">
        <v>0.25641130270023538</v>
      </c>
      <c r="P29" s="30">
        <v>0.25335748255280732</v>
      </c>
      <c r="Q29" s="30">
        <v>0.27315840715324496</v>
      </c>
      <c r="R29" s="30">
        <v>0.26943227442223144</v>
      </c>
      <c r="S29" s="30">
        <v>0.26201934276055644</v>
      </c>
      <c r="T29" s="30">
        <v>0.24037518339552991</v>
      </c>
      <c r="U29" s="30">
        <v>0.26169015709032556</v>
      </c>
      <c r="V29" s="30">
        <v>0.24701359226161693</v>
      </c>
      <c r="W29" s="30">
        <v>0.26695395974471414</v>
      </c>
      <c r="X29" s="30">
        <v>0.25310748101939518</v>
      </c>
      <c r="Y29" s="30">
        <v>0.24746204322686483</v>
      </c>
      <c r="Z29" s="30">
        <v>0.27261248060359766</v>
      </c>
      <c r="AA29" s="30">
        <v>0.26513143788119675</v>
      </c>
      <c r="AB29" s="30">
        <v>0.26836902222947784</v>
      </c>
      <c r="AC29" s="30">
        <v>0.25358227261794924</v>
      </c>
      <c r="AD29" s="30">
        <v>0.27197111921660022</v>
      </c>
      <c r="AE29" s="30">
        <v>0.27451918743633641</v>
      </c>
    </row>
    <row r="30" spans="1:31" s="28" customFormat="1">
      <c r="A30" s="29" t="s">
        <v>130</v>
      </c>
      <c r="B30" s="29" t="s">
        <v>56</v>
      </c>
      <c r="C30" s="30">
        <v>7.2190142321582829E-2</v>
      </c>
      <c r="D30" s="30">
        <v>8.7691373957754393E-2</v>
      </c>
      <c r="E30" s="30">
        <v>7.3848070526188067E-2</v>
      </c>
      <c r="F30" s="30">
        <v>9.1759532606435851E-2</v>
      </c>
      <c r="G30" s="30">
        <v>8.5419010804971149E-2</v>
      </c>
      <c r="H30" s="30">
        <v>8.5788702624282398E-2</v>
      </c>
      <c r="I30" s="30">
        <v>8.0402388739547082E-2</v>
      </c>
      <c r="J30" s="30">
        <v>7.593573015084186E-2</v>
      </c>
      <c r="K30" s="30">
        <v>6.9027918616084538E-2</v>
      </c>
      <c r="L30" s="30">
        <v>6.9322475321309557E-2</v>
      </c>
      <c r="M30" s="30">
        <v>6.7587645840909316E-2</v>
      </c>
      <c r="N30" s="30">
        <v>6.9271926469391176E-2</v>
      </c>
      <c r="O30" s="30">
        <v>6.8721821258007632E-2</v>
      </c>
      <c r="P30" s="30">
        <v>6.6297715509134561E-2</v>
      </c>
      <c r="Q30" s="30">
        <v>6.8502502289248104E-2</v>
      </c>
      <c r="R30" s="30">
        <v>6.801245384500354E-2</v>
      </c>
      <c r="S30" s="30">
        <v>6.4004200287743021E-2</v>
      </c>
      <c r="T30" s="30">
        <v>6.1703154352534401E-2</v>
      </c>
      <c r="U30" s="30">
        <v>6.2207195927018559E-2</v>
      </c>
      <c r="V30" s="30">
        <v>5.9481339280370221E-2</v>
      </c>
      <c r="W30" s="30">
        <v>6.1840560426393611E-2</v>
      </c>
      <c r="X30" s="30">
        <v>5.8819978252950753E-2</v>
      </c>
      <c r="Y30" s="30">
        <v>5.856383402981237E-2</v>
      </c>
      <c r="Z30" s="30">
        <v>6.1100466245149282E-2</v>
      </c>
      <c r="AA30" s="30">
        <v>5.9503005815725409E-2</v>
      </c>
      <c r="AB30" s="30">
        <v>5.6306620259525916E-2</v>
      </c>
      <c r="AC30" s="30">
        <v>5.2946855015080278E-2</v>
      </c>
      <c r="AD30" s="30">
        <v>5.4327726776850396E-2</v>
      </c>
      <c r="AE30" s="30">
        <v>5.1659849883282191E-2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0.62179710793585496</v>
      </c>
      <c r="D34" s="30">
        <v>0.56819713962847718</v>
      </c>
      <c r="E34" s="30">
        <v>0.60431338692982761</v>
      </c>
      <c r="F34" s="30">
        <v>0.70959122558037857</v>
      </c>
      <c r="G34" s="30">
        <v>0.71041237699419879</v>
      </c>
      <c r="H34" s="30">
        <v>0.69164159060557462</v>
      </c>
      <c r="I34" s="30">
        <v>0.64315898744705458</v>
      </c>
      <c r="J34" s="30">
        <v>0.71832091896548456</v>
      </c>
      <c r="K34" s="30">
        <v>0.68050653253911009</v>
      </c>
      <c r="L34" s="30">
        <v>0.65698444192230376</v>
      </c>
      <c r="M34" s="30">
        <v>0.63762695647249867</v>
      </c>
      <c r="N34" s="30">
        <v>0.67753228039256952</v>
      </c>
      <c r="O34" s="30">
        <v>0.70985449734783879</v>
      </c>
      <c r="P34" s="30">
        <v>0.67499938170219009</v>
      </c>
      <c r="Q34" s="30">
        <v>0.66939728262892029</v>
      </c>
      <c r="R34" s="30">
        <v>0.68069594386635834</v>
      </c>
      <c r="S34" s="30">
        <v>0.7111424930616107</v>
      </c>
      <c r="T34" s="30">
        <v>0.7214009304707788</v>
      </c>
      <c r="U34" s="30">
        <v>0.68232384754765452</v>
      </c>
      <c r="V34" s="30">
        <v>0.67629889688991374</v>
      </c>
      <c r="W34" s="30">
        <v>0.65337432198344136</v>
      </c>
      <c r="X34" s="30">
        <v>0.70463170806967523</v>
      </c>
      <c r="Y34" s="30">
        <v>0.63682654545812012</v>
      </c>
      <c r="Z34" s="30">
        <v>0.61862626739665705</v>
      </c>
      <c r="AA34" s="30">
        <v>0.62027892839463417</v>
      </c>
      <c r="AB34" s="30">
        <v>0.61827630968187652</v>
      </c>
      <c r="AC34" s="30">
        <v>0.58063133521163257</v>
      </c>
      <c r="AD34" s="30">
        <v>0.56772636743417848</v>
      </c>
      <c r="AE34" s="30">
        <v>0.50952160044042882</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8.3303756560750411E-2</v>
      </c>
      <c r="D36" s="30">
        <v>8.3303756564222703E-2</v>
      </c>
      <c r="E36" s="30">
        <v>9.2980894790588534E-2</v>
      </c>
      <c r="F36" s="30">
        <v>0.10781665362016654</v>
      </c>
      <c r="G36" s="30">
        <v>9.2239060433845194E-2</v>
      </c>
      <c r="H36" s="30">
        <v>9.2985742697936899E-2</v>
      </c>
      <c r="I36" s="30">
        <v>9.6257519057652355E-2</v>
      </c>
      <c r="J36" s="30">
        <v>0.11125952487209172</v>
      </c>
      <c r="K36" s="30">
        <v>9.3015104663273937E-2</v>
      </c>
      <c r="L36" s="30">
        <v>9.8757435636824056E-2</v>
      </c>
      <c r="M36" s="30">
        <v>0.11429378340728251</v>
      </c>
      <c r="N36" s="30">
        <v>0.24330325160986013</v>
      </c>
      <c r="O36" s="30">
        <v>0.27184549166966626</v>
      </c>
      <c r="P36" s="30">
        <v>0.26518784028655973</v>
      </c>
      <c r="Q36" s="30">
        <v>0.21870918287996755</v>
      </c>
      <c r="R36" s="30">
        <v>0.26829021247680496</v>
      </c>
      <c r="S36" s="30">
        <v>0.38868491898273588</v>
      </c>
      <c r="T36" s="30">
        <v>0.36941227780073499</v>
      </c>
      <c r="U36" s="30">
        <v>0.33235907251360219</v>
      </c>
      <c r="V36" s="30">
        <v>0.35148095136986796</v>
      </c>
      <c r="W36" s="30">
        <v>0.36575529305391175</v>
      </c>
      <c r="X36" s="30">
        <v>0.42301581887470485</v>
      </c>
      <c r="Y36" s="30">
        <v>0.39834270754726386</v>
      </c>
      <c r="Z36" s="30">
        <v>0.37189240939252488</v>
      </c>
      <c r="AA36" s="30">
        <v>0.51807428715683657</v>
      </c>
      <c r="AB36" s="30">
        <v>0.60915998024456053</v>
      </c>
      <c r="AC36" s="30">
        <v>0.61082896788775365</v>
      </c>
      <c r="AD36" s="30">
        <v>0.60915997981924153</v>
      </c>
      <c r="AE36" s="30">
        <v>0.60915997963579149</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0.11100686290497934</v>
      </c>
      <c r="Q37" s="30">
        <v>9.9211064905414204E-2</v>
      </c>
      <c r="R37" s="30">
        <v>0.10522766498151771</v>
      </c>
      <c r="S37" s="30">
        <v>0.2846532806044792</v>
      </c>
      <c r="T37" s="30">
        <v>0.24455798814959773</v>
      </c>
      <c r="U37" s="30">
        <v>0.2303390139160687</v>
      </c>
      <c r="V37" s="30">
        <v>0.23613948684496627</v>
      </c>
      <c r="W37" s="30">
        <v>0.28114640410958902</v>
      </c>
      <c r="X37" s="30">
        <v>0.32404681724287887</v>
      </c>
      <c r="Y37" s="30">
        <v>0.30321838986736249</v>
      </c>
      <c r="Z37" s="30">
        <v>0.27158042509241004</v>
      </c>
      <c r="AA37" s="30">
        <v>0.35850814035659917</v>
      </c>
      <c r="AB37" s="30" t="s">
        <v>169</v>
      </c>
      <c r="AC37" s="30" t="s">
        <v>169</v>
      </c>
      <c r="AD37" s="30" t="s">
        <v>169</v>
      </c>
      <c r="AE37" s="30" t="s">
        <v>169</v>
      </c>
    </row>
    <row r="38" spans="1:31" s="28" customFormat="1">
      <c r="A38" s="29" t="s">
        <v>131</v>
      </c>
      <c r="B38" s="29" t="s">
        <v>66</v>
      </c>
      <c r="C38" s="30">
        <v>1.3766672404312785E-10</v>
      </c>
      <c r="D38" s="30">
        <v>1.4258453740228051E-10</v>
      </c>
      <c r="E38" s="30">
        <v>3.4162996225573046E-5</v>
      </c>
      <c r="F38" s="30">
        <v>1.7793224166982181E-3</v>
      </c>
      <c r="G38" s="30">
        <v>3.5639569712975292E-4</v>
      </c>
      <c r="H38" s="30">
        <v>5.9995572282148723E-4</v>
      </c>
      <c r="I38" s="30">
        <v>9.9381522646156163E-4</v>
      </c>
      <c r="J38" s="30">
        <v>3.8579323627704323E-3</v>
      </c>
      <c r="K38" s="30">
        <v>3.6475170733913314E-4</v>
      </c>
      <c r="L38" s="30">
        <v>5.4879525679752197E-4</v>
      </c>
      <c r="M38" s="30">
        <v>2.0301095845539252E-3</v>
      </c>
      <c r="N38" s="30">
        <v>1.4346136080486438E-2</v>
      </c>
      <c r="O38" s="30">
        <v>9.0343191696793633E-3</v>
      </c>
      <c r="P38" s="30">
        <v>6.2696039817061048E-3</v>
      </c>
      <c r="Q38" s="30">
        <v>5.878314091193949E-3</v>
      </c>
      <c r="R38" s="30">
        <v>1.6318304966461909E-2</v>
      </c>
      <c r="S38" s="30">
        <v>7.7694026400452101E-2</v>
      </c>
      <c r="T38" s="30">
        <v>6.4182732421559918E-2</v>
      </c>
      <c r="U38" s="30">
        <v>9.680531419480265E-2</v>
      </c>
      <c r="V38" s="30">
        <v>9.9638003424494331E-2</v>
      </c>
      <c r="W38" s="30">
        <v>8.1723714505871001E-2</v>
      </c>
      <c r="X38" s="30">
        <v>0.13302828485994389</v>
      </c>
      <c r="Y38" s="30">
        <v>0.13230384773397441</v>
      </c>
      <c r="Z38" s="30">
        <v>0.13316754864710162</v>
      </c>
      <c r="AA38" s="30">
        <v>0.163710888405636</v>
      </c>
      <c r="AB38" s="30">
        <v>0.1850734277665799</v>
      </c>
      <c r="AC38" s="30">
        <v>0.16577521119293578</v>
      </c>
      <c r="AD38" s="30">
        <v>0.1510980532883788</v>
      </c>
      <c r="AE38" s="30">
        <v>0.15356065276790434</v>
      </c>
    </row>
    <row r="39" spans="1:31" s="28" customFormat="1">
      <c r="A39" s="29" t="s">
        <v>131</v>
      </c>
      <c r="B39" s="29" t="s">
        <v>65</v>
      </c>
      <c r="C39" s="30">
        <v>0.51157689536810091</v>
      </c>
      <c r="D39" s="30">
        <v>0.5099953807444999</v>
      </c>
      <c r="E39" s="30">
        <v>0.51010606789208701</v>
      </c>
      <c r="F39" s="30">
        <v>0.50578648266945325</v>
      </c>
      <c r="G39" s="30">
        <v>0.50365995163212718</v>
      </c>
      <c r="H39" s="30">
        <v>0.50157081318062657</v>
      </c>
      <c r="I39" s="30">
        <v>0.50148199829878792</v>
      </c>
      <c r="J39" s="30">
        <v>0.49744254286876866</v>
      </c>
      <c r="K39" s="30">
        <v>0.49521620838321473</v>
      </c>
      <c r="L39" s="30">
        <v>0.48382762671893653</v>
      </c>
      <c r="M39" s="30">
        <v>0.49337752235553067</v>
      </c>
      <c r="N39" s="30">
        <v>0.48940983342487177</v>
      </c>
      <c r="O39" s="30">
        <v>0.48728853075791956</v>
      </c>
      <c r="P39" s="30">
        <v>0.48516248660322137</v>
      </c>
      <c r="Q39" s="30">
        <v>0.48411146431002566</v>
      </c>
      <c r="R39" s="30">
        <v>0.48094637517477928</v>
      </c>
      <c r="S39" s="30">
        <v>0.41320547945205482</v>
      </c>
      <c r="T39" s="30">
        <v>0.41486453576864363</v>
      </c>
      <c r="U39" s="30">
        <v>0.4108336792583368</v>
      </c>
      <c r="V39" s="30">
        <v>0.40934831188598314</v>
      </c>
      <c r="W39" s="30">
        <v>0.40918887505188872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0.36020029535821829</v>
      </c>
      <c r="D40" s="30">
        <v>0.34941076357972412</v>
      </c>
      <c r="E40" s="30">
        <v>0.34765472495950961</v>
      </c>
      <c r="F40" s="30">
        <v>0.32405677304198049</v>
      </c>
      <c r="G40" s="30">
        <v>0.42764338367633814</v>
      </c>
      <c r="H40" s="30">
        <v>0.43730581895191079</v>
      </c>
      <c r="I40" s="30">
        <v>0.45534131604630962</v>
      </c>
      <c r="J40" s="30">
        <v>0.44801748215158399</v>
      </c>
      <c r="K40" s="30">
        <v>0.42473967411703079</v>
      </c>
      <c r="L40" s="30">
        <v>0.43567794719708308</v>
      </c>
      <c r="M40" s="30">
        <v>0.41316862770002183</v>
      </c>
      <c r="N40" s="30">
        <v>0.3940161514671478</v>
      </c>
      <c r="O40" s="30">
        <v>0.35080004535710885</v>
      </c>
      <c r="P40" s="30">
        <v>0.41789920295352734</v>
      </c>
      <c r="Q40" s="30">
        <v>0.40971889042646237</v>
      </c>
      <c r="R40" s="30">
        <v>0.434502174891091</v>
      </c>
      <c r="S40" s="30">
        <v>0.42924344404747189</v>
      </c>
      <c r="T40" s="30">
        <v>0.42401384163595179</v>
      </c>
      <c r="U40" s="30">
        <v>0.43192076550792619</v>
      </c>
      <c r="V40" s="30">
        <v>0.40405900692412494</v>
      </c>
      <c r="W40" s="30">
        <v>0.38082269356810733</v>
      </c>
      <c r="X40" s="30">
        <v>0.33140720310595911</v>
      </c>
      <c r="Y40" s="30">
        <v>0.39000479234501645</v>
      </c>
      <c r="Z40" s="30">
        <v>0.39211411502384819</v>
      </c>
      <c r="AA40" s="30">
        <v>0.41816703773149894</v>
      </c>
      <c r="AB40" s="30">
        <v>0.42146475650694459</v>
      </c>
      <c r="AC40" s="30">
        <v>0.41826280979124453</v>
      </c>
      <c r="AD40" s="30">
        <v>0.42044887413288207</v>
      </c>
      <c r="AE40" s="30">
        <v>0.36652944279830341</v>
      </c>
    </row>
    <row r="41" spans="1:31" s="28" customFormat="1">
      <c r="A41" s="29" t="s">
        <v>131</v>
      </c>
      <c r="B41" s="29" t="s">
        <v>68</v>
      </c>
      <c r="C41" s="30">
        <v>0.31430043820788039</v>
      </c>
      <c r="D41" s="30">
        <v>0.30433471597241252</v>
      </c>
      <c r="E41" s="30">
        <v>0.31010441828291585</v>
      </c>
      <c r="F41" s="30">
        <v>0.29642209183706608</v>
      </c>
      <c r="G41" s="30">
        <v>0.30069358801924295</v>
      </c>
      <c r="H41" s="30">
        <v>0.3149207896624735</v>
      </c>
      <c r="I41" s="30">
        <v>0.31866082960054892</v>
      </c>
      <c r="J41" s="30">
        <v>0.26615901196547154</v>
      </c>
      <c r="K41" s="30">
        <v>0.28832159077971914</v>
      </c>
      <c r="L41" s="30">
        <v>0.29984946594421841</v>
      </c>
      <c r="M41" s="30">
        <v>0.30464314005960041</v>
      </c>
      <c r="N41" s="30">
        <v>0.30922326915854709</v>
      </c>
      <c r="O41" s="30">
        <v>0.29575135595642876</v>
      </c>
      <c r="P41" s="30">
        <v>0.30044807248255118</v>
      </c>
      <c r="Q41" s="30">
        <v>0.31515772138257825</v>
      </c>
      <c r="R41" s="30">
        <v>0.31763996633945607</v>
      </c>
      <c r="S41" s="30">
        <v>0.26507493459082265</v>
      </c>
      <c r="T41" s="30">
        <v>0.2875809998680795</v>
      </c>
      <c r="U41" s="30">
        <v>0.29974699987320624</v>
      </c>
      <c r="V41" s="30">
        <v>0.30269197828468347</v>
      </c>
      <c r="W41" s="30">
        <v>0.30544243065441218</v>
      </c>
      <c r="X41" s="30">
        <v>0.28236878572889101</v>
      </c>
      <c r="Y41" s="30">
        <v>0.28233662328273046</v>
      </c>
      <c r="Z41" s="30">
        <v>0.29163030546862267</v>
      </c>
      <c r="AA41" s="30">
        <v>0.29233738305264523</v>
      </c>
      <c r="AB41" s="30">
        <v>0.25155014511959051</v>
      </c>
      <c r="AC41" s="30">
        <v>0.2646000764585551</v>
      </c>
      <c r="AD41" s="30">
        <v>0.27194549684335412</v>
      </c>
      <c r="AE41" s="30">
        <v>0.26965433925922799</v>
      </c>
    </row>
    <row r="42" spans="1:31" s="28" customFormat="1">
      <c r="A42" s="29" t="s">
        <v>131</v>
      </c>
      <c r="B42" s="29" t="s">
        <v>36</v>
      </c>
      <c r="C42" s="30" t="s">
        <v>169</v>
      </c>
      <c r="D42" s="30">
        <v>0.14606468711176657</v>
      </c>
      <c r="E42" s="30">
        <v>0.14987526943885959</v>
      </c>
      <c r="F42" s="30">
        <v>0.18196754090430595</v>
      </c>
      <c r="G42" s="30">
        <v>0.18447834037827282</v>
      </c>
      <c r="H42" s="30">
        <v>0.17990499587280936</v>
      </c>
      <c r="I42" s="30">
        <v>0.17516307204993664</v>
      </c>
      <c r="J42" s="30">
        <v>0.17087576199618548</v>
      </c>
      <c r="K42" s="30">
        <v>0.16354860381687386</v>
      </c>
      <c r="L42" s="30">
        <v>0.16521215591515412</v>
      </c>
      <c r="M42" s="30">
        <v>0.16255926351487443</v>
      </c>
      <c r="N42" s="30">
        <v>0.16701218440988014</v>
      </c>
      <c r="O42" s="30">
        <v>0.16587034873562215</v>
      </c>
      <c r="P42" s="30">
        <v>0.16401188877283618</v>
      </c>
      <c r="Q42" s="30">
        <v>0.16393261637511414</v>
      </c>
      <c r="R42" s="30">
        <v>0.16301993913123858</v>
      </c>
      <c r="S42" s="30">
        <v>0.15048693224086759</v>
      </c>
      <c r="T42" s="30">
        <v>0.15197256891583333</v>
      </c>
      <c r="U42" s="30">
        <v>0.1561711130294863</v>
      </c>
      <c r="V42" s="30" t="s">
        <v>169</v>
      </c>
      <c r="W42" s="30" t="s">
        <v>169</v>
      </c>
      <c r="X42" s="30" t="s">
        <v>169</v>
      </c>
      <c r="Y42" s="30" t="s">
        <v>169</v>
      </c>
      <c r="Z42" s="30">
        <v>0.15687782794758076</v>
      </c>
      <c r="AA42" s="30">
        <v>0.15303879695982103</v>
      </c>
      <c r="AB42" s="30">
        <v>0.14725568773760245</v>
      </c>
      <c r="AC42" s="30">
        <v>0.14745938950883408</v>
      </c>
      <c r="AD42" s="30">
        <v>0.14467124648483015</v>
      </c>
      <c r="AE42" s="30">
        <v>0.149359912735825</v>
      </c>
    </row>
    <row r="43" spans="1:31" s="28" customFormat="1">
      <c r="A43" s="29" t="s">
        <v>131</v>
      </c>
      <c r="B43" s="29" t="s">
        <v>73</v>
      </c>
      <c r="C43" s="30">
        <v>5.9573856444764877E-3</v>
      </c>
      <c r="D43" s="30">
        <v>1.4944079948730272E-2</v>
      </c>
      <c r="E43" s="30">
        <v>2.3591126609378232E-2</v>
      </c>
      <c r="F43" s="30">
        <v>0.10041274618307838</v>
      </c>
      <c r="G43" s="30">
        <v>0.10140391416284941</v>
      </c>
      <c r="H43" s="30">
        <v>8.5863863736189303E-2</v>
      </c>
      <c r="I43" s="30">
        <v>7.9932102587662729E-2</v>
      </c>
      <c r="J43" s="30">
        <v>0.10671153476895794</v>
      </c>
      <c r="K43" s="30">
        <v>8.5430536606746502E-2</v>
      </c>
      <c r="L43" s="30">
        <v>9.8149572574001739E-2</v>
      </c>
      <c r="M43" s="30">
        <v>0.10470774380218645</v>
      </c>
      <c r="N43" s="30">
        <v>0.14588276338803913</v>
      </c>
      <c r="O43" s="30">
        <v>0.13412950016033065</v>
      </c>
      <c r="P43" s="30">
        <v>0.12411480823209367</v>
      </c>
      <c r="Q43" s="30">
        <v>0.13210945295508353</v>
      </c>
      <c r="R43" s="30">
        <v>0.13103861664880559</v>
      </c>
      <c r="S43" s="30">
        <v>0.18979387980453505</v>
      </c>
      <c r="T43" s="30">
        <v>0.19588322526529839</v>
      </c>
      <c r="U43" s="30">
        <v>0.20466819019646806</v>
      </c>
      <c r="V43" s="30">
        <v>0.19075958995682007</v>
      </c>
      <c r="W43" s="30">
        <v>0.21625254883285472</v>
      </c>
      <c r="X43" s="30">
        <v>0.22576113604084569</v>
      </c>
      <c r="Y43" s="30">
        <v>0.21645966092357818</v>
      </c>
      <c r="Z43" s="30">
        <v>0.22659795639171776</v>
      </c>
      <c r="AA43" s="30">
        <v>0.21962304007516659</v>
      </c>
      <c r="AB43" s="30">
        <v>0.19105842820350119</v>
      </c>
      <c r="AC43" s="30">
        <v>0.19615103703980191</v>
      </c>
      <c r="AD43" s="30">
        <v>0.20732362516019059</v>
      </c>
      <c r="AE43" s="30">
        <v>0.1815834235377552</v>
      </c>
    </row>
    <row r="44" spans="1:31" s="28" customFormat="1">
      <c r="A44" s="29" t="s">
        <v>131</v>
      </c>
      <c r="B44" s="29" t="s">
        <v>56</v>
      </c>
      <c r="C44" s="30">
        <v>6.7915451470369356E-2</v>
      </c>
      <c r="D44" s="30">
        <v>7.7810767582380758E-2</v>
      </c>
      <c r="E44" s="30">
        <v>7.5576909651774923E-2</v>
      </c>
      <c r="F44" s="30">
        <v>9.4822045682774581E-2</v>
      </c>
      <c r="G44" s="30">
        <v>9.8368900265538045E-2</v>
      </c>
      <c r="H44" s="30">
        <v>9.418115876201541E-2</v>
      </c>
      <c r="I44" s="30">
        <v>8.5287700775647957E-2</v>
      </c>
      <c r="J44" s="30">
        <v>8.2241165509015168E-2</v>
      </c>
      <c r="K44" s="30">
        <v>7.5952093288211772E-2</v>
      </c>
      <c r="L44" s="30">
        <v>7.5074192861969813E-2</v>
      </c>
      <c r="M44" s="30">
        <v>7.1154655578884882E-2</v>
      </c>
      <c r="N44" s="30">
        <v>7.3068366817574434E-2</v>
      </c>
      <c r="O44" s="30">
        <v>7.3428489560058041E-2</v>
      </c>
      <c r="P44" s="30">
        <v>7.111556764955683E-2</v>
      </c>
      <c r="Q44" s="30">
        <v>7.1164344525324358E-2</v>
      </c>
      <c r="R44" s="30">
        <v>7.0271709223325846E-2</v>
      </c>
      <c r="S44" s="30">
        <v>6.5462635573772784E-2</v>
      </c>
      <c r="T44" s="30">
        <v>6.4937488613196925E-2</v>
      </c>
      <c r="U44" s="30">
        <v>6.4565010437699841E-2</v>
      </c>
      <c r="V44" s="30">
        <v>6.3721704920792238E-2</v>
      </c>
      <c r="W44" s="30">
        <v>6.4849636273009575E-2</v>
      </c>
      <c r="X44" s="30">
        <v>6.3845990580689196E-2</v>
      </c>
      <c r="Y44" s="30">
        <v>6.3000305253020319E-2</v>
      </c>
      <c r="Z44" s="30">
        <v>6.235632481282654E-2</v>
      </c>
      <c r="AA44" s="30">
        <v>5.7878801544096747E-2</v>
      </c>
      <c r="AB44" s="30">
        <v>5.0278930382437671E-2</v>
      </c>
      <c r="AC44" s="30">
        <v>5.067080403652368E-2</v>
      </c>
      <c r="AD44" s="30">
        <v>4.7598840814852147E-2</v>
      </c>
      <c r="AE44" s="30">
        <v>3.8396149478755706E-2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0.70830238033955795</v>
      </c>
      <c r="D49" s="30">
        <v>0.67241322056033792</v>
      </c>
      <c r="E49" s="30">
        <v>0.67937166947884198</v>
      </c>
      <c r="F49" s="30">
        <v>0.68483090270960179</v>
      </c>
      <c r="G49" s="30">
        <v>0.72327666317612749</v>
      </c>
      <c r="H49" s="30">
        <v>0.74700954926046903</v>
      </c>
      <c r="I49" s="30">
        <v>0.72321711496659769</v>
      </c>
      <c r="J49" s="30">
        <v>0.71396128942837966</v>
      </c>
      <c r="K49" s="30">
        <v>0.69325692568141006</v>
      </c>
      <c r="L49" s="30">
        <v>0.73643873792097481</v>
      </c>
      <c r="M49" s="30">
        <v>0.72383647083667024</v>
      </c>
      <c r="N49" s="30">
        <v>0.71537533836436729</v>
      </c>
      <c r="O49" s="30">
        <v>0.73161542326306306</v>
      </c>
      <c r="P49" s="30">
        <v>0.708155551909879</v>
      </c>
      <c r="Q49" s="30">
        <v>0.74742854701555783</v>
      </c>
      <c r="R49" s="30">
        <v>0.70714066729554592</v>
      </c>
      <c r="S49" s="30">
        <v>0.64445657315505966</v>
      </c>
      <c r="T49" s="30">
        <v>0.67746678902469037</v>
      </c>
      <c r="U49" s="30">
        <v>0.59446071213736917</v>
      </c>
      <c r="V49" s="30">
        <v>0.62922438000710912</v>
      </c>
      <c r="W49" s="30">
        <v>0.69645507956689368</v>
      </c>
      <c r="X49" s="30">
        <v>0.6917091946244498</v>
      </c>
      <c r="Y49" s="30">
        <v>0.64123628769857544</v>
      </c>
      <c r="Z49" s="30">
        <v>0.6291777233204825</v>
      </c>
      <c r="AA49" s="30">
        <v>0.61972432873978078</v>
      </c>
      <c r="AB49" s="30">
        <v>0.64219498673885111</v>
      </c>
      <c r="AC49" s="30">
        <v>0.64051216458878457</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1.674951712328765E-3</v>
      </c>
      <c r="D51" s="30">
        <v>5.50896803652968E-4</v>
      </c>
      <c r="E51" s="30">
        <v>1.8919707762557079E-3</v>
      </c>
      <c r="F51" s="30">
        <v>2.2432320776255709E-3</v>
      </c>
      <c r="G51" s="30">
        <v>8.5509780821917808E-4</v>
      </c>
      <c r="H51" s="30">
        <v>2.5792317351598171E-3</v>
      </c>
      <c r="I51" s="30">
        <v>1.2099703196347031E-3</v>
      </c>
      <c r="J51" s="30">
        <v>3.101271803652945E-3</v>
      </c>
      <c r="K51" s="30">
        <v>1.1201184931506848E-10</v>
      </c>
      <c r="L51" s="30">
        <v>1.3249000684931509E-4</v>
      </c>
      <c r="M51" s="30">
        <v>1.3131627853881279E-10</v>
      </c>
      <c r="N51" s="30">
        <v>5.7739253424657529E-3</v>
      </c>
      <c r="O51" s="30">
        <v>2.4716924657534243E-3</v>
      </c>
      <c r="P51" s="30">
        <v>3.0268695205479452E-3</v>
      </c>
      <c r="Q51" s="30">
        <v>6.9592152968036532E-3</v>
      </c>
      <c r="R51" s="30">
        <v>3.2733271689497721E-3</v>
      </c>
      <c r="S51" s="30">
        <v>2.2002642465753425E-2</v>
      </c>
      <c r="T51" s="30">
        <v>1.7035497716894981E-2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3.993409426491324E-4</v>
      </c>
      <c r="D52" s="30">
        <v>1.3547062424897834E-10</v>
      </c>
      <c r="E52" s="30">
        <v>4.1020676796698572E-4</v>
      </c>
      <c r="F52" s="30">
        <v>1.0259771647224286E-4</v>
      </c>
      <c r="G52" s="30">
        <v>1.8627930064888231E-10</v>
      </c>
      <c r="H52" s="30">
        <v>1.4628322571721519E-4</v>
      </c>
      <c r="I52" s="30">
        <v>9.5514688498064178E-5</v>
      </c>
      <c r="J52" s="30">
        <v>2.1770390891612586E-10</v>
      </c>
      <c r="K52" s="30">
        <v>2.1060293859649116E-10</v>
      </c>
      <c r="L52" s="30">
        <v>2.1327469959144428E-10</v>
      </c>
      <c r="M52" s="30">
        <v>2.286314305455418E-10</v>
      </c>
      <c r="N52" s="30">
        <v>1.9657138205740761E-3</v>
      </c>
      <c r="O52" s="30">
        <v>6.8051006397806021E-4</v>
      </c>
      <c r="P52" s="30">
        <v>1.1191596725824747E-3</v>
      </c>
      <c r="Q52" s="30">
        <v>7.5334140459703332E-4</v>
      </c>
      <c r="R52" s="30">
        <v>2.8151271874694888E-4</v>
      </c>
      <c r="S52" s="30">
        <v>2.6740465038505613E-3</v>
      </c>
      <c r="T52" s="30">
        <v>6.9222267143743813E-4</v>
      </c>
      <c r="U52" s="30">
        <v>2.8591049752673389E-2</v>
      </c>
      <c r="V52" s="30">
        <v>1.9064214037875206E-2</v>
      </c>
      <c r="W52" s="30">
        <v>9.88987638745179E-3</v>
      </c>
      <c r="X52" s="30">
        <v>6.8407397217876724E-3</v>
      </c>
      <c r="Y52" s="30">
        <v>4.059512527388609E-2</v>
      </c>
      <c r="Z52" s="30">
        <v>1.4703445145487996E-2</v>
      </c>
      <c r="AA52" s="30">
        <v>1.4836722730663495E-2</v>
      </c>
      <c r="AB52" s="30">
        <v>1.1373305790389227E-2</v>
      </c>
      <c r="AC52" s="30">
        <v>1.5197617268697882E-2</v>
      </c>
      <c r="AD52" s="30">
        <v>0.10938297810669131</v>
      </c>
      <c r="AE52" s="30">
        <v>0.13363021935021946</v>
      </c>
    </row>
    <row r="53" spans="1:31" s="28" customFormat="1">
      <c r="A53" s="29" t="s">
        <v>132</v>
      </c>
      <c r="B53" s="29" t="s">
        <v>65</v>
      </c>
      <c r="C53" s="30">
        <v>0.14064169063978385</v>
      </c>
      <c r="D53" s="30">
        <v>0.14104685226798036</v>
      </c>
      <c r="E53" s="30">
        <v>0.12753376577544279</v>
      </c>
      <c r="F53" s="30">
        <v>0.15749098204382647</v>
      </c>
      <c r="G53" s="30">
        <v>0.16079288029286301</v>
      </c>
      <c r="H53" s="30">
        <v>0.15206192554546549</v>
      </c>
      <c r="I53" s="30">
        <v>0.15394954173277278</v>
      </c>
      <c r="J53" s="30">
        <v>0.1936290441516911</v>
      </c>
      <c r="K53" s="30">
        <v>0.16050232323169963</v>
      </c>
      <c r="L53" s="30">
        <v>0.13714729237531401</v>
      </c>
      <c r="M53" s="30">
        <v>0.13799411552573149</v>
      </c>
      <c r="N53" s="30">
        <v>0.12444261273023967</v>
      </c>
      <c r="O53" s="30">
        <v>0.15248970802183703</v>
      </c>
      <c r="P53" s="30">
        <v>0.15704650270289178</v>
      </c>
      <c r="Q53" s="30">
        <v>0.14846697780274543</v>
      </c>
      <c r="R53" s="30">
        <v>0.14902120571403879</v>
      </c>
      <c r="S53" s="30">
        <v>0.1870344054872716</v>
      </c>
      <c r="T53" s="30">
        <v>0.15528297245046413</v>
      </c>
      <c r="U53" s="30">
        <v>0.1333061225592177</v>
      </c>
      <c r="V53" s="30">
        <v>0.13283246289311282</v>
      </c>
      <c r="W53" s="30">
        <v>0.1205039031938776</v>
      </c>
      <c r="X53" s="30">
        <v>0.14748273390251476</v>
      </c>
      <c r="Y53" s="30">
        <v>0.1526002808867378</v>
      </c>
      <c r="Z53" s="30">
        <v>0.14371177162364882</v>
      </c>
      <c r="AA53" s="30">
        <v>0.14454928919193105</v>
      </c>
      <c r="AB53" s="30">
        <v>0.18106390430507788</v>
      </c>
      <c r="AC53" s="30">
        <v>0.15053858642977522</v>
      </c>
      <c r="AD53" s="30">
        <v>0.1289526465601149</v>
      </c>
      <c r="AE53" s="30">
        <v>0.12912694784149342</v>
      </c>
    </row>
    <row r="54" spans="1:31" s="28" customFormat="1">
      <c r="A54" s="29" t="s">
        <v>132</v>
      </c>
      <c r="B54" s="29" t="s">
        <v>69</v>
      </c>
      <c r="C54" s="30">
        <v>0.35802219076023939</v>
      </c>
      <c r="D54" s="30">
        <v>0.36339278792967994</v>
      </c>
      <c r="E54" s="30">
        <v>0.31252893588464864</v>
      </c>
      <c r="F54" s="30">
        <v>0.32250137135309564</v>
      </c>
      <c r="G54" s="30">
        <v>0.33120552904569461</v>
      </c>
      <c r="H54" s="30">
        <v>0.34319827349893683</v>
      </c>
      <c r="I54" s="30">
        <v>0.35829690377414736</v>
      </c>
      <c r="J54" s="30">
        <v>0.32325339381205709</v>
      </c>
      <c r="K54" s="30">
        <v>0.32509283257862392</v>
      </c>
      <c r="L54" s="30">
        <v>0.31428314408571478</v>
      </c>
      <c r="M54" s="30">
        <v>0.34687480352660355</v>
      </c>
      <c r="N54" s="30">
        <v>0.30995540099315255</v>
      </c>
      <c r="O54" s="30">
        <v>0.31947381652653856</v>
      </c>
      <c r="P54" s="30">
        <v>0.32287880529895496</v>
      </c>
      <c r="Q54" s="30">
        <v>0.33779358440359319</v>
      </c>
      <c r="R54" s="30">
        <v>0.34352112858648043</v>
      </c>
      <c r="S54" s="30">
        <v>0.32078867840468395</v>
      </c>
      <c r="T54" s="30">
        <v>0.33996959645066943</v>
      </c>
      <c r="U54" s="30">
        <v>0.32485565440440456</v>
      </c>
      <c r="V54" s="30">
        <v>0.33929261746411893</v>
      </c>
      <c r="W54" s="30">
        <v>0.29499971417243909</v>
      </c>
      <c r="X54" s="30">
        <v>0.29813457868964582</v>
      </c>
      <c r="Y54" s="30">
        <v>0.31275377433426638</v>
      </c>
      <c r="Z54" s="30">
        <v>0.33037457781503538</v>
      </c>
      <c r="AA54" s="30">
        <v>0.33893527062819467</v>
      </c>
      <c r="AB54" s="30">
        <v>0.327891579081169</v>
      </c>
      <c r="AC54" s="30">
        <v>0.32461527521511047</v>
      </c>
      <c r="AD54" s="30">
        <v>0.30250488030613915</v>
      </c>
      <c r="AE54" s="30">
        <v>0.30734370162798136</v>
      </c>
    </row>
    <row r="55" spans="1:31" s="28" customFormat="1">
      <c r="A55" s="29" t="s">
        <v>132</v>
      </c>
      <c r="B55" s="29" t="s">
        <v>68</v>
      </c>
      <c r="C55" s="30">
        <v>0.27589073239782363</v>
      </c>
      <c r="D55" s="30">
        <v>0.27385197443795678</v>
      </c>
      <c r="E55" s="30">
        <v>0.2840799286188761</v>
      </c>
      <c r="F55" s="30">
        <v>0.27266510158674201</v>
      </c>
      <c r="G55" s="30">
        <v>0.25897691534593953</v>
      </c>
      <c r="H55" s="30">
        <v>0.27194662921454904</v>
      </c>
      <c r="I55" s="30">
        <v>0.2785972325789528</v>
      </c>
      <c r="J55" s="30">
        <v>0.26088867083617334</v>
      </c>
      <c r="K55" s="30">
        <v>0.27047990560417418</v>
      </c>
      <c r="L55" s="30">
        <v>0.27589308994930967</v>
      </c>
      <c r="M55" s="30">
        <v>0.27430629676225765</v>
      </c>
      <c r="N55" s="30">
        <v>0.28474902119126938</v>
      </c>
      <c r="O55" s="30">
        <v>0.27247006222359982</v>
      </c>
      <c r="P55" s="30">
        <v>0.25897741302190919</v>
      </c>
      <c r="Q55" s="30">
        <v>0.27364257138089443</v>
      </c>
      <c r="R55" s="30">
        <v>0.27803469099990119</v>
      </c>
      <c r="S55" s="30">
        <v>0.25984008591749802</v>
      </c>
      <c r="T55" s="30">
        <v>0.26894755657140679</v>
      </c>
      <c r="U55" s="30">
        <v>0.27512118933685709</v>
      </c>
      <c r="V55" s="30">
        <v>0.27300308578251259</v>
      </c>
      <c r="W55" s="30">
        <v>0.28274359341975386</v>
      </c>
      <c r="X55" s="30">
        <v>0.2718915956501356</v>
      </c>
      <c r="Y55" s="30">
        <v>0.25912153980766123</v>
      </c>
      <c r="Z55" s="30">
        <v>0.27615639172255718</v>
      </c>
      <c r="AA55" s="30">
        <v>0.28253672647717143</v>
      </c>
      <c r="AB55" s="30">
        <v>0.2620840096500528</v>
      </c>
      <c r="AC55" s="30">
        <v>0.27269984609930148</v>
      </c>
      <c r="AD55" s="30">
        <v>0.20713710439064251</v>
      </c>
      <c r="AE55" s="30">
        <v>0.21276414926489096</v>
      </c>
    </row>
    <row r="56" spans="1:31" s="28" customFormat="1">
      <c r="A56" s="29" t="s">
        <v>132</v>
      </c>
      <c r="B56" s="29" t="s">
        <v>36</v>
      </c>
      <c r="C56" s="30">
        <v>0.23411804013480925</v>
      </c>
      <c r="D56" s="30">
        <v>5.0958651210721101E-2</v>
      </c>
      <c r="E56" s="30">
        <v>4.9204310489065838E-2</v>
      </c>
      <c r="F56" s="30">
        <v>5.5931806304309079E-2</v>
      </c>
      <c r="G56" s="30">
        <v>4.9335536050046765E-2</v>
      </c>
      <c r="H56" s="30">
        <v>5.2383403959774595E-2</v>
      </c>
      <c r="I56" s="30">
        <v>4.9844372371851971E-2</v>
      </c>
      <c r="J56" s="30">
        <v>4.5751558948988934E-2</v>
      </c>
      <c r="K56" s="30">
        <v>4.0858082650518962E-2</v>
      </c>
      <c r="L56" s="30">
        <v>4.3626071468451828E-2</v>
      </c>
      <c r="M56" s="30">
        <v>4.2987352472741172E-2</v>
      </c>
      <c r="N56" s="30">
        <v>4.4888393344471929E-2</v>
      </c>
      <c r="O56" s="30">
        <v>4.1316428349156678E-2</v>
      </c>
      <c r="P56" s="30">
        <v>3.6618330506482943E-2</v>
      </c>
      <c r="Q56" s="30">
        <v>4.1922965190938036E-2</v>
      </c>
      <c r="R56" s="30">
        <v>4.2511925462217465E-2</v>
      </c>
      <c r="S56" s="30">
        <v>3.8797478907188925E-2</v>
      </c>
      <c r="T56" s="30">
        <v>3.6551623599004712E-2</v>
      </c>
      <c r="U56" s="30">
        <v>4.0680169915142339E-2</v>
      </c>
      <c r="V56" s="30">
        <v>3.7165004702784318E-2</v>
      </c>
      <c r="W56" s="30">
        <v>1.5177128473288431E-2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t="s">
        <v>169</v>
      </c>
      <c r="X57" s="30" t="s">
        <v>169</v>
      </c>
      <c r="Y57" s="30" t="s">
        <v>169</v>
      </c>
      <c r="Z57" s="30" t="s">
        <v>169</v>
      </c>
      <c r="AA57" s="30" t="s">
        <v>169</v>
      </c>
      <c r="AB57" s="30" t="s">
        <v>169</v>
      </c>
      <c r="AC57" s="30" t="s">
        <v>169</v>
      </c>
      <c r="AD57" s="30">
        <v>0.28839572237771305</v>
      </c>
      <c r="AE57" s="30">
        <v>0.27553974306261997</v>
      </c>
    </row>
    <row r="58" spans="1:31" s="28" customFormat="1">
      <c r="A58" s="29" t="s">
        <v>132</v>
      </c>
      <c r="B58" s="29" t="s">
        <v>56</v>
      </c>
      <c r="C58" s="30">
        <v>8.4377325905968178E-2</v>
      </c>
      <c r="D58" s="30">
        <v>9.2706401542566291E-2</v>
      </c>
      <c r="E58" s="30">
        <v>8.5858365377085841E-2</v>
      </c>
      <c r="F58" s="30">
        <v>9.7772384497284717E-2</v>
      </c>
      <c r="G58" s="30">
        <v>9.0551305912046257E-2</v>
      </c>
      <c r="H58" s="30">
        <v>9.1018527316095346E-2</v>
      </c>
      <c r="I58" s="30">
        <v>7.8553326799964102E-2</v>
      </c>
      <c r="J58" s="30">
        <v>7.2726046384536266E-2</v>
      </c>
      <c r="K58" s="30">
        <v>6.4377603092870925E-2</v>
      </c>
      <c r="L58" s="30">
        <v>6.4562854873652487E-2</v>
      </c>
      <c r="M58" s="30">
        <v>6.3079238274026825E-2</v>
      </c>
      <c r="N58" s="30">
        <v>6.7108963350477044E-2</v>
      </c>
      <c r="O58" s="30">
        <v>6.6224792258286203E-2</v>
      </c>
      <c r="P58" s="30">
        <v>6.0973545814623768E-2</v>
      </c>
      <c r="Q58" s="30">
        <v>6.5190167722017425E-2</v>
      </c>
      <c r="R58" s="30">
        <v>6.6085047115768389E-2</v>
      </c>
      <c r="S58" s="30">
        <v>6.2286010453798453E-2</v>
      </c>
      <c r="T58" s="30">
        <v>5.9834492296011184E-2</v>
      </c>
      <c r="U58" s="30">
        <v>6.0173653721157121E-2</v>
      </c>
      <c r="V58" s="30">
        <v>5.6388414241378824E-2</v>
      </c>
      <c r="W58" s="30">
        <v>5.9690398632604225E-2</v>
      </c>
      <c r="X58" s="30">
        <v>5.5856904464622915E-2</v>
      </c>
      <c r="Y58" s="30">
        <v>5.2306445830821682E-2</v>
      </c>
      <c r="Z58" s="30">
        <v>5.6242569043315482E-2</v>
      </c>
      <c r="AA58" s="30">
        <v>5.5380727532588082E-2</v>
      </c>
      <c r="AB58" s="30">
        <v>5.0795984065001756E-2</v>
      </c>
      <c r="AC58" s="30">
        <v>4.9102859949221089E-2</v>
      </c>
      <c r="AD58" s="30">
        <v>5.128959080979606E-2</v>
      </c>
      <c r="AE58" s="30">
        <v>4.6653682324595359E-2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0.17949787971371714</v>
      </c>
      <c r="D64" s="30">
        <v>0.17949787971271303</v>
      </c>
      <c r="E64" s="30">
        <v>0.12113424605940928</v>
      </c>
      <c r="F64" s="30">
        <v>9.6999996025662116E-2</v>
      </c>
      <c r="G64" s="30">
        <v>9.699999603331437E-2</v>
      </c>
      <c r="H64" s="30">
        <v>9.6999996030637192E-2</v>
      </c>
      <c r="I64" s="30">
        <v>9.7265755502266057E-2</v>
      </c>
      <c r="J64" s="30">
        <v>9.6999996073498782E-2</v>
      </c>
      <c r="K64" s="30">
        <v>9.6999996072453673E-2</v>
      </c>
      <c r="L64" s="30">
        <v>9.6999996083110412E-2</v>
      </c>
      <c r="M64" s="30">
        <v>9.7265755587963854E-2</v>
      </c>
      <c r="N64" s="30">
        <v>0.17865309822422873</v>
      </c>
      <c r="O64" s="30">
        <v>0.16413956361440776</v>
      </c>
      <c r="P64" s="30">
        <v>0.25309378069002042</v>
      </c>
      <c r="Q64" s="30">
        <v>0.12433990716388026</v>
      </c>
      <c r="R64" s="30">
        <v>0.1371636743512076</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9.3081021689497709E-2</v>
      </c>
      <c r="D65" s="30">
        <v>9.5853424657534256E-2</v>
      </c>
      <c r="E65" s="30">
        <v>9.161087328767123E-2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2.916900399543379E-2</v>
      </c>
      <c r="O65" s="30">
        <v>1.5163520262557077E-2</v>
      </c>
      <c r="P65" s="30">
        <v>5.5313206335616441E-2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3.4999497610604651E-3</v>
      </c>
      <c r="D66" s="30">
        <v>1.8123031133568993E-3</v>
      </c>
      <c r="E66" s="30">
        <v>7.2321042737850099E-3</v>
      </c>
      <c r="F66" s="30">
        <v>8.0523898606681609E-4</v>
      </c>
      <c r="G66" s="30">
        <v>3.222420093100757E-4</v>
      </c>
      <c r="H66" s="30">
        <v>1.0789333660911572E-3</v>
      </c>
      <c r="I66" s="30">
        <v>4.8476892310309765E-4</v>
      </c>
      <c r="J66" s="30">
        <v>1.1726729957274085E-3</v>
      </c>
      <c r="K66" s="30">
        <v>4.9919799855790777E-10</v>
      </c>
      <c r="L66" s="30">
        <v>1.9562018020222638E-4</v>
      </c>
      <c r="M66" s="30">
        <v>1.3354864822975974E-4</v>
      </c>
      <c r="N66" s="30">
        <v>2.5306123201975665E-2</v>
      </c>
      <c r="O66" s="30">
        <v>1.7790623292166165E-2</v>
      </c>
      <c r="P66" s="30">
        <v>5.2733524699823994E-2</v>
      </c>
      <c r="Q66" s="30">
        <v>2.596238750203542E-2</v>
      </c>
      <c r="R66" s="30">
        <v>2.6151736811011083E-2</v>
      </c>
      <c r="S66" s="30">
        <v>9.7292895458388262E-2</v>
      </c>
      <c r="T66" s="30">
        <v>0.10836227864660861</v>
      </c>
      <c r="U66" s="30">
        <v>0.13922656167512537</v>
      </c>
      <c r="V66" s="30">
        <v>0.12762965805130488</v>
      </c>
      <c r="W66" s="30">
        <v>0.10865878113373603</v>
      </c>
      <c r="X66" s="30">
        <v>0.1588077532279403</v>
      </c>
      <c r="Y66" s="30">
        <v>0.19195166879441281</v>
      </c>
      <c r="Z66" s="30">
        <v>6.7118598714848321E-2</v>
      </c>
      <c r="AA66" s="30">
        <v>6.9032031437984837E-2</v>
      </c>
      <c r="AB66" s="30">
        <v>9.2593819609411751E-2</v>
      </c>
      <c r="AC66" s="30">
        <v>0.12630760614094672</v>
      </c>
      <c r="AD66" s="30">
        <v>0.16239544216582613</v>
      </c>
      <c r="AE66" s="30">
        <v>0.16112417503807824</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0.34725868230950713</v>
      </c>
      <c r="D68" s="30">
        <v>0.3426788957842386</v>
      </c>
      <c r="E68" s="30">
        <v>0.30312178165017289</v>
      </c>
      <c r="F68" s="30">
        <v>0.33664397688539754</v>
      </c>
      <c r="G68" s="30">
        <v>0.32887900517860641</v>
      </c>
      <c r="H68" s="30">
        <v>0.36123782378036501</v>
      </c>
      <c r="I68" s="30">
        <v>0.36726118854784262</v>
      </c>
      <c r="J68" s="30">
        <v>0.34456240976172559</v>
      </c>
      <c r="K68" s="30">
        <v>0.33477547159179444</v>
      </c>
      <c r="L68" s="30">
        <v>0.33869290285818815</v>
      </c>
      <c r="M68" s="30">
        <v>0.35523667686177263</v>
      </c>
      <c r="N68" s="30">
        <v>0.32331719316682167</v>
      </c>
      <c r="O68" s="30">
        <v>0.32944533524367275</v>
      </c>
      <c r="P68" s="30">
        <v>0.31591045803917367</v>
      </c>
      <c r="Q68" s="30">
        <v>0.35502075779262549</v>
      </c>
      <c r="R68" s="30">
        <v>0.36114440661651515</v>
      </c>
      <c r="S68" s="30">
        <v>0.3506442891232549</v>
      </c>
      <c r="T68" s="30">
        <v>0.35631775758799233</v>
      </c>
      <c r="U68" s="30">
        <v>0.35305507342116133</v>
      </c>
      <c r="V68" s="30">
        <v>0.37416141046614382</v>
      </c>
      <c r="W68" s="30">
        <v>0.32897063653419434</v>
      </c>
      <c r="X68" s="30">
        <v>0.32202153788931526</v>
      </c>
      <c r="Y68" s="30">
        <v>0.30734894824776304</v>
      </c>
      <c r="Z68" s="30">
        <v>0.34118510475961572</v>
      </c>
      <c r="AA68" s="30">
        <v>0.34448937858397988</v>
      </c>
      <c r="AB68" s="30">
        <v>0.33626343049836371</v>
      </c>
      <c r="AC68" s="30">
        <v>0.33580265682353255</v>
      </c>
      <c r="AD68" s="30">
        <v>0.30969771940140589</v>
      </c>
      <c r="AE68" s="30">
        <v>0.32664712525623518</v>
      </c>
    </row>
    <row r="69" spans="1:31" s="28" customFormat="1">
      <c r="A69" s="29" t="s">
        <v>133</v>
      </c>
      <c r="B69" s="29" t="s">
        <v>68</v>
      </c>
      <c r="C69" s="30">
        <v>0.30629107949329976</v>
      </c>
      <c r="D69" s="30">
        <v>0.29093835276731833</v>
      </c>
      <c r="E69" s="30">
        <v>0.29182115187462004</v>
      </c>
      <c r="F69" s="30">
        <v>0.28174595523665258</v>
      </c>
      <c r="G69" s="30">
        <v>0.27508561432949186</v>
      </c>
      <c r="H69" s="30">
        <v>0.28163262934011268</v>
      </c>
      <c r="I69" s="30">
        <v>0.29034655010266047</v>
      </c>
      <c r="J69" s="30">
        <v>0.27606691678620121</v>
      </c>
      <c r="K69" s="30">
        <v>0.28770178811271635</v>
      </c>
      <c r="L69" s="30">
        <v>0.29025782797769623</v>
      </c>
      <c r="M69" s="30">
        <v>0.29150801081671418</v>
      </c>
      <c r="N69" s="30">
        <v>0.29609873487922467</v>
      </c>
      <c r="O69" s="30">
        <v>0.28180317737201976</v>
      </c>
      <c r="P69" s="30">
        <v>0.27512121768785885</v>
      </c>
      <c r="Q69" s="30">
        <v>0.28206050458701193</v>
      </c>
      <c r="R69" s="30">
        <v>0.28986345755943005</v>
      </c>
      <c r="S69" s="30">
        <v>0.27553354456803114</v>
      </c>
      <c r="T69" s="30">
        <v>0.28713074088052648</v>
      </c>
      <c r="U69" s="30">
        <v>0.29028806591093731</v>
      </c>
      <c r="V69" s="30">
        <v>0.2908037588973853</v>
      </c>
      <c r="W69" s="30">
        <v>0.29356181512798224</v>
      </c>
      <c r="X69" s="30">
        <v>0.280629955458365</v>
      </c>
      <c r="Y69" s="30">
        <v>0.27071744814551391</v>
      </c>
      <c r="Z69" s="30">
        <v>0.26740449847971015</v>
      </c>
      <c r="AA69" s="30">
        <v>0.238420108683318</v>
      </c>
      <c r="AB69" s="30">
        <v>0.2168948758037072</v>
      </c>
      <c r="AC69" s="30">
        <v>0.21575560496964358</v>
      </c>
      <c r="AD69" s="30">
        <v>0.20786458873816735</v>
      </c>
      <c r="AE69" s="30">
        <v>0.17591683689383952</v>
      </c>
    </row>
    <row r="70" spans="1:31" s="28" customFormat="1">
      <c r="A70" s="29" t="s">
        <v>133</v>
      </c>
      <c r="B70" s="29" t="s">
        <v>36</v>
      </c>
      <c r="C70" s="30">
        <v>5.7459987656121952E-2</v>
      </c>
      <c r="D70" s="30">
        <v>5.704141160281239E-2</v>
      </c>
      <c r="E70" s="30">
        <v>5.884347273258491E-2</v>
      </c>
      <c r="F70" s="30">
        <v>6.0710365027744018E-2</v>
      </c>
      <c r="G70" s="30">
        <v>5.4889124656673741E-2</v>
      </c>
      <c r="H70" s="30">
        <v>5.5229802374307545E-2</v>
      </c>
      <c r="I70" s="30">
        <v>5.2644932996244738E-2</v>
      </c>
      <c r="J70" s="30">
        <v>5.0214654789082637E-2</v>
      </c>
      <c r="K70" s="30">
        <v>4.7503173880047565E-2</v>
      </c>
      <c r="L70" s="30">
        <v>5.448882466243072E-2</v>
      </c>
      <c r="M70" s="30">
        <v>5.3119278750050888E-2</v>
      </c>
      <c r="N70" s="30">
        <v>5.5050650643024709E-2</v>
      </c>
      <c r="O70" s="30">
        <v>5.338624298365624E-2</v>
      </c>
      <c r="P70" s="30">
        <v>4.732652944280822E-2</v>
      </c>
      <c r="Q70" s="30">
        <v>4.9024590068925802E-2</v>
      </c>
      <c r="R70" s="30">
        <v>4.9477004175073745E-2</v>
      </c>
      <c r="S70" s="30">
        <v>4.8357024476986296E-2</v>
      </c>
      <c r="T70" s="30">
        <v>4.7214981690296733E-2</v>
      </c>
      <c r="U70" s="30">
        <v>4.8156773084974812E-2</v>
      </c>
      <c r="V70" s="30">
        <v>4.5091444208621004E-2</v>
      </c>
      <c r="W70" s="30">
        <v>4.8680355651621009E-2</v>
      </c>
      <c r="X70" s="30">
        <v>4.6627181767214608E-2</v>
      </c>
      <c r="Y70" s="30">
        <v>4.4900323801103426E-2</v>
      </c>
      <c r="Z70" s="30">
        <v>7.6022937776658014E-2</v>
      </c>
      <c r="AA70" s="30">
        <v>8.0249482500787242E-2</v>
      </c>
      <c r="AB70" s="30">
        <v>7.7905704604775722E-2</v>
      </c>
      <c r="AC70" s="30">
        <v>7.6795548777860684E-2</v>
      </c>
      <c r="AD70" s="30">
        <v>7.7794967658385103E-2</v>
      </c>
      <c r="AE70" s="30">
        <v>7.520582868727145E-2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9.4131023416188134E-2</v>
      </c>
      <c r="D72" s="30">
        <v>9.8329788305466681E-2</v>
      </c>
      <c r="E72" s="30">
        <v>9.8423609411415966E-2</v>
      </c>
      <c r="F72" s="30">
        <v>9.7705800553796476E-2</v>
      </c>
      <c r="G72" s="30">
        <v>9.1793798274885485E-2</v>
      </c>
      <c r="H72" s="30">
        <v>8.9792581525726001E-2</v>
      </c>
      <c r="I72" s="30">
        <v>8.1322162555937064E-2</v>
      </c>
      <c r="J72" s="30">
        <v>7.7514954018843646E-2</v>
      </c>
      <c r="K72" s="30">
        <v>7.0035216729200461E-2</v>
      </c>
      <c r="L72" s="30">
        <v>6.9355576137593647E-2</v>
      </c>
      <c r="M72" s="30">
        <v>6.7994140187683627E-2</v>
      </c>
      <c r="N72" s="30">
        <v>7.0433597948344098E-2</v>
      </c>
      <c r="O72" s="30">
        <v>7.1025449086855375E-2</v>
      </c>
      <c r="P72" s="30">
        <v>6.6684017550795074E-2</v>
      </c>
      <c r="Q72" s="30">
        <v>6.9394646978458693E-2</v>
      </c>
      <c r="R72" s="30">
        <v>6.9022584817981084E-2</v>
      </c>
      <c r="S72" s="30">
        <v>6.6999932036300891E-2</v>
      </c>
      <c r="T72" s="30">
        <v>6.5346849153225153E-2</v>
      </c>
      <c r="U72" s="30">
        <v>6.4729425742466012E-2</v>
      </c>
      <c r="V72" s="30">
        <v>6.1641926090182493E-2</v>
      </c>
      <c r="W72" s="30">
        <v>6.3290365884043423E-2</v>
      </c>
      <c r="X72" s="30">
        <v>6.1091842401394057E-2</v>
      </c>
      <c r="Y72" s="30">
        <v>5.9083847345756092E-2</v>
      </c>
      <c r="Z72" s="30">
        <v>5.8074316205327513E-2</v>
      </c>
      <c r="AA72" s="30">
        <v>5.7561894686293885E-2</v>
      </c>
      <c r="AB72" s="30">
        <v>5.3968972177347023E-2</v>
      </c>
      <c r="AC72" s="30">
        <v>5.1189132202330331E-2</v>
      </c>
      <c r="AD72" s="30">
        <v>5.0702548735577786E-2</v>
      </c>
      <c r="AE72" s="30">
        <v>4.7098226909059404E-2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6.1034724051633304E-10</v>
      </c>
      <c r="D78" s="30">
        <v>6.049467092553566E-10</v>
      </c>
      <c r="E78" s="30">
        <v>6.3272896909027049E-10</v>
      </c>
      <c r="F78" s="30">
        <v>6.384482569371268E-10</v>
      </c>
      <c r="G78" s="30">
        <v>6.4138341894977173E-10</v>
      </c>
      <c r="H78" s="30">
        <v>6.6201401694766414E-10</v>
      </c>
      <c r="I78" s="30">
        <v>7.1838870960659784E-10</v>
      </c>
      <c r="J78" s="30">
        <v>7.6643874034070397E-10</v>
      </c>
      <c r="K78" s="30">
        <v>7.7931089743589742E-10</v>
      </c>
      <c r="L78" s="30">
        <v>8.0022216368106773E-10</v>
      </c>
      <c r="M78" s="30">
        <v>8.2923702581664368E-10</v>
      </c>
      <c r="N78" s="30">
        <v>9.8224397391991567E-10</v>
      </c>
      <c r="O78" s="30">
        <v>9.7768906963470314E-10</v>
      </c>
      <c r="P78" s="30">
        <v>9.8416046496311906E-10</v>
      </c>
      <c r="Q78" s="30">
        <v>9.7405207235686698E-10</v>
      </c>
      <c r="R78" s="30">
        <v>9.7643209957850366E-10</v>
      </c>
      <c r="S78" s="30">
        <v>1.0580573849666262E-9</v>
      </c>
      <c r="T78" s="30">
        <v>1.0581981581489288E-9</v>
      </c>
      <c r="U78" s="30">
        <v>1.2061742623814488E-9</v>
      </c>
      <c r="V78" s="30">
        <v>1.2057393747804706E-9</v>
      </c>
      <c r="W78" s="30">
        <v>1.3330575496136283E-9</v>
      </c>
      <c r="X78" s="30">
        <v>1.3302707894274676E-9</v>
      </c>
      <c r="Y78" s="30">
        <v>1.3450504368633649E-9</v>
      </c>
      <c r="Z78" s="30">
        <v>1.3290885142255006E-9</v>
      </c>
      <c r="AA78" s="30">
        <v>1.3374171276782578E-9</v>
      </c>
      <c r="AB78" s="30">
        <v>1.4120468365823675E-9</v>
      </c>
      <c r="AC78" s="30">
        <v>1.4706187982964524E-9</v>
      </c>
      <c r="AD78" s="30">
        <v>1.6439069085879874E-9</v>
      </c>
      <c r="AE78" s="30">
        <v>1.6237157534246575E-9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5.6781678082191782E-10</v>
      </c>
      <c r="D80" s="30">
        <v>5.5277754476425017E-10</v>
      </c>
      <c r="E80" s="30">
        <v>5.793731850597711E-10</v>
      </c>
      <c r="F80" s="30">
        <v>5.9205191498640403E-10</v>
      </c>
      <c r="G80" s="30">
        <v>6.079179428967216E-10</v>
      </c>
      <c r="H80" s="30">
        <v>6.440209519778358E-10</v>
      </c>
      <c r="I80" s="30">
        <v>6.8849561336001224E-10</v>
      </c>
      <c r="J80" s="30">
        <v>7.3471803652968035E-10</v>
      </c>
      <c r="K80" s="30">
        <v>7.4992461905494774E-10</v>
      </c>
      <c r="L80" s="30">
        <v>7.700575457903641E-10</v>
      </c>
      <c r="M80" s="30">
        <v>7.9478352188189357E-10</v>
      </c>
      <c r="N80" s="30">
        <v>5.4274928903964013E-4</v>
      </c>
      <c r="O80" s="30">
        <v>9.215258196090484E-10</v>
      </c>
      <c r="P80" s="30">
        <v>9.8845629393053183E-10</v>
      </c>
      <c r="Q80" s="30">
        <v>9.3473004207069809E-10</v>
      </c>
      <c r="R80" s="30">
        <v>9.4730842440100546E-10</v>
      </c>
      <c r="S80" s="30">
        <v>1.3216385324231242E-3</v>
      </c>
      <c r="T80" s="30">
        <v>1.041192576060746E-9</v>
      </c>
      <c r="U80" s="30">
        <v>1.8812449381985915E-4</v>
      </c>
      <c r="V80" s="30">
        <v>5.6678378377255549E-4</v>
      </c>
      <c r="W80" s="30">
        <v>1.4510195909280825E-3</v>
      </c>
      <c r="X80" s="30">
        <v>7.9349630994524491E-4</v>
      </c>
      <c r="Y80" s="30">
        <v>2.1102811139754366E-3</v>
      </c>
      <c r="Z80" s="30">
        <v>1.387767515556507E-3</v>
      </c>
      <c r="AA80" s="30">
        <v>3.3492843056211621E-9</v>
      </c>
      <c r="AB80" s="30">
        <v>9.2616853208943461E-5</v>
      </c>
      <c r="AC80" s="30">
        <v>7.6661470278912582E-4</v>
      </c>
      <c r="AD80" s="30">
        <v>5.6341598381532236E-3</v>
      </c>
      <c r="AE80" s="30">
        <v>3.9666022624177876E-3</v>
      </c>
    </row>
    <row r="81" spans="1:31" s="28" customFormat="1">
      <c r="A81" s="29" t="s">
        <v>134</v>
      </c>
      <c r="B81" s="29" t="s">
        <v>65</v>
      </c>
      <c r="C81" s="30">
        <v>0.3645611464644673</v>
      </c>
      <c r="D81" s="30">
        <v>0.3678104916521347</v>
      </c>
      <c r="E81" s="30">
        <v>0.38502918404117636</v>
      </c>
      <c r="F81" s="30">
        <v>0.43823592265777117</v>
      </c>
      <c r="G81" s="30">
        <v>0.43960831055841298</v>
      </c>
      <c r="H81" s="30">
        <v>0.37175014325094524</v>
      </c>
      <c r="I81" s="30">
        <v>0.43139187073555257</v>
      </c>
      <c r="J81" s="30">
        <v>0.46425413609698979</v>
      </c>
      <c r="K81" s="30">
        <v>0.3859411173156127</v>
      </c>
      <c r="L81" s="30">
        <v>0.35261332530194123</v>
      </c>
      <c r="M81" s="30">
        <v>0.36938199972100555</v>
      </c>
      <c r="N81" s="30">
        <v>0.43869454260944213</v>
      </c>
      <c r="O81" s="30">
        <v>0.4156358550194702</v>
      </c>
      <c r="P81" s="30">
        <v>0.42721376406222134</v>
      </c>
      <c r="Q81" s="30">
        <v>0.40242611921933397</v>
      </c>
      <c r="R81" s="30">
        <v>0.36787520149306036</v>
      </c>
      <c r="S81" s="30">
        <v>0.39626359765913027</v>
      </c>
      <c r="T81" s="30">
        <v>0.36859577920125741</v>
      </c>
      <c r="U81" s="30">
        <v>0.34084052586650282</v>
      </c>
      <c r="V81" s="30">
        <v>0.34634188548968181</v>
      </c>
      <c r="W81" s="30">
        <v>0.32572291745837151</v>
      </c>
      <c r="X81" s="30">
        <v>0.35632704391315678</v>
      </c>
      <c r="Y81" s="30">
        <v>0.37016836106185441</v>
      </c>
      <c r="Z81" s="30">
        <v>0.37270047944119694</v>
      </c>
      <c r="AA81" s="30">
        <v>0.36646764350115996</v>
      </c>
      <c r="AB81" s="30">
        <v>0.38700326776616301</v>
      </c>
      <c r="AC81" s="30">
        <v>0.3570914036743546</v>
      </c>
      <c r="AD81" s="30">
        <v>0.3499774844539591</v>
      </c>
      <c r="AE81" s="30">
        <v>0.31837062503712682</v>
      </c>
    </row>
    <row r="82" spans="1:31" s="28" customFormat="1">
      <c r="A82" s="29" t="s">
        <v>134</v>
      </c>
      <c r="B82" s="29" t="s">
        <v>69</v>
      </c>
      <c r="C82" s="30">
        <v>0.26664337596084303</v>
      </c>
      <c r="D82" s="30">
        <v>0.32224453405007075</v>
      </c>
      <c r="E82" s="30">
        <v>0.32490057709068171</v>
      </c>
      <c r="F82" s="30">
        <v>0.3476317827218986</v>
      </c>
      <c r="G82" s="30">
        <v>0.37938317534477911</v>
      </c>
      <c r="H82" s="30">
        <v>0.39413518135699499</v>
      </c>
      <c r="I82" s="30">
        <v>0.41007318786078861</v>
      </c>
      <c r="J82" s="30">
        <v>0.39137395401928232</v>
      </c>
      <c r="K82" s="30">
        <v>0.39159867647764207</v>
      </c>
      <c r="L82" s="30">
        <v>0.37959103724752924</v>
      </c>
      <c r="M82" s="30">
        <v>0.42009050080311844</v>
      </c>
      <c r="N82" s="30">
        <v>0.39168360302548993</v>
      </c>
      <c r="O82" s="30">
        <v>0.39010311779310358</v>
      </c>
      <c r="P82" s="30">
        <v>0.41040516769589053</v>
      </c>
      <c r="Q82" s="30">
        <v>0.41051565884690794</v>
      </c>
      <c r="R82" s="30">
        <v>0.41979156079347929</v>
      </c>
      <c r="S82" s="30">
        <v>0.39962083484148997</v>
      </c>
      <c r="T82" s="30">
        <v>0.38733587985931472</v>
      </c>
      <c r="U82" s="30">
        <v>0.36784689675945087</v>
      </c>
      <c r="V82" s="30">
        <v>0.38349872912452659</v>
      </c>
      <c r="W82" s="30">
        <v>0.36054334245338154</v>
      </c>
      <c r="X82" s="30">
        <v>0.35844123396528621</v>
      </c>
      <c r="Y82" s="30">
        <v>0.37316914878385166</v>
      </c>
      <c r="Z82" s="30">
        <v>0.3842935658511395</v>
      </c>
      <c r="AA82" s="30">
        <v>0.39233202254643351</v>
      </c>
      <c r="AB82" s="30">
        <v>0.37203578794505288</v>
      </c>
      <c r="AC82" s="30">
        <v>0.36434510135299547</v>
      </c>
      <c r="AD82" s="30">
        <v>0.33978470373216363</v>
      </c>
      <c r="AE82" s="30">
        <v>0.35652539834719366</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1.6207643170003422E-2</v>
      </c>
      <c r="D86" s="30">
        <v>3.3045219558076322E-2</v>
      </c>
      <c r="E86" s="30">
        <v>1.4606591775614316E-2</v>
      </c>
      <c r="F86" s="30">
        <v>1.9754630784828194E-2</v>
      </c>
      <c r="G86" s="30">
        <v>3.4191155807748896E-2</v>
      </c>
      <c r="H86" s="30">
        <v>3.9227040031683244E-2</v>
      </c>
      <c r="I86" s="30">
        <v>5.8567803853391359E-2</v>
      </c>
      <c r="J86" s="30">
        <v>5.4602489892605056E-2</v>
      </c>
      <c r="K86" s="30">
        <v>5.1540252163451636E-2</v>
      </c>
      <c r="L86" s="30">
        <v>6.0212624465918581E-2</v>
      </c>
      <c r="M86" s="30">
        <v>6.0605966048927692E-2</v>
      </c>
      <c r="N86" s="30">
        <v>6.287385822896574E-2</v>
      </c>
      <c r="O86" s="30">
        <v>5.8684581972770357E-2</v>
      </c>
      <c r="P86" s="30">
        <v>6.3471564185666046E-2</v>
      </c>
      <c r="Q86" s="30">
        <v>6.3964415137599193E-2</v>
      </c>
      <c r="R86" s="30">
        <v>6.1920140079901785E-2</v>
      </c>
      <c r="S86" s="30">
        <v>6.4811454876121305E-2</v>
      </c>
      <c r="T86" s="30">
        <v>5.3110261136481561E-2</v>
      </c>
      <c r="U86" s="30">
        <v>6.2295238610727659E-2</v>
      </c>
      <c r="V86" s="30">
        <v>6.6603824611103243E-2</v>
      </c>
      <c r="W86" s="30">
        <v>6.7800908386974168E-2</v>
      </c>
      <c r="X86" s="30">
        <v>6.0723977079824423E-2</v>
      </c>
      <c r="Y86" s="30">
        <v>6.5064508623860651E-2</v>
      </c>
      <c r="Z86" s="30">
        <v>6.1124191543654928E-2</v>
      </c>
      <c r="AA86" s="30">
        <v>6.0796078727252206E-2</v>
      </c>
      <c r="AB86" s="30">
        <v>5.6464337786654398E-2</v>
      </c>
      <c r="AC86" s="30">
        <v>5.2937641171890204E-2</v>
      </c>
      <c r="AD86" s="30">
        <v>5.4335679597842905E-2</v>
      </c>
      <c r="AE86" s="30">
        <v>4.9401012552571122E-2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0.11695672346322969</v>
      </c>
      <c r="D92" s="31">
        <v>6.9557944265643615E-2</v>
      </c>
      <c r="E92" s="31">
        <v>6.8761518812250538E-2</v>
      </c>
      <c r="F92" s="31">
        <v>7.6383849168517259E-2</v>
      </c>
      <c r="G92" s="31">
        <v>6.8766757674008014E-2</v>
      </c>
      <c r="H92" s="31">
        <v>7.1022841111092527E-2</v>
      </c>
      <c r="I92" s="31">
        <v>6.8041224154457042E-2</v>
      </c>
      <c r="J92" s="31">
        <v>6.3341279601105457E-2</v>
      </c>
      <c r="K92" s="31">
        <v>5.8345838519635276E-2</v>
      </c>
      <c r="L92" s="31">
        <v>6.3179109477705789E-2</v>
      </c>
      <c r="M92" s="31">
        <v>6.2282296258374129E-2</v>
      </c>
      <c r="N92" s="31">
        <v>6.43904649182893E-2</v>
      </c>
      <c r="O92" s="31">
        <v>6.2166705309962544E-2</v>
      </c>
      <c r="P92" s="31">
        <v>5.5506240726704383E-2</v>
      </c>
      <c r="Q92" s="31">
        <v>6.0588749081187075E-2</v>
      </c>
      <c r="R92" s="31">
        <v>6.1188635698061107E-2</v>
      </c>
      <c r="S92" s="31">
        <v>5.7162059834859759E-2</v>
      </c>
      <c r="T92" s="31">
        <v>5.5116571180166316E-2</v>
      </c>
      <c r="U92" s="31">
        <v>5.8699723683029767E-2</v>
      </c>
      <c r="V92" s="31">
        <v>4.9175015367401383E-2</v>
      </c>
      <c r="W92" s="31">
        <v>3.2348055635288912E-2</v>
      </c>
      <c r="X92" s="31">
        <v>5.7740707450662461E-2</v>
      </c>
      <c r="Y92" s="31">
        <v>5.5257445370327715E-2</v>
      </c>
      <c r="Z92" s="31">
        <v>0.11760812761909675</v>
      </c>
      <c r="AA92" s="31">
        <v>0.1189731316458847</v>
      </c>
      <c r="AB92" s="31">
        <v>0.13356724726429034</v>
      </c>
      <c r="AC92" s="31">
        <v>0.13302044160366489</v>
      </c>
      <c r="AD92" s="31">
        <v>0.13199196293568569</v>
      </c>
      <c r="AE92" s="31">
        <v>0.13306704529990082</v>
      </c>
    </row>
    <row r="93" spans="1:31" collapsed="1">
      <c r="A93" s="29" t="s">
        <v>40</v>
      </c>
      <c r="B93" s="29" t="s">
        <v>72</v>
      </c>
      <c r="C93" s="31">
        <v>1.2134482782298204E-2</v>
      </c>
      <c r="D93" s="31">
        <v>4.3719835891097604E-2</v>
      </c>
      <c r="E93" s="31">
        <v>5.804444265133922E-2</v>
      </c>
      <c r="F93" s="31">
        <v>0.28789974167946708</v>
      </c>
      <c r="G93" s="31">
        <v>0.23393448405847439</v>
      </c>
      <c r="H93" s="31">
        <v>0.24898489519480274</v>
      </c>
      <c r="I93" s="31">
        <v>0.24347750237007731</v>
      </c>
      <c r="J93" s="31">
        <v>0.26988404103698332</v>
      </c>
      <c r="K93" s="31">
        <v>0.26768542487673996</v>
      </c>
      <c r="L93" s="31">
        <v>0.29013082518690952</v>
      </c>
      <c r="M93" s="31">
        <v>0.30692274064903002</v>
      </c>
      <c r="N93" s="31">
        <v>0.33498397407209901</v>
      </c>
      <c r="O93" s="31">
        <v>0.3229882833691356</v>
      </c>
      <c r="P93" s="31">
        <v>0.3016426237373509</v>
      </c>
      <c r="Q93" s="31">
        <v>0.33764549169769587</v>
      </c>
      <c r="R93" s="31">
        <v>0.33918696794765285</v>
      </c>
      <c r="S93" s="31">
        <v>0.31156185509880524</v>
      </c>
      <c r="T93" s="31">
        <v>0.29727933879878549</v>
      </c>
      <c r="U93" s="31">
        <v>0.31234278167489676</v>
      </c>
      <c r="V93" s="31">
        <v>0.30446240052050549</v>
      </c>
      <c r="W93" s="31">
        <v>0.32592948858004128</v>
      </c>
      <c r="X93" s="31">
        <v>0.32075548338775234</v>
      </c>
      <c r="Y93" s="31">
        <v>0.30011648215128739</v>
      </c>
      <c r="Z93" s="31">
        <v>0.33808769266957678</v>
      </c>
      <c r="AA93" s="31">
        <v>0.33190557881477484</v>
      </c>
      <c r="AB93" s="31">
        <v>0.30316998361900005</v>
      </c>
      <c r="AC93" s="31">
        <v>0.29514529250409072</v>
      </c>
      <c r="AD93" s="31">
        <v>0.32088328068839073</v>
      </c>
      <c r="AE93" s="31">
        <v>0.30176051322490338</v>
      </c>
    </row>
    <row r="94" spans="1:31">
      <c r="A94" s="29" t="s">
        <v>40</v>
      </c>
      <c r="B94" s="29" t="s">
        <v>76</v>
      </c>
      <c r="C94" s="31">
        <v>9.2524224282726178E-2</v>
      </c>
      <c r="D94" s="31">
        <v>0.10525678226936355</v>
      </c>
      <c r="E94" s="31">
        <v>9.6625165724136611E-2</v>
      </c>
      <c r="F94" s="31">
        <v>0.11360331653477714</v>
      </c>
      <c r="G94" s="31">
        <v>0.10865024761509565</v>
      </c>
      <c r="H94" s="31">
        <v>0.10758252868544324</v>
      </c>
      <c r="I94" s="31">
        <v>9.7094644443937755E-2</v>
      </c>
      <c r="J94" s="31">
        <v>9.1390723042785407E-2</v>
      </c>
      <c r="K94" s="31">
        <v>8.2810909843901284E-2</v>
      </c>
      <c r="L94" s="31">
        <v>8.2781893001639337E-2</v>
      </c>
      <c r="M94" s="31">
        <v>8.0475360779012184E-2</v>
      </c>
      <c r="N94" s="31">
        <v>8.3286240100430869E-2</v>
      </c>
      <c r="O94" s="31">
        <v>8.3054472108435001E-2</v>
      </c>
      <c r="P94" s="31">
        <v>7.8866930153827022E-2</v>
      </c>
      <c r="Q94" s="31">
        <v>8.166022968992348E-2</v>
      </c>
      <c r="R94" s="31">
        <v>8.1567240652346801E-2</v>
      </c>
      <c r="S94" s="31">
        <v>7.6982908195567606E-2</v>
      </c>
      <c r="T94" s="31">
        <v>7.4607909461203742E-2</v>
      </c>
      <c r="U94" s="31">
        <v>7.4667389698975975E-2</v>
      </c>
      <c r="V94" s="31">
        <v>7.1932782779728741E-2</v>
      </c>
      <c r="W94" s="31">
        <v>7.438932280500353E-2</v>
      </c>
      <c r="X94" s="31">
        <v>7.1312211986764601E-2</v>
      </c>
      <c r="Y94" s="31">
        <v>6.9195304203823763E-2</v>
      </c>
      <c r="Z94" s="31">
        <v>7.1443797141828982E-2</v>
      </c>
      <c r="AA94" s="31">
        <v>6.9226430474078185E-2</v>
      </c>
      <c r="AB94" s="31">
        <v>6.318557960780502E-2</v>
      </c>
      <c r="AC94" s="31">
        <v>6.1232592968132174E-2</v>
      </c>
      <c r="AD94" s="31">
        <v>6.1460485885652137E-2</v>
      </c>
      <c r="AE94" s="31">
        <v>5.5368810908178405E-2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t="s">
        <v>169</v>
      </c>
      <c r="Z97" s="31" t="s">
        <v>169</v>
      </c>
      <c r="AA97" s="31" t="s">
        <v>169</v>
      </c>
      <c r="AB97" s="31" t="s">
        <v>169</v>
      </c>
      <c r="AC97" s="31" t="s">
        <v>169</v>
      </c>
      <c r="AD97" s="31" t="s">
        <v>169</v>
      </c>
      <c r="AE97" s="31" t="s">
        <v>169</v>
      </c>
    </row>
    <row r="98" spans="1:31">
      <c r="A98" s="29" t="s">
        <v>130</v>
      </c>
      <c r="B98" s="29" t="s">
        <v>72</v>
      </c>
      <c r="C98" s="31">
        <v>1.3592618232224381E-2</v>
      </c>
      <c r="D98" s="31">
        <v>5.4218707055881707E-2</v>
      </c>
      <c r="E98" s="31">
        <v>6.9220388802429561E-2</v>
      </c>
      <c r="F98" s="31">
        <v>0.35802388903012067</v>
      </c>
      <c r="G98" s="31">
        <v>0.24484661238527028</v>
      </c>
      <c r="H98" s="31">
        <v>0.26696975917050592</v>
      </c>
      <c r="I98" s="31">
        <v>0.26210923285562282</v>
      </c>
      <c r="J98" s="31">
        <v>0.28550622785900343</v>
      </c>
      <c r="K98" s="31">
        <v>0.28022279165959735</v>
      </c>
      <c r="L98" s="31">
        <v>0.3027868370254066</v>
      </c>
      <c r="M98" s="31">
        <v>0.32010026690602711</v>
      </c>
      <c r="N98" s="31">
        <v>0.34419456835329043</v>
      </c>
      <c r="O98" s="31">
        <v>0.33290369948624532</v>
      </c>
      <c r="P98" s="31">
        <v>0.31109356341169569</v>
      </c>
      <c r="Q98" s="31">
        <v>0.34937402227975767</v>
      </c>
      <c r="R98" s="31">
        <v>0.35124774544719983</v>
      </c>
      <c r="S98" s="31">
        <v>0.32728519406598355</v>
      </c>
      <c r="T98" s="31">
        <v>0.30700229191859341</v>
      </c>
      <c r="U98" s="31">
        <v>0.32294852424906184</v>
      </c>
      <c r="V98" s="31">
        <v>0.31814831976722607</v>
      </c>
      <c r="W98" s="31">
        <v>0.33737613940942252</v>
      </c>
      <c r="X98" s="31">
        <v>0.33298971831851643</v>
      </c>
      <c r="Y98" s="31">
        <v>0.30898494113479902</v>
      </c>
      <c r="Z98" s="31">
        <v>0.3590164216533473</v>
      </c>
      <c r="AA98" s="31">
        <v>0.35372226107000593</v>
      </c>
      <c r="AB98" s="31">
        <v>0.34545056231422849</v>
      </c>
      <c r="AC98" s="31">
        <v>0.32734408061913117</v>
      </c>
      <c r="AD98" s="31">
        <v>0.35609556873277998</v>
      </c>
      <c r="AE98" s="31">
        <v>0.34863420716243781</v>
      </c>
    </row>
    <row r="99" spans="1:31">
      <c r="A99" s="29" t="s">
        <v>130</v>
      </c>
      <c r="B99" s="29" t="s">
        <v>76</v>
      </c>
      <c r="C99" s="31">
        <v>8.6645333104413511E-2</v>
      </c>
      <c r="D99" s="31">
        <v>0.10549956301707145</v>
      </c>
      <c r="E99" s="31">
        <v>8.8498120694919302E-2</v>
      </c>
      <c r="F99" s="31">
        <v>0.11016131866145708</v>
      </c>
      <c r="G99" s="31">
        <v>0.10250478290940128</v>
      </c>
      <c r="H99" s="31">
        <v>0.10296680538056208</v>
      </c>
      <c r="I99" s="31">
        <v>9.6599035137623052E-2</v>
      </c>
      <c r="J99" s="31">
        <v>9.1065981986784617E-2</v>
      </c>
      <c r="K99" s="31">
        <v>8.2849906981111943E-2</v>
      </c>
      <c r="L99" s="31">
        <v>8.320345471535924E-2</v>
      </c>
      <c r="M99" s="31">
        <v>8.1341819521415809E-2</v>
      </c>
      <c r="N99" s="31">
        <v>8.2950898959381597E-2</v>
      </c>
      <c r="O99" s="31">
        <v>8.248256629588753E-2</v>
      </c>
      <c r="P99" s="31">
        <v>7.9778506071976757E-2</v>
      </c>
      <c r="Q99" s="31">
        <v>8.2034225468237409E-2</v>
      </c>
      <c r="R99" s="31">
        <v>8.1631110796982001E-2</v>
      </c>
      <c r="S99" s="31">
        <v>7.6979813906407638E-2</v>
      </c>
      <c r="T99" s="31">
        <v>7.4122347116752488E-2</v>
      </c>
      <c r="U99" s="31">
        <v>7.4458822974800859E-2</v>
      </c>
      <c r="V99" s="31">
        <v>7.1603198533158011E-2</v>
      </c>
      <c r="W99" s="31">
        <v>7.4172552201798733E-2</v>
      </c>
      <c r="X99" s="31">
        <v>7.0572442769929106E-2</v>
      </c>
      <c r="Y99" s="31">
        <v>7.0177921233569515E-2</v>
      </c>
      <c r="Z99" s="31">
        <v>7.3335081410653688E-2</v>
      </c>
      <c r="AA99" s="31">
        <v>7.1608369787373713E-2</v>
      </c>
      <c r="AB99" s="31">
        <v>6.739899323511174E-2</v>
      </c>
      <c r="AC99" s="31">
        <v>6.3741951507447922E-2</v>
      </c>
      <c r="AD99" s="31">
        <v>6.5021109224892501E-2</v>
      </c>
      <c r="AE99" s="31">
        <v>6.2004097586870803E-2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0.18032676794450914</v>
      </c>
      <c r="E102" s="31">
        <v>0.18446745874056333</v>
      </c>
      <c r="F102" s="31">
        <v>0.22465128838107193</v>
      </c>
      <c r="G102" s="31">
        <v>0.22775104911977739</v>
      </c>
      <c r="H102" s="31">
        <v>0.2221049306735331</v>
      </c>
      <c r="I102" s="31">
        <v>0.21625071330099549</v>
      </c>
      <c r="J102" s="31">
        <v>0.21095774241597029</v>
      </c>
      <c r="K102" s="31">
        <v>0.20191186468618719</v>
      </c>
      <c r="L102" s="31">
        <v>0.20396562259952344</v>
      </c>
      <c r="M102" s="31">
        <v>0.20125418595978881</v>
      </c>
      <c r="N102" s="31">
        <v>0.20562414820927799</v>
      </c>
      <c r="O102" s="31">
        <v>0.20477821212510275</v>
      </c>
      <c r="P102" s="31">
        <v>0.20248495851859022</v>
      </c>
      <c r="Q102" s="31">
        <v>0.2023847789330023</v>
      </c>
      <c r="R102" s="31">
        <v>0.20125918503513698</v>
      </c>
      <c r="S102" s="31">
        <v>0.18635004831940638</v>
      </c>
      <c r="T102" s="31">
        <v>0.18705669836709474</v>
      </c>
      <c r="U102" s="31">
        <v>0.19280379390833335</v>
      </c>
      <c r="V102" s="31" t="s">
        <v>169</v>
      </c>
      <c r="W102" s="31" t="s">
        <v>169</v>
      </c>
      <c r="X102" s="31" t="s">
        <v>169</v>
      </c>
      <c r="Y102" s="31" t="s">
        <v>169</v>
      </c>
      <c r="Z102" s="31">
        <v>0.18469637156242216</v>
      </c>
      <c r="AA102" s="31">
        <v>0.17991141764868923</v>
      </c>
      <c r="AB102" s="31">
        <v>0.17350122936298226</v>
      </c>
      <c r="AC102" s="31">
        <v>0.17322238791400443</v>
      </c>
      <c r="AD102" s="31">
        <v>0.17045634117969405</v>
      </c>
      <c r="AE102" s="31">
        <v>0.1754626440467198</v>
      </c>
    </row>
    <row r="103" spans="1:31">
      <c r="A103" s="29" t="s">
        <v>131</v>
      </c>
      <c r="B103" s="29" t="s">
        <v>72</v>
      </c>
      <c r="C103" s="31">
        <v>9.6348220109961791E-3</v>
      </c>
      <c r="D103" s="31">
        <v>2.5721771037181998E-2</v>
      </c>
      <c r="E103" s="31">
        <v>3.8885673339246918E-2</v>
      </c>
      <c r="F103" s="31">
        <v>0.16768691298523106</v>
      </c>
      <c r="G103" s="31">
        <v>0.16979788818661876</v>
      </c>
      <c r="H103" s="31">
        <v>0.14327793437263528</v>
      </c>
      <c r="I103" s="31">
        <v>0.13396855041695074</v>
      </c>
      <c r="J103" s="31">
        <v>0.17806383532583972</v>
      </c>
      <c r="K103" s="31">
        <v>0.14282348027580993</v>
      </c>
      <c r="L103" s="31">
        <v>0.16408727220698904</v>
      </c>
      <c r="M103" s="31">
        <v>0.17568532941005802</v>
      </c>
      <c r="N103" s="31">
        <v>0.24325396460697507</v>
      </c>
      <c r="O103" s="31">
        <v>0.22423882332734205</v>
      </c>
      <c r="P103" s="31">
        <v>0.20751896971701078</v>
      </c>
      <c r="Q103" s="31">
        <v>0.22083889096304585</v>
      </c>
      <c r="R103" s="31">
        <v>0.21907145788187191</v>
      </c>
      <c r="S103" s="31">
        <v>0.25755053681745632</v>
      </c>
      <c r="T103" s="31">
        <v>0.26387997295801818</v>
      </c>
      <c r="U103" s="31">
        <v>0.27591093871451333</v>
      </c>
      <c r="V103" s="31">
        <v>0.25744981110001963</v>
      </c>
      <c r="W103" s="31">
        <v>0.29019745161915139</v>
      </c>
      <c r="X103" s="31">
        <v>0.29561494209997152</v>
      </c>
      <c r="Y103" s="31">
        <v>0.28189238456590443</v>
      </c>
      <c r="Z103" s="31">
        <v>0.29508054840710773</v>
      </c>
      <c r="AA103" s="31">
        <v>0.28707375034787841</v>
      </c>
      <c r="AB103" s="31">
        <v>0.2456966554737284</v>
      </c>
      <c r="AC103" s="31">
        <v>0.25137645953371235</v>
      </c>
      <c r="AD103" s="31">
        <v>0.26692150856641361</v>
      </c>
      <c r="AE103" s="31">
        <v>0.23147717594535813</v>
      </c>
    </row>
    <row r="104" spans="1:31">
      <c r="A104" s="29" t="s">
        <v>131</v>
      </c>
      <c r="B104" s="29" t="s">
        <v>76</v>
      </c>
      <c r="C104" s="31">
        <v>8.1514681120709837E-2</v>
      </c>
      <c r="D104" s="31">
        <v>9.3644711329822369E-2</v>
      </c>
      <c r="E104" s="31">
        <v>9.0579654657787737E-2</v>
      </c>
      <c r="F104" s="31">
        <v>0.11380899496466804</v>
      </c>
      <c r="G104" s="31">
        <v>0.1180660571407573</v>
      </c>
      <c r="H104" s="31">
        <v>0.11303976565874277</v>
      </c>
      <c r="I104" s="31">
        <v>0.10237378121398236</v>
      </c>
      <c r="J104" s="31">
        <v>9.8702644814904331E-2</v>
      </c>
      <c r="K104" s="31">
        <v>9.1160570281312414E-2</v>
      </c>
      <c r="L104" s="31">
        <v>9.0106868840610477E-2</v>
      </c>
      <c r="M104" s="31">
        <v>8.5622911285306122E-2</v>
      </c>
      <c r="N104" s="31">
        <v>8.7508430297462941E-2</v>
      </c>
      <c r="O104" s="31">
        <v>8.8131632173401114E-2</v>
      </c>
      <c r="P104" s="31">
        <v>8.5355604816326258E-2</v>
      </c>
      <c r="Q104" s="31">
        <v>8.5414109398475893E-2</v>
      </c>
      <c r="R104" s="31">
        <v>8.4342754020338404E-2</v>
      </c>
      <c r="S104" s="31">
        <v>7.8788026333781194E-2</v>
      </c>
      <c r="T104" s="31">
        <v>7.7733614395671918E-2</v>
      </c>
      <c r="U104" s="31">
        <v>7.7493351604951105E-2</v>
      </c>
      <c r="V104" s="31">
        <v>7.6548541414505206E-2</v>
      </c>
      <c r="W104" s="31">
        <v>7.7770711027673828E-2</v>
      </c>
      <c r="X104" s="31">
        <v>7.672145710993461E-2</v>
      </c>
      <c r="Y104" s="31">
        <v>7.5707861453852415E-2</v>
      </c>
      <c r="Z104" s="31">
        <v>7.4703153840822573E-2</v>
      </c>
      <c r="AA104" s="31">
        <v>6.9437225534537003E-2</v>
      </c>
      <c r="AB104" s="31">
        <v>6.05247628766475E-2</v>
      </c>
      <c r="AC104" s="31">
        <v>6.0646380710755343E-2</v>
      </c>
      <c r="AD104" s="31">
        <v>5.7299318724016321E-2</v>
      </c>
      <c r="AE104" s="31">
        <v>4.5921906991378228E-2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0.28808621102001053</v>
      </c>
      <c r="D107" s="31">
        <v>6.3091060420201753E-2</v>
      </c>
      <c r="E107" s="31">
        <v>6.0566913624484846E-2</v>
      </c>
      <c r="F107" s="31">
        <v>6.923075942021753E-2</v>
      </c>
      <c r="G107" s="31">
        <v>6.087755681918193E-2</v>
      </c>
      <c r="H107" s="31">
        <v>6.4522234562899988E-2</v>
      </c>
      <c r="I107" s="31">
        <v>6.1715405711026204E-2</v>
      </c>
      <c r="J107" s="31">
        <v>5.6304257769821377E-2</v>
      </c>
      <c r="K107" s="31">
        <v>5.0442079599409814E-2</v>
      </c>
      <c r="L107" s="31">
        <v>5.3859351186869103E-2</v>
      </c>
      <c r="M107" s="31">
        <v>5.3249950056561433E-2</v>
      </c>
      <c r="N107" s="31">
        <v>5.5268946272730289E-2</v>
      </c>
      <c r="O107" s="31">
        <v>5.1147252970448413E-2</v>
      </c>
      <c r="P107" s="31">
        <v>4.5032927609631131E-2</v>
      </c>
      <c r="Q107" s="31">
        <v>5.1756748493522055E-2</v>
      </c>
      <c r="R107" s="31">
        <v>5.2483857715529034E-2</v>
      </c>
      <c r="S107" s="31">
        <v>4.7898120067554235E-2</v>
      </c>
      <c r="T107" s="31">
        <v>4.5300347099278326E-2</v>
      </c>
      <c r="U107" s="31">
        <v>5.0047545571404811E-2</v>
      </c>
      <c r="V107" s="31">
        <v>4.6048799864226594E-2</v>
      </c>
      <c r="W107" s="31">
        <v>1.8560041588156391E-2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t="s">
        <v>169</v>
      </c>
      <c r="X108" s="31" t="s">
        <v>169</v>
      </c>
      <c r="Y108" s="31" t="s">
        <v>169</v>
      </c>
      <c r="Z108" s="31" t="s">
        <v>169</v>
      </c>
      <c r="AA108" s="31" t="s">
        <v>169</v>
      </c>
      <c r="AB108" s="31" t="s">
        <v>169</v>
      </c>
      <c r="AC108" s="31" t="s">
        <v>169</v>
      </c>
      <c r="AD108" s="31">
        <v>0.36049466846727196</v>
      </c>
      <c r="AE108" s="31">
        <v>0.34442464783801363</v>
      </c>
    </row>
    <row r="109" spans="1:31">
      <c r="A109" s="29" t="s">
        <v>132</v>
      </c>
      <c r="B109" s="29" t="s">
        <v>76</v>
      </c>
      <c r="C109" s="31">
        <v>0.10127283943060292</v>
      </c>
      <c r="D109" s="31">
        <v>0.11152294209302291</v>
      </c>
      <c r="E109" s="31">
        <v>0.10294864794277342</v>
      </c>
      <c r="F109" s="31">
        <v>0.11760049967151408</v>
      </c>
      <c r="G109" s="31">
        <v>0.10873512827488419</v>
      </c>
      <c r="H109" s="31">
        <v>0.10909642335901956</v>
      </c>
      <c r="I109" s="31">
        <v>9.4519617162007449E-2</v>
      </c>
      <c r="J109" s="31">
        <v>8.7103551234642876E-2</v>
      </c>
      <c r="K109" s="31">
        <v>7.7268422143676227E-2</v>
      </c>
      <c r="L109" s="31">
        <v>7.7490767616969505E-2</v>
      </c>
      <c r="M109" s="31">
        <v>7.5926809850636212E-2</v>
      </c>
      <c r="N109" s="31">
        <v>8.0450071903142809E-2</v>
      </c>
      <c r="O109" s="31">
        <v>7.9619563972264148E-2</v>
      </c>
      <c r="P109" s="31">
        <v>7.2985293995427594E-2</v>
      </c>
      <c r="Q109" s="31">
        <v>7.8243696319068953E-2</v>
      </c>
      <c r="R109" s="31">
        <v>7.9317760313432156E-2</v>
      </c>
      <c r="S109" s="31">
        <v>7.475801340363171E-2</v>
      </c>
      <c r="T109" s="31">
        <v>7.2032949916435315E-2</v>
      </c>
      <c r="U109" s="31">
        <v>7.2015040372757202E-2</v>
      </c>
      <c r="V109" s="31">
        <v>6.7890760375439632E-2</v>
      </c>
      <c r="W109" s="31">
        <v>7.1440540374271944E-2</v>
      </c>
      <c r="X109" s="31">
        <v>6.7248413952151087E-2</v>
      </c>
      <c r="Y109" s="31">
        <v>6.2581987679411144E-2</v>
      </c>
      <c r="Z109" s="31">
        <v>6.7507570401509329E-2</v>
      </c>
      <c r="AA109" s="31">
        <v>6.6667096592619157E-2</v>
      </c>
      <c r="AB109" s="31">
        <v>6.0775240905228421E-2</v>
      </c>
      <c r="AC109" s="31">
        <v>5.9123780158571893E-2</v>
      </c>
      <c r="AD109" s="31">
        <v>6.1378310420554694E-2</v>
      </c>
      <c r="AE109" s="31">
        <v>5.5995504054218735E-2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7.0768450294420318E-2</v>
      </c>
      <c r="D112" s="31">
        <v>7.0591300137952936E-2</v>
      </c>
      <c r="E112" s="31">
        <v>7.2476451907498601E-2</v>
      </c>
      <c r="F112" s="31">
        <v>7.5015162892205584E-2</v>
      </c>
      <c r="G112" s="31">
        <v>6.7700254455200198E-2</v>
      </c>
      <c r="H112" s="31">
        <v>6.8184937339205817E-2</v>
      </c>
      <c r="I112" s="31">
        <v>6.5163557633095393E-2</v>
      </c>
      <c r="J112" s="31">
        <v>6.1823595197586033E-2</v>
      </c>
      <c r="K112" s="31">
        <v>5.8810197295228871E-2</v>
      </c>
      <c r="L112" s="31">
        <v>6.7077684590545333E-2</v>
      </c>
      <c r="M112" s="31">
        <v>6.5771831454975213E-2</v>
      </c>
      <c r="N112" s="31">
        <v>6.7812760014697979E-2</v>
      </c>
      <c r="O112" s="31">
        <v>6.601807838605675E-2</v>
      </c>
      <c r="P112" s="31">
        <v>5.825211673899764E-2</v>
      </c>
      <c r="Q112" s="31">
        <v>6.0524180633730516E-2</v>
      </c>
      <c r="R112" s="31">
        <v>6.1082721359546427E-2</v>
      </c>
      <c r="S112" s="31">
        <v>5.9700028796326486E-2</v>
      </c>
      <c r="T112" s="31">
        <v>5.8465795113349227E-2</v>
      </c>
      <c r="U112" s="31">
        <v>5.9277109242630133E-2</v>
      </c>
      <c r="V112" s="31">
        <v>5.5844142025027403E-2</v>
      </c>
      <c r="W112" s="31">
        <v>5.9923501914817351E-2</v>
      </c>
      <c r="X112" s="31">
        <v>5.7740111554710802E-2</v>
      </c>
      <c r="Y112" s="31">
        <v>5.5256791853767119E-2</v>
      </c>
      <c r="Z112" s="31">
        <v>9.1393141080463813E-2</v>
      </c>
      <c r="AA112" s="31">
        <v>9.6520661195266352E-2</v>
      </c>
      <c r="AB112" s="31">
        <v>9.3172842413449794E-2</v>
      </c>
      <c r="AC112" s="31">
        <v>9.2354981143577944E-2</v>
      </c>
      <c r="AD112" s="31">
        <v>9.3084051832007186E-2</v>
      </c>
      <c r="AE112" s="31">
        <v>9.0182602394196301E-2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0.11297959568630825</v>
      </c>
      <c r="D114" s="31">
        <v>0.11826673454310457</v>
      </c>
      <c r="E114" s="31">
        <v>0.11798074955879509</v>
      </c>
      <c r="F114" s="31">
        <v>0.11735012689216136</v>
      </c>
      <c r="G114" s="31">
        <v>0.11011787860017923</v>
      </c>
      <c r="H114" s="31">
        <v>0.10777243856614468</v>
      </c>
      <c r="I114" s="31">
        <v>9.7835530307696775E-2</v>
      </c>
      <c r="J114" s="31">
        <v>9.2853164431794713E-2</v>
      </c>
      <c r="K114" s="31">
        <v>8.414249806014644E-2</v>
      </c>
      <c r="L114" s="31">
        <v>8.3169108388067223E-2</v>
      </c>
      <c r="M114" s="31">
        <v>8.1828957064281407E-2</v>
      </c>
      <c r="N114" s="31">
        <v>8.4369945347250189E-2</v>
      </c>
      <c r="O114" s="31">
        <v>8.5221973927168321E-2</v>
      </c>
      <c r="P114" s="31">
        <v>8.0036663034121436E-2</v>
      </c>
      <c r="Q114" s="31">
        <v>8.3290062876728008E-2</v>
      </c>
      <c r="R114" s="31">
        <v>8.2843507950835074E-2</v>
      </c>
      <c r="S114" s="31">
        <v>8.0415844563875197E-2</v>
      </c>
      <c r="T114" s="31">
        <v>7.8645934454631611E-2</v>
      </c>
      <c r="U114" s="31">
        <v>7.7486048903720781E-2</v>
      </c>
      <c r="V114" s="31">
        <v>7.4193934688768268E-2</v>
      </c>
      <c r="W114" s="31">
        <v>7.5763469897216065E-2</v>
      </c>
      <c r="X114" s="31">
        <v>7.3508513350595217E-2</v>
      </c>
      <c r="Y114" s="31">
        <v>7.0738465158952726E-2</v>
      </c>
      <c r="Z114" s="31">
        <v>6.9702983625945431E-2</v>
      </c>
      <c r="AA114" s="31">
        <v>6.9285744289485515E-2</v>
      </c>
      <c r="AB114" s="31">
        <v>6.4585595612664165E-2</v>
      </c>
      <c r="AC114" s="31">
        <v>6.1626061963743289E-2</v>
      </c>
      <c r="AD114" s="31">
        <v>6.0675305576513669E-2</v>
      </c>
      <c r="AE114" s="31">
        <v>5.6529064633226114E-2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1.9453022185991577E-2</v>
      </c>
      <c r="D119" s="31">
        <v>3.9883453530267676E-2</v>
      </c>
      <c r="E119" s="31">
        <v>1.7383394392097455E-2</v>
      </c>
      <c r="F119" s="31">
        <v>2.3930101656293543E-2</v>
      </c>
      <c r="G119" s="31">
        <v>4.0882118248421986E-2</v>
      </c>
      <c r="H119" s="31">
        <v>4.7077021438524769E-2</v>
      </c>
      <c r="I119" s="31">
        <v>7.0528359464944804E-2</v>
      </c>
      <c r="J119" s="31">
        <v>6.5361207442832525E-2</v>
      </c>
      <c r="K119" s="31">
        <v>6.2093138005350365E-2</v>
      </c>
      <c r="L119" s="31">
        <v>7.2074861727584566E-2</v>
      </c>
      <c r="M119" s="31">
        <v>7.2741570162887154E-2</v>
      </c>
      <c r="N119" s="31">
        <v>7.5466478444401283E-2</v>
      </c>
      <c r="O119" s="31">
        <v>7.0433321441565042E-2</v>
      </c>
      <c r="P119" s="31">
        <v>7.6404209841385892E-2</v>
      </c>
      <c r="Q119" s="31">
        <v>7.6574322234745945E-2</v>
      </c>
      <c r="R119" s="31">
        <v>7.4319398966833206E-2</v>
      </c>
      <c r="S119" s="31">
        <v>7.7788659607607946E-2</v>
      </c>
      <c r="T119" s="31">
        <v>6.3744934124481664E-2</v>
      </c>
      <c r="U119" s="31">
        <v>7.4769091259138012E-2</v>
      </c>
      <c r="V119" s="31">
        <v>8.0153084749297512E-2</v>
      </c>
      <c r="W119" s="31">
        <v>8.1176113566216346E-2</v>
      </c>
      <c r="X119" s="31">
        <v>7.3093751506505128E-2</v>
      </c>
      <c r="Y119" s="31">
        <v>7.8102892708044797E-2</v>
      </c>
      <c r="Z119" s="31">
        <v>7.3164478505480995E-2</v>
      </c>
      <c r="AA119" s="31">
        <v>7.3177402338844552E-2</v>
      </c>
      <c r="AB119" s="31">
        <v>6.7572964736104774E-2</v>
      </c>
      <c r="AC119" s="31">
        <v>6.3736076266185174E-2</v>
      </c>
      <c r="AD119" s="31">
        <v>6.5026453969455056E-2</v>
      </c>
      <c r="AE119" s="31">
        <v>5.9292955344360146E-2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0.15730230160615744</v>
      </c>
      <c r="D124" s="31">
        <v>0.16090841083970139</v>
      </c>
      <c r="E124" s="31">
        <v>0.16229268289232532</v>
      </c>
      <c r="F124" s="31">
        <v>0.1581764784414513</v>
      </c>
      <c r="G124" s="31">
        <v>0.15340652367920546</v>
      </c>
      <c r="H124" s="31">
        <v>0.16508854552035399</v>
      </c>
      <c r="I124" s="31">
        <v>0.16552708315534348</v>
      </c>
      <c r="J124" s="31">
        <v>0.14978861532770146</v>
      </c>
      <c r="K124" s="31">
        <v>0.15758477656480491</v>
      </c>
      <c r="L124" s="31">
        <v>0.16423594390912508</v>
      </c>
      <c r="M124" s="31">
        <v>0.16681688249596016</v>
      </c>
      <c r="N124" s="31">
        <v>0.16824351509810861</v>
      </c>
      <c r="O124" s="31">
        <v>0.16416042490742511</v>
      </c>
      <c r="P124" s="31">
        <v>0.15972999246582509</v>
      </c>
      <c r="Q124" s="31">
        <v>0.17123807903678842</v>
      </c>
      <c r="R124" s="31">
        <v>0.17168848340997098</v>
      </c>
      <c r="S124" s="31">
        <v>0.15455505973214473</v>
      </c>
      <c r="T124" s="31">
        <v>0.16303234532146746</v>
      </c>
      <c r="U124" s="31">
        <v>0.16997037252256231</v>
      </c>
      <c r="V124" s="31">
        <v>0.1729087859633478</v>
      </c>
      <c r="W124" s="31">
        <v>0.1733808105857918</v>
      </c>
      <c r="X124" s="31">
        <v>0.16882234175787517</v>
      </c>
      <c r="Y124" s="31">
        <v>0.16368125085996163</v>
      </c>
      <c r="Z124" s="31">
        <v>0.17525995434072386</v>
      </c>
      <c r="AA124" s="31">
        <v>0.17492048887758949</v>
      </c>
      <c r="AB124" s="31">
        <v>0.1572138113343072</v>
      </c>
      <c r="AC124" s="31">
        <v>0.16535290510945277</v>
      </c>
      <c r="AD124" s="31">
        <v>0.17242190942604782</v>
      </c>
      <c r="AE124" s="31">
        <v>0.17497996836120169</v>
      </c>
    </row>
    <row r="125" spans="1:31" collapsed="1">
      <c r="A125" s="29" t="s">
        <v>40</v>
      </c>
      <c r="B125" s="29" t="s">
        <v>77</v>
      </c>
      <c r="C125" s="31">
        <v>5.6672319867165998E-2</v>
      </c>
      <c r="D125" s="31">
        <v>5.7228758071750326E-2</v>
      </c>
      <c r="E125" s="31">
        <v>5.6968999076640277E-2</v>
      </c>
      <c r="F125" s="31">
        <v>5.6008204222620372E-2</v>
      </c>
      <c r="G125" s="31">
        <v>5.5154035008729486E-2</v>
      </c>
      <c r="H125" s="31">
        <v>5.4156238724462277E-2</v>
      </c>
      <c r="I125" s="31">
        <v>5.3470406976073082E-2</v>
      </c>
      <c r="J125" s="31">
        <v>5.2355518632616282E-2</v>
      </c>
      <c r="K125" s="31">
        <v>5.1398513505589882E-2</v>
      </c>
      <c r="L125" s="31">
        <v>5.0396011431391663E-2</v>
      </c>
      <c r="M125" s="31">
        <v>4.9666791732178882E-2</v>
      </c>
      <c r="N125" s="31">
        <v>4.9754321557374234E-2</v>
      </c>
      <c r="O125" s="31">
        <v>5.0111050699585491E-2</v>
      </c>
      <c r="P125" s="31">
        <v>5.0195491824594922E-2</v>
      </c>
      <c r="Q125" s="31">
        <v>5.0421259879968774E-2</v>
      </c>
      <c r="R125" s="31">
        <v>4.9697178199441486E-2</v>
      </c>
      <c r="S125" s="31">
        <v>4.9148417106008188E-2</v>
      </c>
      <c r="T125" s="31">
        <v>4.862568492253188E-2</v>
      </c>
      <c r="U125" s="31">
        <v>4.8283516761730622E-2</v>
      </c>
      <c r="V125" s="31">
        <v>4.7512808812875743E-2</v>
      </c>
      <c r="W125" s="31">
        <v>4.7132933556185704E-2</v>
      </c>
      <c r="X125" s="31">
        <v>4.6803462232470582E-2</v>
      </c>
      <c r="Y125" s="31">
        <v>4.6669918627391525E-2</v>
      </c>
      <c r="Z125" s="31">
        <v>4.6062673518927309E-2</v>
      </c>
      <c r="AA125" s="31">
        <v>4.558708553777633E-2</v>
      </c>
      <c r="AB125" s="31">
        <v>4.4214246828014232E-2</v>
      </c>
      <c r="AC125" s="31">
        <v>4.312199698732129E-2</v>
      </c>
      <c r="AD125" s="31">
        <v>4.1847423815068924E-2</v>
      </c>
      <c r="AE125" s="31">
        <v>4.0686492333211005E-2</v>
      </c>
    </row>
    <row r="126" spans="1:31" collapsed="1">
      <c r="A126" s="29" t="s">
        <v>40</v>
      </c>
      <c r="B126" s="29" t="s">
        <v>78</v>
      </c>
      <c r="C126" s="31">
        <v>4.8145015678086177E-2</v>
      </c>
      <c r="D126" s="31">
        <v>4.860726902889468E-2</v>
      </c>
      <c r="E126" s="31">
        <v>4.8398320839765897E-2</v>
      </c>
      <c r="F126" s="31">
        <v>4.7575533313188846E-2</v>
      </c>
      <c r="G126" s="31">
        <v>4.6851105161943282E-2</v>
      </c>
      <c r="H126" s="31">
        <v>4.6012372611231943E-2</v>
      </c>
      <c r="I126" s="31">
        <v>4.5424083553832893E-2</v>
      </c>
      <c r="J126" s="31">
        <v>4.4474899152291872E-2</v>
      </c>
      <c r="K126" s="31">
        <v>4.3669703217726341E-2</v>
      </c>
      <c r="L126" s="31">
        <v>4.2813531988884164E-2</v>
      </c>
      <c r="M126" s="31">
        <v>4.2205976652757118E-2</v>
      </c>
      <c r="N126" s="31">
        <v>4.2265034836490217E-2</v>
      </c>
      <c r="O126" s="31">
        <v>4.2560910755575103E-2</v>
      </c>
      <c r="P126" s="31">
        <v>4.2642010310902208E-2</v>
      </c>
      <c r="Q126" s="31">
        <v>4.2842437522613665E-2</v>
      </c>
      <c r="R126" s="31">
        <v>4.2221930051777663E-2</v>
      </c>
      <c r="S126" s="31">
        <v>4.1749464638287416E-2</v>
      </c>
      <c r="T126" s="31">
        <v>4.1303476230558238E-2</v>
      </c>
      <c r="U126" s="31">
        <v>4.1002526460829705E-2</v>
      </c>
      <c r="V126" s="31">
        <v>4.0374928248993178E-2</v>
      </c>
      <c r="W126" s="31">
        <v>4.0040244386151717E-2</v>
      </c>
      <c r="X126" s="31">
        <v>3.9743296711201782E-2</v>
      </c>
      <c r="Y126" s="31">
        <v>3.9643500598371954E-2</v>
      </c>
      <c r="Z126" s="31">
        <v>3.9121754604137297E-2</v>
      </c>
      <c r="AA126" s="31">
        <v>3.8728194478426646E-2</v>
      </c>
      <c r="AB126" s="31">
        <v>3.7549534305568899E-2</v>
      </c>
      <c r="AC126" s="31">
        <v>3.661925338893629E-2</v>
      </c>
      <c r="AD126" s="31">
        <v>3.5543779116377905E-2</v>
      </c>
      <c r="AE126" s="31">
        <v>3.4556232516289642E-2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0.15887119742456843</v>
      </c>
      <c r="D129" s="31">
        <v>0.16649853254336569</v>
      </c>
      <c r="E129" s="31">
        <v>0.16194548928017144</v>
      </c>
      <c r="F129" s="31">
        <v>0.15982429479354451</v>
      </c>
      <c r="G129" s="31">
        <v>0.15400002091448758</v>
      </c>
      <c r="H129" s="31">
        <v>0.17096895666540438</v>
      </c>
      <c r="I129" s="31">
        <v>0.16862257347365639</v>
      </c>
      <c r="J129" s="31">
        <v>0.15015183761039799</v>
      </c>
      <c r="K129" s="31">
        <v>0.15415706476464897</v>
      </c>
      <c r="L129" s="31">
        <v>0.16361488749249403</v>
      </c>
      <c r="M129" s="31">
        <v>0.1706084993878666</v>
      </c>
      <c r="N129" s="31">
        <v>0.16643072722539479</v>
      </c>
      <c r="O129" s="31">
        <v>0.16456679129972476</v>
      </c>
      <c r="P129" s="31">
        <v>0.15933529546374972</v>
      </c>
      <c r="Q129" s="31">
        <v>0.17534906892126997</v>
      </c>
      <c r="R129" s="31">
        <v>0.17310742078032193</v>
      </c>
      <c r="S129" s="31">
        <v>0.1542103930079107</v>
      </c>
      <c r="T129" s="31">
        <v>0.15926225185499576</v>
      </c>
      <c r="U129" s="31">
        <v>0.1688863888712048</v>
      </c>
      <c r="V129" s="31">
        <v>0.17604374911928128</v>
      </c>
      <c r="W129" s="31">
        <v>0.1711209571347978</v>
      </c>
      <c r="X129" s="31">
        <v>0.16872111144067481</v>
      </c>
      <c r="Y129" s="31">
        <v>0.16271667349291799</v>
      </c>
      <c r="Z129" s="31">
        <v>0.17874706935634674</v>
      </c>
      <c r="AA129" s="31">
        <v>0.175829615264568</v>
      </c>
      <c r="AB129" s="31">
        <v>0.15659695697934672</v>
      </c>
      <c r="AC129" s="31">
        <v>0.16114576747818909</v>
      </c>
      <c r="AD129" s="31">
        <v>0.17095777187038194</v>
      </c>
      <c r="AE129" s="31">
        <v>0.17769601862248682</v>
      </c>
    </row>
    <row r="130" spans="1:31">
      <c r="A130" s="29" t="s">
        <v>130</v>
      </c>
      <c r="B130" s="29" t="s">
        <v>77</v>
      </c>
      <c r="C130" s="31">
        <v>5.6383177311186097E-2</v>
      </c>
      <c r="D130" s="31">
        <v>5.7025147188183682E-2</v>
      </c>
      <c r="E130" s="31">
        <v>5.6601298734797259E-2</v>
      </c>
      <c r="F130" s="31">
        <v>5.5673227014963134E-2</v>
      </c>
      <c r="G130" s="31">
        <v>5.4985584670116772E-2</v>
      </c>
      <c r="H130" s="31">
        <v>5.4129149337918375E-2</v>
      </c>
      <c r="I130" s="31">
        <v>5.3539022439608279E-2</v>
      </c>
      <c r="J130" s="31">
        <v>5.2525534398550962E-2</v>
      </c>
      <c r="K130" s="31">
        <v>5.1612914629051557E-2</v>
      </c>
      <c r="L130" s="31">
        <v>5.0732870552141276E-2</v>
      </c>
      <c r="M130" s="31">
        <v>5.0109926708132149E-2</v>
      </c>
      <c r="N130" s="31">
        <v>5.0316298911112972E-2</v>
      </c>
      <c r="O130" s="31">
        <v>5.04341414411522E-2</v>
      </c>
      <c r="P130" s="31">
        <v>5.0324829207537058E-2</v>
      </c>
      <c r="Q130" s="31">
        <v>5.0622736492054538E-2</v>
      </c>
      <c r="R130" s="31">
        <v>4.9764689407563442E-2</v>
      </c>
      <c r="S130" s="31">
        <v>4.9100073699207311E-2</v>
      </c>
      <c r="T130" s="31">
        <v>4.8531312904441244E-2</v>
      </c>
      <c r="U130" s="31">
        <v>4.8342014381788229E-2</v>
      </c>
      <c r="V130" s="31">
        <v>4.7600876926036914E-2</v>
      </c>
      <c r="W130" s="31">
        <v>4.7382127266488626E-2</v>
      </c>
      <c r="X130" s="31">
        <v>4.7101599627517442E-2</v>
      </c>
      <c r="Y130" s="31">
        <v>4.6937858144749961E-2</v>
      </c>
      <c r="Z130" s="31">
        <v>4.6470290678511807E-2</v>
      </c>
      <c r="AA130" s="31">
        <v>4.6067436212279475E-2</v>
      </c>
      <c r="AB130" s="31">
        <v>4.4719855053148849E-2</v>
      </c>
      <c r="AC130" s="31">
        <v>4.3695355647074642E-2</v>
      </c>
      <c r="AD130" s="31">
        <v>4.2446041503070776E-2</v>
      </c>
      <c r="AE130" s="31">
        <v>4.1362872293411942E-2</v>
      </c>
    </row>
    <row r="131" spans="1:31">
      <c r="A131" s="29" t="s">
        <v>130</v>
      </c>
      <c r="B131" s="29" t="s">
        <v>78</v>
      </c>
      <c r="C131" s="31">
        <v>4.7897438062572469E-2</v>
      </c>
      <c r="D131" s="31">
        <v>4.843455412323848E-2</v>
      </c>
      <c r="E131" s="31">
        <v>4.8105433551302916E-2</v>
      </c>
      <c r="F131" s="31">
        <v>4.7288135932177441E-2</v>
      </c>
      <c r="G131" s="31">
        <v>4.6716680301177642E-2</v>
      </c>
      <c r="H131" s="31">
        <v>4.598950521104609E-2</v>
      </c>
      <c r="I131" s="31">
        <v>4.5484661068998337E-2</v>
      </c>
      <c r="J131" s="31">
        <v>4.4596285450658725E-2</v>
      </c>
      <c r="K131" s="31">
        <v>4.3829106281900891E-2</v>
      </c>
      <c r="L131" s="31">
        <v>4.3113125841529099E-2</v>
      </c>
      <c r="M131" s="31">
        <v>4.2579679066649181E-2</v>
      </c>
      <c r="N131" s="31">
        <v>4.2753173755984926E-2</v>
      </c>
      <c r="O131" s="31">
        <v>4.2836654782099109E-2</v>
      </c>
      <c r="P131" s="31">
        <v>4.276925941974636E-2</v>
      </c>
      <c r="Q131" s="31">
        <v>4.3022602101743239E-2</v>
      </c>
      <c r="R131" s="31">
        <v>4.2282322397248821E-2</v>
      </c>
      <c r="S131" s="31">
        <v>4.1719931800599595E-2</v>
      </c>
      <c r="T131" s="31">
        <v>4.1211091739064142E-2</v>
      </c>
      <c r="U131" s="31">
        <v>4.1039215600877997E-2</v>
      </c>
      <c r="V131" s="31">
        <v>4.0453200675791771E-2</v>
      </c>
      <c r="W131" s="31">
        <v>4.0252904924157715E-2</v>
      </c>
      <c r="X131" s="31">
        <v>3.9995134065572105E-2</v>
      </c>
      <c r="Y131" s="31">
        <v>3.9877132647652705E-2</v>
      </c>
      <c r="Z131" s="31">
        <v>3.9467257768924228E-2</v>
      </c>
      <c r="AA131" s="31">
        <v>3.9114848016070382E-2</v>
      </c>
      <c r="AB131" s="31">
        <v>3.7969846431955619E-2</v>
      </c>
      <c r="AC131" s="31">
        <v>3.7126825581009201E-2</v>
      </c>
      <c r="AD131" s="31">
        <v>3.6042157854560206E-2</v>
      </c>
      <c r="AE131" s="31">
        <v>3.5148580234177045E-2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0.16097173545129992</v>
      </c>
      <c r="D134" s="31">
        <v>0.17062564723501472</v>
      </c>
      <c r="E134" s="31">
        <v>0.17043933953694729</v>
      </c>
      <c r="F134" s="31">
        <v>0.16377458710244619</v>
      </c>
      <c r="G134" s="31">
        <v>0.16504745443046526</v>
      </c>
      <c r="H134" s="31">
        <v>0.17648789299333126</v>
      </c>
      <c r="I134" s="31">
        <v>0.17743490490475866</v>
      </c>
      <c r="J134" s="31">
        <v>0.14956462893897102</v>
      </c>
      <c r="K134" s="31">
        <v>0.16273609815335011</v>
      </c>
      <c r="L134" s="31">
        <v>0.16886857891333787</v>
      </c>
      <c r="M134" s="31">
        <v>0.17759086281438416</v>
      </c>
      <c r="N134" s="31">
        <v>0.17604192073224198</v>
      </c>
      <c r="O134" s="31">
        <v>0.16964894171140393</v>
      </c>
      <c r="P134" s="31">
        <v>0.17189297391358427</v>
      </c>
      <c r="Q134" s="31">
        <v>0.18264150555495443</v>
      </c>
      <c r="R134" s="31">
        <v>0.18339720718982327</v>
      </c>
      <c r="S134" s="31">
        <v>0.15462072818079994</v>
      </c>
      <c r="T134" s="31">
        <v>0.16891621083550681</v>
      </c>
      <c r="U134" s="31">
        <v>0.17521896915650839</v>
      </c>
      <c r="V134" s="31">
        <v>0.1842128734688401</v>
      </c>
      <c r="W134" s="31">
        <v>0.18185211046190555</v>
      </c>
      <c r="X134" s="31">
        <v>0.17484098170252044</v>
      </c>
      <c r="Y134" s="31">
        <v>0.17642609133858397</v>
      </c>
      <c r="Z134" s="31">
        <v>0.18683889410821325</v>
      </c>
      <c r="AA134" s="31">
        <v>0.1869786603359371</v>
      </c>
      <c r="AB134" s="31">
        <v>0.15738717888218332</v>
      </c>
      <c r="AC134" s="31">
        <v>0.17143980795316396</v>
      </c>
      <c r="AD134" s="31">
        <v>0.17771058927481462</v>
      </c>
      <c r="AE134" s="31">
        <v>0.18655752674071521</v>
      </c>
    </row>
    <row r="135" spans="1:31">
      <c r="A135" s="29" t="s">
        <v>131</v>
      </c>
      <c r="B135" s="29" t="s">
        <v>77</v>
      </c>
      <c r="C135" s="31">
        <v>5.683856500897793E-2</v>
      </c>
      <c r="D135" s="31">
        <v>5.775051477870953E-2</v>
      </c>
      <c r="E135" s="31">
        <v>5.7186269065428751E-2</v>
      </c>
      <c r="F135" s="31">
        <v>5.6203818062998616E-2</v>
      </c>
      <c r="G135" s="31">
        <v>5.544690437171601E-2</v>
      </c>
      <c r="H135" s="31">
        <v>5.4385800132656793E-2</v>
      </c>
      <c r="I135" s="31">
        <v>5.3610195412687189E-2</v>
      </c>
      <c r="J135" s="31">
        <v>5.2612529645000329E-2</v>
      </c>
      <c r="K135" s="31">
        <v>5.1726295161984293E-2</v>
      </c>
      <c r="L135" s="31">
        <v>5.0694518580949012E-2</v>
      </c>
      <c r="M135" s="31">
        <v>5.0030174390385158E-2</v>
      </c>
      <c r="N135" s="31">
        <v>5.0227314666488401E-2</v>
      </c>
      <c r="O135" s="31">
        <v>5.0398411082862249E-2</v>
      </c>
      <c r="P135" s="31">
        <v>5.0343219213818326E-2</v>
      </c>
      <c r="Q135" s="31">
        <v>5.0561083895805638E-2</v>
      </c>
      <c r="R135" s="31">
        <v>4.9692851702756113E-2</v>
      </c>
      <c r="S135" s="31">
        <v>4.9075061229335908E-2</v>
      </c>
      <c r="T135" s="31">
        <v>4.8609316724324295E-2</v>
      </c>
      <c r="U135" s="31">
        <v>4.8366391152965177E-2</v>
      </c>
      <c r="V135" s="31">
        <v>4.7752582252371036E-2</v>
      </c>
      <c r="W135" s="31">
        <v>4.7411339777707791E-2</v>
      </c>
      <c r="X135" s="31">
        <v>4.7169852654985675E-2</v>
      </c>
      <c r="Y135" s="31">
        <v>4.713072382311842E-2</v>
      </c>
      <c r="Z135" s="31">
        <v>4.6543403654016775E-2</v>
      </c>
      <c r="AA135" s="31">
        <v>4.6083408462278326E-2</v>
      </c>
      <c r="AB135" s="31">
        <v>4.4712697380219317E-2</v>
      </c>
      <c r="AC135" s="31">
        <v>4.3557027773131245E-2</v>
      </c>
      <c r="AD135" s="31">
        <v>4.2231842338947605E-2</v>
      </c>
      <c r="AE135" s="31">
        <v>4.109582224787247E-2</v>
      </c>
    </row>
    <row r="136" spans="1:31">
      <c r="A136" s="29" t="s">
        <v>131</v>
      </c>
      <c r="B136" s="29" t="s">
        <v>78</v>
      </c>
      <c r="C136" s="31">
        <v>4.8297450129721788E-2</v>
      </c>
      <c r="D136" s="31">
        <v>4.9062980889010274E-2</v>
      </c>
      <c r="E136" s="31">
        <v>4.8568002383643671E-2</v>
      </c>
      <c r="F136" s="31">
        <v>4.77601182688909E-2</v>
      </c>
      <c r="G136" s="31">
        <v>4.7088443836324746E-2</v>
      </c>
      <c r="H136" s="31">
        <v>4.6197893922653499E-2</v>
      </c>
      <c r="I136" s="31">
        <v>4.5538396934028377E-2</v>
      </c>
      <c r="J136" s="31">
        <v>4.469040428377799E-2</v>
      </c>
      <c r="K136" s="31">
        <v>4.3958366043371909E-2</v>
      </c>
      <c r="L136" s="31">
        <v>4.3068382625591921E-2</v>
      </c>
      <c r="M136" s="31">
        <v>4.2513340687066373E-2</v>
      </c>
      <c r="N136" s="31">
        <v>4.2645419343629934E-2</v>
      </c>
      <c r="O136" s="31">
        <v>4.2813361750112681E-2</v>
      </c>
      <c r="P136" s="31">
        <v>4.275743499900643E-2</v>
      </c>
      <c r="Q136" s="31">
        <v>4.2975101043703265E-2</v>
      </c>
      <c r="R136" s="31">
        <v>4.218783531120282E-2</v>
      </c>
      <c r="S136" s="31">
        <v>4.1668250430275493E-2</v>
      </c>
      <c r="T136" s="31">
        <v>4.1301722087053384E-2</v>
      </c>
      <c r="U136" s="31">
        <v>4.1099838463605924E-2</v>
      </c>
      <c r="V136" s="31">
        <v>4.0572898044713479E-2</v>
      </c>
      <c r="W136" s="31">
        <v>4.02513916540434E-2</v>
      </c>
      <c r="X136" s="31">
        <v>4.0051064118410272E-2</v>
      </c>
      <c r="Y136" s="31">
        <v>4.0056321975417641E-2</v>
      </c>
      <c r="Z136" s="31">
        <v>3.9529205905856686E-2</v>
      </c>
      <c r="AA136" s="31">
        <v>3.9166007703763821E-2</v>
      </c>
      <c r="AB136" s="31">
        <v>3.7968200596344856E-2</v>
      </c>
      <c r="AC136" s="31">
        <v>3.6975800235130904E-2</v>
      </c>
      <c r="AD136" s="31">
        <v>3.5885616996790264E-2</v>
      </c>
      <c r="AE136" s="31">
        <v>3.4895601453827155E-2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0.14638798054908841</v>
      </c>
      <c r="D139" s="31">
        <v>0.1422641960722523</v>
      </c>
      <c r="E139" s="31">
        <v>0.15089952923329661</v>
      </c>
      <c r="F139" s="31">
        <v>0.14834376646347644</v>
      </c>
      <c r="G139" s="31">
        <v>0.14081226169551747</v>
      </c>
      <c r="H139" s="31">
        <v>0.15016839366180948</v>
      </c>
      <c r="I139" s="31">
        <v>0.15132582012323345</v>
      </c>
      <c r="J139" s="31">
        <v>0.14555356988220322</v>
      </c>
      <c r="K139" s="31">
        <v>0.15276605855452216</v>
      </c>
      <c r="L139" s="31">
        <v>0.15887140162516922</v>
      </c>
      <c r="M139" s="31">
        <v>0.15284248639020453</v>
      </c>
      <c r="N139" s="31">
        <v>0.16111509761244652</v>
      </c>
      <c r="O139" s="31">
        <v>0.15730592160230208</v>
      </c>
      <c r="P139" s="31">
        <v>0.14891044660845756</v>
      </c>
      <c r="Q139" s="31">
        <v>0.15834401850552179</v>
      </c>
      <c r="R139" s="31">
        <v>0.15945266856881835</v>
      </c>
      <c r="S139" s="31">
        <v>0.15171320393787716</v>
      </c>
      <c r="T139" s="31">
        <v>0.15875695698765135</v>
      </c>
      <c r="U139" s="31">
        <v>0.16517092334883635</v>
      </c>
      <c r="V139" s="31">
        <v>0.15912026789346601</v>
      </c>
      <c r="W139" s="31">
        <v>0.16662316578009667</v>
      </c>
      <c r="X139" s="31">
        <v>0.16244989678088526</v>
      </c>
      <c r="Y139" s="31">
        <v>0.15308254044780964</v>
      </c>
      <c r="Z139" s="31">
        <v>0.16273730849815118</v>
      </c>
      <c r="AA139" s="31">
        <v>0.16300700841075705</v>
      </c>
      <c r="AB139" s="31">
        <v>0.1549356281300254</v>
      </c>
      <c r="AC139" s="31">
        <v>0.16177619452600589</v>
      </c>
      <c r="AD139" s="31">
        <v>0.16826101950962552</v>
      </c>
      <c r="AE139" s="31">
        <v>0.16149186504224242</v>
      </c>
    </row>
    <row r="140" spans="1:31">
      <c r="A140" s="29" t="s">
        <v>132</v>
      </c>
      <c r="B140" s="29" t="s">
        <v>77</v>
      </c>
      <c r="C140" s="31">
        <v>5.6857208661512407E-2</v>
      </c>
      <c r="D140" s="31">
        <v>5.7585294185397769E-2</v>
      </c>
      <c r="E140" s="31">
        <v>5.7685799723240033E-2</v>
      </c>
      <c r="F140" s="31">
        <v>5.6614826012516994E-2</v>
      </c>
      <c r="G140" s="31">
        <v>5.550410254679225E-2</v>
      </c>
      <c r="H140" s="31">
        <v>5.4413318532870868E-2</v>
      </c>
      <c r="I140" s="31">
        <v>5.3655675310577348E-2</v>
      </c>
      <c r="J140" s="31">
        <v>5.2297055419121038E-2</v>
      </c>
      <c r="K140" s="31">
        <v>5.1037817572570594E-2</v>
      </c>
      <c r="L140" s="31">
        <v>4.9826059326022784E-2</v>
      </c>
      <c r="M140" s="31">
        <v>4.8893556846934152E-2</v>
      </c>
      <c r="N140" s="31">
        <v>4.8754687284184091E-2</v>
      </c>
      <c r="O140" s="31">
        <v>4.9520689868723586E-2</v>
      </c>
      <c r="P140" s="31">
        <v>4.9875641709103441E-2</v>
      </c>
      <c r="Q140" s="31">
        <v>5.0108647081383156E-2</v>
      </c>
      <c r="R140" s="31">
        <v>4.9658782255038426E-2</v>
      </c>
      <c r="S140" s="31">
        <v>4.9359461443577571E-2</v>
      </c>
      <c r="T140" s="31">
        <v>4.8791974871201904E-2</v>
      </c>
      <c r="U140" s="31">
        <v>4.82630959375112E-2</v>
      </c>
      <c r="V140" s="31">
        <v>4.734891551643293E-2</v>
      </c>
      <c r="W140" s="31">
        <v>4.679392194356341E-2</v>
      </c>
      <c r="X140" s="31">
        <v>4.638205758748877E-2</v>
      </c>
      <c r="Y140" s="31">
        <v>4.6202182160947493E-2</v>
      </c>
      <c r="Z140" s="31">
        <v>4.5464480880016575E-2</v>
      </c>
      <c r="AA140" s="31">
        <v>4.4913523020782886E-2</v>
      </c>
      <c r="AB140" s="31">
        <v>4.3527558735159448E-2</v>
      </c>
      <c r="AC140" s="31">
        <v>4.2384285532754661E-2</v>
      </c>
      <c r="AD140" s="31">
        <v>4.1127012902292398E-2</v>
      </c>
      <c r="AE140" s="31">
        <v>3.9849979327592315E-2</v>
      </c>
    </row>
    <row r="141" spans="1:31">
      <c r="A141" s="29" t="s">
        <v>132</v>
      </c>
      <c r="B141" s="29" t="s">
        <v>78</v>
      </c>
      <c r="C141" s="31">
        <v>4.8307698319224351E-2</v>
      </c>
      <c r="D141" s="31">
        <v>4.8906392359894302E-2</v>
      </c>
      <c r="E141" s="31">
        <v>4.9005328523472134E-2</v>
      </c>
      <c r="F141" s="31">
        <v>4.8071638549207242E-2</v>
      </c>
      <c r="G141" s="31">
        <v>4.7149839622644803E-2</v>
      </c>
      <c r="H141" s="31">
        <v>4.6236891738367834E-2</v>
      </c>
      <c r="I141" s="31">
        <v>4.5583335792726644E-2</v>
      </c>
      <c r="J141" s="31">
        <v>4.4447472888527052E-2</v>
      </c>
      <c r="K141" s="31">
        <v>4.3379663280460209E-2</v>
      </c>
      <c r="L141" s="31">
        <v>4.2314804639421666E-2</v>
      </c>
      <c r="M141" s="31">
        <v>4.1550119537614762E-2</v>
      </c>
      <c r="N141" s="31">
        <v>4.141806749713417E-2</v>
      </c>
      <c r="O141" s="31">
        <v>4.2049045405529166E-2</v>
      </c>
      <c r="P141" s="31">
        <v>4.2362736518234266E-2</v>
      </c>
      <c r="Q141" s="31">
        <v>4.2558379820374824E-2</v>
      </c>
      <c r="R141" s="31">
        <v>4.2208747348947168E-2</v>
      </c>
      <c r="S141" s="31">
        <v>4.1926595253624903E-2</v>
      </c>
      <c r="T141" s="31">
        <v>4.1441067758342658E-2</v>
      </c>
      <c r="U141" s="31">
        <v>4.0971527257648299E-2</v>
      </c>
      <c r="V141" s="31">
        <v>4.0237512653449478E-2</v>
      </c>
      <c r="W141" s="31">
        <v>3.9770158179510108E-2</v>
      </c>
      <c r="X141" s="31">
        <v>3.9381917480162398E-2</v>
      </c>
      <c r="Y141" s="31">
        <v>3.9223930713229875E-2</v>
      </c>
      <c r="Z141" s="31">
        <v>3.8618328898721833E-2</v>
      </c>
      <c r="AA141" s="31">
        <v>3.8165381203772233E-2</v>
      </c>
      <c r="AB141" s="31">
        <v>3.6979261723037268E-2</v>
      </c>
      <c r="AC141" s="31">
        <v>3.5978802819038369E-2</v>
      </c>
      <c r="AD141" s="31">
        <v>3.4923301718570568E-2</v>
      </c>
      <c r="AE141" s="31">
        <v>3.3841496023589483E-2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0.16996430394612205</v>
      </c>
      <c r="D144" s="31">
        <v>0.17028090820228922</v>
      </c>
      <c r="E144" s="31">
        <v>0.173973980589468</v>
      </c>
      <c r="F144" s="31">
        <v>0.16792041792583676</v>
      </c>
      <c r="G144" s="31">
        <v>0.15951814958460489</v>
      </c>
      <c r="H144" s="31">
        <v>0.16620334438920731</v>
      </c>
      <c r="I144" s="31">
        <v>0.1714313758050077</v>
      </c>
      <c r="J144" s="31">
        <v>0.16320753978288466</v>
      </c>
      <c r="K144" s="31">
        <v>0.17018025168602624</v>
      </c>
      <c r="L144" s="31">
        <v>0.1725364213761669</v>
      </c>
      <c r="M144" s="31">
        <v>0.17225836680661383</v>
      </c>
      <c r="N144" s="31">
        <v>0.17684107565975749</v>
      </c>
      <c r="O144" s="31">
        <v>0.17102898463187069</v>
      </c>
      <c r="P144" s="31">
        <v>0.16257017812003213</v>
      </c>
      <c r="Q144" s="31">
        <v>0.16894984760063322</v>
      </c>
      <c r="R144" s="31">
        <v>0.17461005771001734</v>
      </c>
      <c r="S144" s="31">
        <v>0.16600483050163622</v>
      </c>
      <c r="T144" s="31">
        <v>0.17389847458014099</v>
      </c>
      <c r="U144" s="31">
        <v>0.17625377137487783</v>
      </c>
      <c r="V144" s="31">
        <v>0.17621045623268436</v>
      </c>
      <c r="W144" s="31">
        <v>0.18025053149482534</v>
      </c>
      <c r="X144" s="31">
        <v>0.17411646598001021</v>
      </c>
      <c r="Y144" s="31">
        <v>0.16521426393192673</v>
      </c>
      <c r="Z144" s="31">
        <v>0.17175735950624843</v>
      </c>
      <c r="AA144" s="31">
        <v>0.17672539150226685</v>
      </c>
      <c r="AB144" s="31">
        <v>0.16791329904988272</v>
      </c>
      <c r="AC144" s="31">
        <v>0.17562389778085866</v>
      </c>
      <c r="AD144" s="31">
        <v>0.17811371619856223</v>
      </c>
      <c r="AE144" s="31">
        <v>0.17748795330166228</v>
      </c>
    </row>
    <row r="145" spans="1:31">
      <c r="A145" s="29" t="s">
        <v>133</v>
      </c>
      <c r="B145" s="29" t="s">
        <v>77</v>
      </c>
      <c r="C145" s="31">
        <v>5.6865145263449213E-2</v>
      </c>
      <c r="D145" s="31">
        <v>5.6493510220656108E-2</v>
      </c>
      <c r="E145" s="31">
        <v>5.5831554493745252E-2</v>
      </c>
      <c r="F145" s="31">
        <v>5.4815661336967345E-2</v>
      </c>
      <c r="G145" s="31">
        <v>5.3953321000338582E-2</v>
      </c>
      <c r="H145" s="31">
        <v>5.2837813594343308E-2</v>
      </c>
      <c r="I145" s="31">
        <v>5.21926396842659E-2</v>
      </c>
      <c r="J145" s="31">
        <v>5.1269880112497737E-2</v>
      </c>
      <c r="K145" s="31">
        <v>5.1085821609203677E-2</v>
      </c>
      <c r="L145" s="31">
        <v>5.0492117981154848E-2</v>
      </c>
      <c r="M145" s="31">
        <v>4.9932339054031813E-2</v>
      </c>
      <c r="N145" s="31">
        <v>5.0220762729278341E-2</v>
      </c>
      <c r="O145" s="31">
        <v>5.0367903748864531E-2</v>
      </c>
      <c r="P145" s="31">
        <v>5.0513912958092121E-2</v>
      </c>
      <c r="Q145" s="31">
        <v>5.0518217108226363E-2</v>
      </c>
      <c r="R145" s="31">
        <v>4.9638561211598833E-2</v>
      </c>
      <c r="S145" s="31">
        <v>4.8711717966015748E-2</v>
      </c>
      <c r="T145" s="31">
        <v>4.8341462007201415E-2</v>
      </c>
      <c r="U145" s="31">
        <v>4.7843383482448772E-2</v>
      </c>
      <c r="V145" s="31">
        <v>4.6989812458277311E-2</v>
      </c>
      <c r="W145" s="31">
        <v>4.6569923247676219E-2</v>
      </c>
      <c r="X145" s="31">
        <v>4.6071874964656076E-2</v>
      </c>
      <c r="Y145" s="31">
        <v>4.5922744434602099E-2</v>
      </c>
      <c r="Z145" s="31">
        <v>4.5194319807916779E-2</v>
      </c>
      <c r="AA145" s="31">
        <v>4.4639201200084994E-2</v>
      </c>
      <c r="AB145" s="31">
        <v>4.315562904165083E-2</v>
      </c>
      <c r="AC145" s="31">
        <v>4.2174635260771108E-2</v>
      </c>
      <c r="AD145" s="31">
        <v>4.0858709172515287E-2</v>
      </c>
      <c r="AE145" s="31">
        <v>3.9740004854279795E-2</v>
      </c>
    </row>
    <row r="146" spans="1:31">
      <c r="A146" s="29" t="s">
        <v>133</v>
      </c>
      <c r="B146" s="29" t="s">
        <v>78</v>
      </c>
      <c r="C146" s="31">
        <v>4.82938134425712E-2</v>
      </c>
      <c r="D146" s="31">
        <v>4.7968802043886496E-2</v>
      </c>
      <c r="E146" s="31">
        <v>4.7418327615127973E-2</v>
      </c>
      <c r="F146" s="31">
        <v>4.6590858101913227E-2</v>
      </c>
      <c r="G146" s="31">
        <v>4.5829498995273069E-2</v>
      </c>
      <c r="H146" s="31">
        <v>4.4892967411769701E-2</v>
      </c>
      <c r="I146" s="31">
        <v>4.4334205405102758E-2</v>
      </c>
      <c r="J146" s="31">
        <v>4.3543476323946534E-2</v>
      </c>
      <c r="K146" s="31">
        <v>4.3384070618053473E-2</v>
      </c>
      <c r="L146" s="31">
        <v>4.2906126546110403E-2</v>
      </c>
      <c r="M146" s="31">
        <v>4.2442526463033918E-2</v>
      </c>
      <c r="N146" s="31">
        <v>4.2678945350966078E-2</v>
      </c>
      <c r="O146" s="31">
        <v>4.2792772930730423E-2</v>
      </c>
      <c r="P146" s="31">
        <v>4.2913065407238611E-2</v>
      </c>
      <c r="Q146" s="31">
        <v>4.2925226028176777E-2</v>
      </c>
      <c r="R146" s="31">
        <v>4.2180071643992248E-2</v>
      </c>
      <c r="S146" s="31">
        <v>4.1404522314959648E-2</v>
      </c>
      <c r="T146" s="31">
        <v>4.1086559105667289E-2</v>
      </c>
      <c r="U146" s="31">
        <v>4.0643712885392237E-2</v>
      </c>
      <c r="V146" s="31">
        <v>3.9930243221781438E-2</v>
      </c>
      <c r="W146" s="31">
        <v>3.9563847809940982E-2</v>
      </c>
      <c r="X146" s="31">
        <v>3.914974548886014E-2</v>
      </c>
      <c r="Y146" s="31">
        <v>3.9010984869795207E-2</v>
      </c>
      <c r="Z146" s="31">
        <v>3.837078148136891E-2</v>
      </c>
      <c r="AA146" s="31">
        <v>3.7915166195367132E-2</v>
      </c>
      <c r="AB146" s="31">
        <v>3.6646655660701931E-2</v>
      </c>
      <c r="AC146" s="31">
        <v>3.5830087201965441E-2</v>
      </c>
      <c r="AD146" s="31">
        <v>3.4728574312400791E-2</v>
      </c>
      <c r="AE146" s="31">
        <v>3.3727129545919589E-2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0.13667923851976152</v>
      </c>
      <c r="D149" s="31">
        <v>0.13555143699297437</v>
      </c>
      <c r="E149" s="31">
        <v>0.13984547016999516</v>
      </c>
      <c r="F149" s="31">
        <v>0.14010951817949771</v>
      </c>
      <c r="G149" s="31">
        <v>0.1336125463612183</v>
      </c>
      <c r="H149" s="31">
        <v>0.1426727586803925</v>
      </c>
      <c r="I149" s="31">
        <v>0.14301985256642738</v>
      </c>
      <c r="J149" s="31">
        <v>0.13885412591638513</v>
      </c>
      <c r="K149" s="31">
        <v>0.13996752821816455</v>
      </c>
      <c r="L149" s="31">
        <v>0.14268287030533544</v>
      </c>
      <c r="M149" s="31">
        <v>0.14081539203645488</v>
      </c>
      <c r="N149" s="31">
        <v>0.14545740799790946</v>
      </c>
      <c r="O149" s="31">
        <v>0.14570854993989135</v>
      </c>
      <c r="P149" s="31">
        <v>0.13879291792970211</v>
      </c>
      <c r="Q149" s="31">
        <v>0.14712135691452938</v>
      </c>
      <c r="R149" s="31">
        <v>0.14815909257627749</v>
      </c>
      <c r="S149" s="31">
        <v>0.14290455591921758</v>
      </c>
      <c r="T149" s="31">
        <v>0.1445070716176948</v>
      </c>
      <c r="U149" s="31">
        <v>0.1475831004644596</v>
      </c>
      <c r="V149" s="31">
        <v>0.14569902770265297</v>
      </c>
      <c r="W149" s="31">
        <v>0.14969128232109985</v>
      </c>
      <c r="X149" s="31">
        <v>0.14895131949129772</v>
      </c>
      <c r="Y149" s="31">
        <v>0.14167819673262727</v>
      </c>
      <c r="Z149" s="31">
        <v>0.15056618300888516</v>
      </c>
      <c r="AA149" s="31">
        <v>0.15021311174358584</v>
      </c>
      <c r="AB149" s="31">
        <v>0.14547301175270494</v>
      </c>
      <c r="AC149" s="31">
        <v>0.14598030738614931</v>
      </c>
      <c r="AD149" s="31">
        <v>0.1495459510413841</v>
      </c>
      <c r="AE149" s="31">
        <v>0.14687404629855702</v>
      </c>
    </row>
    <row r="150" spans="1:31">
      <c r="A150" s="29" t="s">
        <v>134</v>
      </c>
      <c r="B150" s="29" t="s">
        <v>77</v>
      </c>
      <c r="C150" s="31">
        <v>5.6208608925320917E-2</v>
      </c>
      <c r="D150" s="31">
        <v>5.5367229629146357E-2</v>
      </c>
      <c r="E150" s="31">
        <v>5.4827251155426783E-2</v>
      </c>
      <c r="F150" s="31">
        <v>5.3921255953881045E-2</v>
      </c>
      <c r="G150" s="31">
        <v>5.3245026317000226E-2</v>
      </c>
      <c r="H150" s="31">
        <v>5.3003165370466405E-2</v>
      </c>
      <c r="I150" s="31">
        <v>5.327132594486661E-2</v>
      </c>
      <c r="J150" s="31">
        <v>5.333761825144958E-2</v>
      </c>
      <c r="K150" s="31">
        <v>5.286244202966553E-2</v>
      </c>
      <c r="L150" s="31">
        <v>5.2387063349583762E-2</v>
      </c>
      <c r="M150" s="31">
        <v>5.2076004726066834E-2</v>
      </c>
      <c r="N150" s="31">
        <v>5.1510519866512915E-2</v>
      </c>
      <c r="O150" s="31">
        <v>5.1081449334489479E-2</v>
      </c>
      <c r="P150" s="31">
        <v>5.072291453583562E-2</v>
      </c>
      <c r="Q150" s="31">
        <v>5.0448670169198642E-2</v>
      </c>
      <c r="R150" s="31">
        <v>4.9529319939933474E-2</v>
      </c>
      <c r="S150" s="31">
        <v>4.8963652685072696E-2</v>
      </c>
      <c r="T150" s="31">
        <v>4.8648318798681575E-2</v>
      </c>
      <c r="U150" s="31">
        <v>4.8483424396997744E-2</v>
      </c>
      <c r="V150" s="31">
        <v>4.8070194307201129E-2</v>
      </c>
      <c r="W150" s="31">
        <v>4.776165292034823E-2</v>
      </c>
      <c r="X150" s="31">
        <v>4.757684936269295E-2</v>
      </c>
      <c r="Y150" s="31">
        <v>4.7473922292065832E-2</v>
      </c>
      <c r="Z150" s="31">
        <v>4.7100994771659445E-2</v>
      </c>
      <c r="AA150" s="31">
        <v>4.6882459310801892E-2</v>
      </c>
      <c r="AB150" s="31">
        <v>4.5784478263865766E-2</v>
      </c>
      <c r="AC150" s="31">
        <v>4.4869628443157263E-2</v>
      </c>
      <c r="AD150" s="31">
        <v>4.3730818616974379E-2</v>
      </c>
      <c r="AE150" s="31">
        <v>4.2761739557231143E-2</v>
      </c>
    </row>
    <row r="151" spans="1:31">
      <c r="A151" s="29" t="s">
        <v>134</v>
      </c>
      <c r="B151" s="29" t="s">
        <v>78</v>
      </c>
      <c r="C151" s="31">
        <v>4.7764900339886299E-2</v>
      </c>
      <c r="D151" s="31">
        <v>4.7033896516795334E-2</v>
      </c>
      <c r="E151" s="31">
        <v>4.6564423614298904E-2</v>
      </c>
      <c r="F151" s="31">
        <v>4.580750650939186E-2</v>
      </c>
      <c r="G151" s="31">
        <v>4.5212767138768664E-2</v>
      </c>
      <c r="H151" s="31">
        <v>4.5022794253006898E-2</v>
      </c>
      <c r="I151" s="31">
        <v>4.5268713984150805E-2</v>
      </c>
      <c r="J151" s="31">
        <v>4.5307792868905628E-2</v>
      </c>
      <c r="K151" s="31">
        <v>4.4912499189376821E-2</v>
      </c>
      <c r="L151" s="31">
        <v>4.4497056582092014E-2</v>
      </c>
      <c r="M151" s="31">
        <v>4.4238856270697548E-2</v>
      </c>
      <c r="N151" s="31">
        <v>4.3760356302897922E-2</v>
      </c>
      <c r="O151" s="31">
        <v>4.3373432296933412E-2</v>
      </c>
      <c r="P151" s="31">
        <v>4.3079557266941945E-2</v>
      </c>
      <c r="Q151" s="31">
        <v>4.2853221304711787E-2</v>
      </c>
      <c r="R151" s="31">
        <v>4.2061189745289995E-2</v>
      </c>
      <c r="S151" s="31">
        <v>4.1595389535135113E-2</v>
      </c>
      <c r="T151" s="31">
        <v>4.1309404745574117E-2</v>
      </c>
      <c r="U151" s="31">
        <v>4.1203343650041926E-2</v>
      </c>
      <c r="V151" s="31">
        <v>4.0835247943946308E-2</v>
      </c>
      <c r="W151" s="31">
        <v>4.059467965980728E-2</v>
      </c>
      <c r="X151" s="31">
        <v>4.0424247073587605E-2</v>
      </c>
      <c r="Y151" s="31">
        <v>4.0300927950463639E-2</v>
      </c>
      <c r="Z151" s="31">
        <v>4.0000851356917576E-2</v>
      </c>
      <c r="AA151" s="31">
        <v>3.9828125460021492E-2</v>
      </c>
      <c r="AB151" s="31">
        <v>3.8894536025800834E-2</v>
      </c>
      <c r="AC151" s="31">
        <v>3.812499990913374E-2</v>
      </c>
      <c r="AD151" s="31">
        <v>3.7147517689042224E-2</v>
      </c>
      <c r="AE151" s="31">
        <v>3.6308208638482081E-2</v>
      </c>
    </row>
  </sheetData>
  <sheetProtection algorithmName="SHA-512" hashValue="Et10OzX4/aSmrvywcV21vOLOWHt1RUf/QBRORdu6CA9y3jzBlr0SqMNdIqo6ZtRwJ2iN4ItKEFJXBwZuttxWFA==" saltValue="0t01BCgTZvdTr5Gxcwhjh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90170.059699999983</v>
      </c>
      <c r="D6" s="33">
        <v>78876.142819999994</v>
      </c>
      <c r="E6" s="33">
        <v>78426.059499999988</v>
      </c>
      <c r="F6" s="33">
        <v>79882.367824992252</v>
      </c>
      <c r="G6" s="33">
        <v>71667.173587000216</v>
      </c>
      <c r="H6" s="33">
        <v>65596.657146206315</v>
      </c>
      <c r="I6" s="33">
        <v>57821.79753781826</v>
      </c>
      <c r="J6" s="33">
        <v>60857.396935662415</v>
      </c>
      <c r="K6" s="33">
        <v>49114.940217324845</v>
      </c>
      <c r="L6" s="33">
        <v>47804.444774937161</v>
      </c>
      <c r="M6" s="33">
        <v>45218.677922624192</v>
      </c>
      <c r="N6" s="33">
        <v>42878.594352236571</v>
      </c>
      <c r="O6" s="33">
        <v>46638.668125316341</v>
      </c>
      <c r="P6" s="33">
        <v>43412.415883090871</v>
      </c>
      <c r="Q6" s="33">
        <v>39409.751199999992</v>
      </c>
      <c r="R6" s="33">
        <v>37697.713399999986</v>
      </c>
      <c r="S6" s="33">
        <v>32477.486799999991</v>
      </c>
      <c r="T6" s="33">
        <v>32875.747299999988</v>
      </c>
      <c r="U6" s="33">
        <v>31176.739600000001</v>
      </c>
      <c r="V6" s="33">
        <v>29692.13589999999</v>
      </c>
      <c r="W6" s="33">
        <v>28354.716799999991</v>
      </c>
      <c r="X6" s="33">
        <v>19455.952499999999</v>
      </c>
      <c r="Y6" s="33">
        <v>15547.5597</v>
      </c>
      <c r="Z6" s="33">
        <v>13125.220300000001</v>
      </c>
      <c r="AA6" s="33">
        <v>11177.004499999999</v>
      </c>
      <c r="AB6" s="33">
        <v>9164.0419999999995</v>
      </c>
      <c r="AC6" s="33">
        <v>8606.0712000000003</v>
      </c>
      <c r="AD6" s="33">
        <v>8414.7947999999997</v>
      </c>
      <c r="AE6" s="33">
        <v>7552.0884000000005</v>
      </c>
      <c r="AG6" s="32"/>
    </row>
    <row r="7" spans="1:35">
      <c r="A7" s="29" t="s">
        <v>40</v>
      </c>
      <c r="B7" s="29" t="s">
        <v>71</v>
      </c>
      <c r="C7" s="33">
        <v>29720.651199999989</v>
      </c>
      <c r="D7" s="33">
        <v>28214.727700000003</v>
      </c>
      <c r="E7" s="33">
        <v>28506.706999999999</v>
      </c>
      <c r="F7" s="33">
        <v>22530.374807313383</v>
      </c>
      <c r="G7" s="33">
        <v>23795.208782582813</v>
      </c>
      <c r="H7" s="33">
        <v>23049.693313500775</v>
      </c>
      <c r="I7" s="33">
        <v>22315.555023399414</v>
      </c>
      <c r="J7" s="33">
        <v>22029.957683038312</v>
      </c>
      <c r="K7" s="33">
        <v>20995.228783193888</v>
      </c>
      <c r="L7" s="33">
        <v>21547.019169587049</v>
      </c>
      <c r="M7" s="33">
        <v>21178.296998327631</v>
      </c>
      <c r="N7" s="33">
        <v>20930.737800000003</v>
      </c>
      <c r="O7" s="33">
        <v>21405.896700000001</v>
      </c>
      <c r="P7" s="33">
        <v>20719.4984</v>
      </c>
      <c r="Q7" s="33">
        <v>21868.563399999999</v>
      </c>
      <c r="R7" s="33">
        <v>20689.804499999998</v>
      </c>
      <c r="S7" s="33">
        <v>18855.768199999999</v>
      </c>
      <c r="T7" s="33">
        <v>19821.594300000001</v>
      </c>
      <c r="U7" s="33">
        <v>17392.969300000001</v>
      </c>
      <c r="V7" s="33">
        <v>18410.098600000001</v>
      </c>
      <c r="W7" s="33">
        <v>20377.1613</v>
      </c>
      <c r="X7" s="33">
        <v>20238.3043</v>
      </c>
      <c r="Y7" s="33">
        <v>18761.5478</v>
      </c>
      <c r="Z7" s="33">
        <v>18408.733500000002</v>
      </c>
      <c r="AA7" s="33">
        <v>18132.1423</v>
      </c>
      <c r="AB7" s="33">
        <v>18789.5978</v>
      </c>
      <c r="AC7" s="33">
        <v>12484.222599999999</v>
      </c>
      <c r="AD7" s="33">
        <v>0</v>
      </c>
      <c r="AE7" s="33">
        <v>0</v>
      </c>
    </row>
    <row r="8" spans="1:35">
      <c r="A8" s="29" t="s">
        <v>40</v>
      </c>
      <c r="B8" s="29" t="s">
        <v>20</v>
      </c>
      <c r="C8" s="33">
        <v>2252.506543624148</v>
      </c>
      <c r="D8" s="33">
        <v>2252.5065436909535</v>
      </c>
      <c r="E8" s="33">
        <v>1894.8404164072435</v>
      </c>
      <c r="F8" s="33">
        <v>1942.2769282975487</v>
      </c>
      <c r="G8" s="33">
        <v>1735.5055532814647</v>
      </c>
      <c r="H8" s="33">
        <v>1745.401336298575</v>
      </c>
      <c r="I8" s="33">
        <v>1790.1678765293336</v>
      </c>
      <c r="J8" s="33">
        <v>1987.5838443621565</v>
      </c>
      <c r="K8" s="33">
        <v>1745.7904713264943</v>
      </c>
      <c r="L8" s="33">
        <v>1821.8936065209973</v>
      </c>
      <c r="M8" s="33">
        <v>2029.2025603974303</v>
      </c>
      <c r="N8" s="33">
        <v>4872.1866455730378</v>
      </c>
      <c r="O8" s="33">
        <v>5126.5824052963717</v>
      </c>
      <c r="P8" s="33">
        <v>5730.7542062264802</v>
      </c>
      <c r="Q8" s="33">
        <v>4042.9639759062484</v>
      </c>
      <c r="R8" s="33">
        <v>3752.9467566070757</v>
      </c>
      <c r="S8" s="33">
        <v>5379.8240292105311</v>
      </c>
      <c r="T8" s="33">
        <v>5337.78711246479</v>
      </c>
      <c r="U8" s="33">
        <v>4325.0888915079013</v>
      </c>
      <c r="V8" s="33">
        <v>4381.3272000972202</v>
      </c>
      <c r="W8" s="33">
        <v>4446.2458931314741</v>
      </c>
      <c r="X8" s="33">
        <v>5290.1231478230357</v>
      </c>
      <c r="Y8" s="33">
        <v>3497.6670346549849</v>
      </c>
      <c r="Z8" s="33">
        <v>3207.2819909722375</v>
      </c>
      <c r="AA8" s="33">
        <v>1543.0324950526319</v>
      </c>
      <c r="AB8" s="33">
        <v>960.52349570309491</v>
      </c>
      <c r="AC8" s="33">
        <v>963.15515612545607</v>
      </c>
      <c r="AD8" s="33">
        <v>960.52351773958492</v>
      </c>
      <c r="AE8" s="33">
        <v>960.52351561483704</v>
      </c>
    </row>
    <row r="9" spans="1:35">
      <c r="A9" s="29" t="s">
        <v>40</v>
      </c>
      <c r="B9" s="29" t="s">
        <v>32</v>
      </c>
      <c r="C9" s="33">
        <v>696.76385849999997</v>
      </c>
      <c r="D9" s="33">
        <v>711.269498</v>
      </c>
      <c r="E9" s="33">
        <v>724.01502200000004</v>
      </c>
      <c r="F9" s="33">
        <v>164.20248649999979</v>
      </c>
      <c r="G9" s="33">
        <v>158.1224583999998</v>
      </c>
      <c r="H9" s="33">
        <v>165.67416499999979</v>
      </c>
      <c r="I9" s="33">
        <v>160.09975</v>
      </c>
      <c r="J9" s="33">
        <v>167.96070049999969</v>
      </c>
      <c r="K9" s="33">
        <v>154.37713049061171</v>
      </c>
      <c r="L9" s="33">
        <v>154.95743622999981</v>
      </c>
      <c r="M9" s="33">
        <v>154.80008057516528</v>
      </c>
      <c r="N9" s="33">
        <v>302.51018299999993</v>
      </c>
      <c r="O9" s="33">
        <v>189.89597299999991</v>
      </c>
      <c r="P9" s="33">
        <v>482.57592850000003</v>
      </c>
      <c r="Q9" s="33">
        <v>103.48483299999999</v>
      </c>
      <c r="R9" s="33">
        <v>91.767898000000002</v>
      </c>
      <c r="S9" s="33">
        <v>305.83084400000001</v>
      </c>
      <c r="T9" s="33">
        <v>254.57103000000001</v>
      </c>
      <c r="U9" s="33">
        <v>169.49266</v>
      </c>
      <c r="V9" s="33">
        <v>173.76087999999999</v>
      </c>
      <c r="W9" s="33">
        <v>206.87877</v>
      </c>
      <c r="X9" s="33">
        <v>238.44660999999999</v>
      </c>
      <c r="Y9" s="33">
        <v>223.12021999999999</v>
      </c>
      <c r="Z9" s="33">
        <v>199.83973999999901</v>
      </c>
      <c r="AA9" s="33">
        <v>263.80462999999997</v>
      </c>
      <c r="AB9" s="33">
        <v>0</v>
      </c>
      <c r="AC9" s="33">
        <v>0</v>
      </c>
      <c r="AD9" s="33">
        <v>0</v>
      </c>
      <c r="AE9" s="33">
        <v>0</v>
      </c>
    </row>
    <row r="10" spans="1:35">
      <c r="A10" s="29" t="s">
        <v>40</v>
      </c>
      <c r="B10" s="29" t="s">
        <v>66</v>
      </c>
      <c r="C10" s="33">
        <v>50.741343334153811</v>
      </c>
      <c r="D10" s="33">
        <v>22.815718414692427</v>
      </c>
      <c r="E10" s="33">
        <v>111.52266538883832</v>
      </c>
      <c r="F10" s="33">
        <v>87.58060759903789</v>
      </c>
      <c r="G10" s="33">
        <v>16.220798164744526</v>
      </c>
      <c r="H10" s="33">
        <v>43.567207511418026</v>
      </c>
      <c r="I10" s="33">
        <v>31.701115576801708</v>
      </c>
      <c r="J10" s="33">
        <v>91.135292368331307</v>
      </c>
      <c r="K10" s="33">
        <v>6.1028925289215117</v>
      </c>
      <c r="L10" s="33">
        <v>10.989495112183128</v>
      </c>
      <c r="M10" s="33">
        <v>35.200797458504489</v>
      </c>
      <c r="N10" s="33">
        <v>487.21056195481606</v>
      </c>
      <c r="O10" s="33">
        <v>286.85282566503724</v>
      </c>
      <c r="P10" s="33">
        <v>492.284059453672</v>
      </c>
      <c r="Q10" s="33">
        <v>305.53713841838544</v>
      </c>
      <c r="R10" s="33">
        <v>410.6913657351933</v>
      </c>
      <c r="S10" s="33">
        <v>1977.3786805204727</v>
      </c>
      <c r="T10" s="33">
        <v>2042.0058214742839</v>
      </c>
      <c r="U10" s="33">
        <v>4268.4240109542798</v>
      </c>
      <c r="V10" s="33">
        <v>4663.1713254515716</v>
      </c>
      <c r="W10" s="33">
        <v>3201.1898628180502</v>
      </c>
      <c r="X10" s="33">
        <v>5534.4067435355464</v>
      </c>
      <c r="Y10" s="33">
        <v>7331.3454194055857</v>
      </c>
      <c r="Z10" s="33">
        <v>4484.8068630961179</v>
      </c>
      <c r="AA10" s="33">
        <v>5656.3711115823617</v>
      </c>
      <c r="AB10" s="33">
        <v>8420.4156560896772</v>
      </c>
      <c r="AC10" s="33">
        <v>9680.4728017828984</v>
      </c>
      <c r="AD10" s="33">
        <v>13284.008605234454</v>
      </c>
      <c r="AE10" s="33">
        <v>12705.055554043061</v>
      </c>
    </row>
    <row r="11" spans="1:35">
      <c r="A11" s="29" t="s">
        <v>40</v>
      </c>
      <c r="B11" s="29" t="s">
        <v>65</v>
      </c>
      <c r="C11" s="33">
        <v>13120.338529999997</v>
      </c>
      <c r="D11" s="33">
        <v>13300.602888999996</v>
      </c>
      <c r="E11" s="33">
        <v>13242.597713999998</v>
      </c>
      <c r="F11" s="33">
        <v>15786.370699999998</v>
      </c>
      <c r="G11" s="33">
        <v>15850.609956</v>
      </c>
      <c r="H11" s="33">
        <v>14072.257955999994</v>
      </c>
      <c r="I11" s="33">
        <v>16277.81914</v>
      </c>
      <c r="J11" s="33">
        <v>18765.176002</v>
      </c>
      <c r="K11" s="33">
        <v>15542.956079999987</v>
      </c>
      <c r="L11" s="33">
        <v>13938.227638999997</v>
      </c>
      <c r="M11" s="33">
        <v>14546.703604999995</v>
      </c>
      <c r="N11" s="33">
        <v>16047.341891</v>
      </c>
      <c r="O11" s="33">
        <v>16448.443869999996</v>
      </c>
      <c r="P11" s="33">
        <v>16939.490515999998</v>
      </c>
      <c r="Q11" s="33">
        <v>16250.230470999995</v>
      </c>
      <c r="R11" s="33">
        <v>15248.696095999998</v>
      </c>
      <c r="S11" s="33">
        <v>17102.929419</v>
      </c>
      <c r="T11" s="33">
        <v>15024.430462999995</v>
      </c>
      <c r="U11" s="33">
        <v>13603.95264</v>
      </c>
      <c r="V11" s="33">
        <v>13658.397689999998</v>
      </c>
      <c r="W11" s="33">
        <v>12890.064511999994</v>
      </c>
      <c r="X11" s="33">
        <v>14424.801138999999</v>
      </c>
      <c r="Y11" s="33">
        <v>14973.237343999997</v>
      </c>
      <c r="Z11" s="33">
        <v>14974.116739999998</v>
      </c>
      <c r="AA11" s="33">
        <v>14750.629239999998</v>
      </c>
      <c r="AB11" s="33">
        <v>16595.107536</v>
      </c>
      <c r="AC11" s="33">
        <v>14570.88924</v>
      </c>
      <c r="AD11" s="33">
        <v>13908.180436999997</v>
      </c>
      <c r="AE11" s="33">
        <v>12907.848343999998</v>
      </c>
    </row>
    <row r="12" spans="1:35">
      <c r="A12" s="29" t="s">
        <v>40</v>
      </c>
      <c r="B12" s="29" t="s">
        <v>69</v>
      </c>
      <c r="C12" s="33">
        <v>26731.270595851169</v>
      </c>
      <c r="D12" s="33">
        <v>35592.869007828085</v>
      </c>
      <c r="E12" s="33">
        <v>35185.711852945424</v>
      </c>
      <c r="F12" s="33">
        <v>38793.792790395535</v>
      </c>
      <c r="G12" s="33">
        <v>46618.11691155508</v>
      </c>
      <c r="H12" s="33">
        <v>51742.263614799442</v>
      </c>
      <c r="I12" s="33">
        <v>57717.009024476502</v>
      </c>
      <c r="J12" s="33">
        <v>57750.605838957083</v>
      </c>
      <c r="K12" s="33">
        <v>65570.252884284069</v>
      </c>
      <c r="L12" s="33">
        <v>67635.967766638918</v>
      </c>
      <c r="M12" s="33">
        <v>70779.006102024112</v>
      </c>
      <c r="N12" s="33">
        <v>69835.662858895186</v>
      </c>
      <c r="O12" s="33">
        <v>69487.497217895871</v>
      </c>
      <c r="P12" s="33">
        <v>74593.522555086631</v>
      </c>
      <c r="Q12" s="33">
        <v>77563.37290095682</v>
      </c>
      <c r="R12" s="33">
        <v>83362.552310598621</v>
      </c>
      <c r="S12" s="33">
        <v>95149.689477803098</v>
      </c>
      <c r="T12" s="33">
        <v>93545.263413858847</v>
      </c>
      <c r="U12" s="33">
        <v>94529.427380602385</v>
      </c>
      <c r="V12" s="33">
        <v>94078.351450251197</v>
      </c>
      <c r="W12" s="33">
        <v>95753.716428259664</v>
      </c>
      <c r="X12" s="33">
        <v>96701.208980517011</v>
      </c>
      <c r="Y12" s="33">
        <v>104853.04726724097</v>
      </c>
      <c r="Z12" s="33">
        <v>106618.00848178964</v>
      </c>
      <c r="AA12" s="33">
        <v>109600.61903311446</v>
      </c>
      <c r="AB12" s="33">
        <v>110661.14964748357</v>
      </c>
      <c r="AC12" s="33">
        <v>113370.31522734872</v>
      </c>
      <c r="AD12" s="33">
        <v>116483.3063743338</v>
      </c>
      <c r="AE12" s="33">
        <v>118167.36769356216</v>
      </c>
    </row>
    <row r="13" spans="1:35">
      <c r="A13" s="29" t="s">
        <v>40</v>
      </c>
      <c r="B13" s="29" t="s">
        <v>68</v>
      </c>
      <c r="C13" s="33">
        <v>14501.047676483344</v>
      </c>
      <c r="D13" s="33">
        <v>17775.833444026997</v>
      </c>
      <c r="E13" s="33">
        <v>18063.993805167487</v>
      </c>
      <c r="F13" s="33">
        <v>17333.172584513977</v>
      </c>
      <c r="G13" s="33">
        <v>16977.458057355252</v>
      </c>
      <c r="H13" s="33">
        <v>17971.999919469024</v>
      </c>
      <c r="I13" s="33">
        <v>18196.225321901213</v>
      </c>
      <c r="J13" s="33">
        <v>16536.560931145636</v>
      </c>
      <c r="K13" s="33">
        <v>25384.799246576338</v>
      </c>
      <c r="L13" s="33">
        <v>26515.768134778587</v>
      </c>
      <c r="M13" s="33">
        <v>26852.997487492128</v>
      </c>
      <c r="N13" s="33">
        <v>26969.959500564062</v>
      </c>
      <c r="O13" s="33">
        <v>25986.911787673071</v>
      </c>
      <c r="P13" s="33">
        <v>25424.763137080034</v>
      </c>
      <c r="Q13" s="33">
        <v>27029.688677127248</v>
      </c>
      <c r="R13" s="33">
        <v>26774.895176483453</v>
      </c>
      <c r="S13" s="33">
        <v>23746.539340742227</v>
      </c>
      <c r="T13" s="33">
        <v>24468.241498607771</v>
      </c>
      <c r="U13" s="33">
        <v>25616.759009614088</v>
      </c>
      <c r="V13" s="33">
        <v>25805.243610213616</v>
      </c>
      <c r="W13" s="33">
        <v>26466.759029662746</v>
      </c>
      <c r="X13" s="33">
        <v>33062.515293068245</v>
      </c>
      <c r="Y13" s="33">
        <v>31477.343114254734</v>
      </c>
      <c r="Z13" s="33">
        <v>31988.841399294564</v>
      </c>
      <c r="AA13" s="33">
        <v>32133.446422893318</v>
      </c>
      <c r="AB13" s="33">
        <v>37158.193238624546</v>
      </c>
      <c r="AC13" s="33">
        <v>38052.452634149442</v>
      </c>
      <c r="AD13" s="33">
        <v>41730.468659387305</v>
      </c>
      <c r="AE13" s="33">
        <v>39960.526429555255</v>
      </c>
    </row>
    <row r="14" spans="1:35">
      <c r="A14" s="29" t="s">
        <v>40</v>
      </c>
      <c r="B14" s="29" t="s">
        <v>36</v>
      </c>
      <c r="C14" s="33">
        <v>216.66151671594039</v>
      </c>
      <c r="D14" s="33">
        <v>295.57198864300381</v>
      </c>
      <c r="E14" s="33">
        <v>293.70766329710369</v>
      </c>
      <c r="F14" s="33">
        <v>324.80206599946109</v>
      </c>
      <c r="G14" s="33">
        <v>293.10035840685077</v>
      </c>
      <c r="H14" s="33">
        <v>302.93195472561956</v>
      </c>
      <c r="I14" s="33">
        <v>289.11120376972713</v>
      </c>
      <c r="J14" s="33">
        <v>270.53905103891861</v>
      </c>
      <c r="K14" s="33">
        <v>248.29685671032775</v>
      </c>
      <c r="L14" s="33">
        <v>255.91432610746079</v>
      </c>
      <c r="M14" s="33">
        <v>251.24998767864054</v>
      </c>
      <c r="N14" s="33">
        <v>261.24134917143988</v>
      </c>
      <c r="O14" s="33">
        <v>226.71983937790301</v>
      </c>
      <c r="P14" s="33">
        <v>193.57047935778388</v>
      </c>
      <c r="Q14" s="33">
        <v>210.65779758310302</v>
      </c>
      <c r="R14" s="33">
        <v>212.74334400078692</v>
      </c>
      <c r="S14" s="33">
        <v>198.66357495265549</v>
      </c>
      <c r="T14" s="33">
        <v>191.12763240926191</v>
      </c>
      <c r="U14" s="33">
        <v>204.67388857887693</v>
      </c>
      <c r="V14" s="33">
        <v>163.43124693574703</v>
      </c>
      <c r="W14" s="33">
        <v>103.852229039248</v>
      </c>
      <c r="X14" s="33">
        <v>61.268979897938003</v>
      </c>
      <c r="Y14" s="33">
        <v>58.999945164203908</v>
      </c>
      <c r="Z14" s="33">
        <v>249.918425722362</v>
      </c>
      <c r="AA14" s="33">
        <v>263.72290964090593</v>
      </c>
      <c r="AB14" s="33">
        <v>437.86377868440695</v>
      </c>
      <c r="AC14" s="33">
        <v>436.11875437153299</v>
      </c>
      <c r="AD14" s="33">
        <v>432.60435688336804</v>
      </c>
      <c r="AE14" s="33">
        <v>436.76098570939996</v>
      </c>
      <c r="AH14" s="28"/>
      <c r="AI14" s="28"/>
    </row>
    <row r="15" spans="1:35">
      <c r="A15" s="29" t="s">
        <v>40</v>
      </c>
      <c r="B15" s="29" t="s">
        <v>73</v>
      </c>
      <c r="C15" s="33">
        <v>53.151475199999993</v>
      </c>
      <c r="D15" s="33">
        <v>157.54063200000002</v>
      </c>
      <c r="E15" s="33">
        <v>228.66237091207947</v>
      </c>
      <c r="F15" s="33">
        <v>1559.3933752745188</v>
      </c>
      <c r="G15" s="33">
        <v>5077.1254346298219</v>
      </c>
      <c r="H15" s="33">
        <v>5124.0162804471693</v>
      </c>
      <c r="I15" s="33">
        <v>4713.8724419177133</v>
      </c>
      <c r="J15" s="33">
        <v>5629.477590865361</v>
      </c>
      <c r="K15" s="33">
        <v>9034.0589299223666</v>
      </c>
      <c r="L15" s="33">
        <v>9880.2766894512661</v>
      </c>
      <c r="M15" s="33">
        <v>10206.644975485207</v>
      </c>
      <c r="N15" s="33">
        <v>11255.152618888895</v>
      </c>
      <c r="O15" s="33">
        <v>10283.313143508636</v>
      </c>
      <c r="P15" s="33">
        <v>10118.811516363685</v>
      </c>
      <c r="Q15" s="33">
        <v>10901.12248413664</v>
      </c>
      <c r="R15" s="33">
        <v>10756.072439226144</v>
      </c>
      <c r="S15" s="33">
        <v>12318.771795146</v>
      </c>
      <c r="T15" s="33">
        <v>11587.319069348687</v>
      </c>
      <c r="U15" s="33">
        <v>12501.959785715457</v>
      </c>
      <c r="V15" s="33">
        <v>11768.862852543774</v>
      </c>
      <c r="W15" s="33">
        <v>13121.862262896386</v>
      </c>
      <c r="X15" s="33">
        <v>14344.434019869885</v>
      </c>
      <c r="Y15" s="33">
        <v>13932.753551356238</v>
      </c>
      <c r="Z15" s="33">
        <v>15093.725916288595</v>
      </c>
      <c r="AA15" s="33">
        <v>14663.253364031802</v>
      </c>
      <c r="AB15" s="33">
        <v>16204.281865563611</v>
      </c>
      <c r="AC15" s="33">
        <v>15813.608520887108</v>
      </c>
      <c r="AD15" s="33">
        <v>18258.149247080812</v>
      </c>
      <c r="AE15" s="33">
        <v>17463.9306719667</v>
      </c>
      <c r="AH15" s="28"/>
      <c r="AI15" s="28"/>
    </row>
    <row r="16" spans="1:35">
      <c r="A16" s="29" t="s">
        <v>40</v>
      </c>
      <c r="B16" s="29" t="s">
        <v>56</v>
      </c>
      <c r="C16" s="33">
        <v>58.43378655199998</v>
      </c>
      <c r="D16" s="33">
        <v>162.84190349699989</v>
      </c>
      <c r="E16" s="33">
        <v>298.04926421299996</v>
      </c>
      <c r="F16" s="33">
        <v>588.86594335999996</v>
      </c>
      <c r="G16" s="33">
        <v>865.94702885999993</v>
      </c>
      <c r="H16" s="33">
        <v>1202.19657117</v>
      </c>
      <c r="I16" s="33">
        <v>1455.003233279999</v>
      </c>
      <c r="J16" s="33">
        <v>1772.03086295</v>
      </c>
      <c r="K16" s="33">
        <v>2010.153879969999</v>
      </c>
      <c r="L16" s="33">
        <v>2317.5171406999993</v>
      </c>
      <c r="M16" s="33">
        <v>2582.987787699999</v>
      </c>
      <c r="N16" s="33">
        <v>3068.6839292999998</v>
      </c>
      <c r="O16" s="33">
        <v>3467.4264716999996</v>
      </c>
      <c r="P16" s="33">
        <v>3662.269843</v>
      </c>
      <c r="Q16" s="33">
        <v>4192.2365060999991</v>
      </c>
      <c r="R16" s="33">
        <v>4404.3614285999993</v>
      </c>
      <c r="S16" s="33">
        <v>4365.6006469999993</v>
      </c>
      <c r="T16" s="33">
        <v>4447.0600430999975</v>
      </c>
      <c r="U16" s="33">
        <v>4683.7374494999976</v>
      </c>
      <c r="V16" s="33">
        <v>4711.212724</v>
      </c>
      <c r="W16" s="33">
        <v>5124.6022805000002</v>
      </c>
      <c r="X16" s="33">
        <v>5125.2592966999991</v>
      </c>
      <c r="Y16" s="33">
        <v>5215.4817386999994</v>
      </c>
      <c r="Z16" s="33">
        <v>5624.2377069999993</v>
      </c>
      <c r="AA16" s="33">
        <v>5676.8011075000013</v>
      </c>
      <c r="AB16" s="33">
        <v>5426.3574309999976</v>
      </c>
      <c r="AC16" s="33">
        <v>5468.7803625999995</v>
      </c>
      <c r="AD16" s="33">
        <v>5736.7282879999993</v>
      </c>
      <c r="AE16" s="33">
        <v>5377.1811306</v>
      </c>
      <c r="AH16" s="28"/>
      <c r="AI16" s="28"/>
    </row>
    <row r="17" spans="1:35">
      <c r="A17" s="34" t="s">
        <v>138</v>
      </c>
      <c r="B17" s="34"/>
      <c r="C17" s="35">
        <v>177243.3794477928</v>
      </c>
      <c r="D17" s="35">
        <v>176746.76762096072</v>
      </c>
      <c r="E17" s="35">
        <v>176155.44797590899</v>
      </c>
      <c r="F17" s="35">
        <v>176520.13872961173</v>
      </c>
      <c r="G17" s="35">
        <v>176818.41610433959</v>
      </c>
      <c r="H17" s="35">
        <v>174387.51465878554</v>
      </c>
      <c r="I17" s="35">
        <v>174310.37478970148</v>
      </c>
      <c r="J17" s="35">
        <v>178186.3772280339</v>
      </c>
      <c r="K17" s="35">
        <v>178514.44770572515</v>
      </c>
      <c r="L17" s="35">
        <v>179429.26802280493</v>
      </c>
      <c r="M17" s="35">
        <v>180794.88555389916</v>
      </c>
      <c r="N17" s="35">
        <v>182324.20379322369</v>
      </c>
      <c r="O17" s="35">
        <v>185570.7489048467</v>
      </c>
      <c r="P17" s="35">
        <v>187795.30468543767</v>
      </c>
      <c r="Q17" s="35">
        <v>186573.59259640868</v>
      </c>
      <c r="R17" s="35">
        <v>188029.06750342433</v>
      </c>
      <c r="S17" s="35">
        <v>194995.44679127631</v>
      </c>
      <c r="T17" s="35">
        <v>193369.64093940568</v>
      </c>
      <c r="U17" s="35">
        <v>191082.85349267864</v>
      </c>
      <c r="V17" s="35">
        <v>190862.48665601359</v>
      </c>
      <c r="W17" s="35">
        <v>191696.7325958719</v>
      </c>
      <c r="X17" s="35">
        <v>194945.75871394383</v>
      </c>
      <c r="Y17" s="35">
        <v>196664.86789955627</v>
      </c>
      <c r="Z17" s="35">
        <v>193006.84901515255</v>
      </c>
      <c r="AA17" s="35">
        <v>193257.04973264277</v>
      </c>
      <c r="AB17" s="35">
        <v>201749.02937390091</v>
      </c>
      <c r="AC17" s="35">
        <v>197727.57885940649</v>
      </c>
      <c r="AD17" s="35">
        <v>194781.28239369515</v>
      </c>
      <c r="AE17" s="35">
        <v>192253.40993677534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45908.203599999993</v>
      </c>
      <c r="D20" s="33">
        <v>38429.733999999989</v>
      </c>
      <c r="E20" s="33">
        <v>35408.760399999999</v>
      </c>
      <c r="F20" s="33">
        <v>39813.908846755199</v>
      </c>
      <c r="G20" s="33">
        <v>31552.346685156623</v>
      </c>
      <c r="H20" s="33">
        <v>26948.800156111723</v>
      </c>
      <c r="I20" s="33">
        <v>21883.07305049495</v>
      </c>
      <c r="J20" s="33">
        <v>25123.484422463167</v>
      </c>
      <c r="K20" s="33">
        <v>15262.159021095229</v>
      </c>
      <c r="L20" s="33">
        <v>15121.803979795999</v>
      </c>
      <c r="M20" s="33">
        <v>13499.003224217438</v>
      </c>
      <c r="N20" s="33">
        <v>9173.7716285929109</v>
      </c>
      <c r="O20" s="33">
        <v>11325.92999448163</v>
      </c>
      <c r="P20" s="33">
        <v>9833.5958663392303</v>
      </c>
      <c r="Q20" s="33">
        <v>6109.6157000000003</v>
      </c>
      <c r="R20" s="33">
        <v>7608.9380000000001</v>
      </c>
      <c r="S20" s="33">
        <v>8206.9331000000002</v>
      </c>
      <c r="T20" s="33">
        <v>8255.0838000000003</v>
      </c>
      <c r="U20" s="33">
        <v>7889.7363000000005</v>
      </c>
      <c r="V20" s="33">
        <v>6610.7579000000005</v>
      </c>
      <c r="W20" s="33">
        <v>6055.7307000000001</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33.648915536018023</v>
      </c>
      <c r="D22" s="33">
        <v>33.648915584824998</v>
      </c>
      <c r="E22" s="33">
        <v>101.22330671368459</v>
      </c>
      <c r="F22" s="33">
        <v>63.880528095067497</v>
      </c>
      <c r="G22" s="33">
        <v>63.559056982936148</v>
      </c>
      <c r="H22" s="33">
        <v>63.559056977030323</v>
      </c>
      <c r="I22" s="33">
        <v>63.73319198650897</v>
      </c>
      <c r="J22" s="33">
        <v>63.559057147132975</v>
      </c>
      <c r="K22" s="33">
        <v>63.559057130784772</v>
      </c>
      <c r="L22" s="33">
        <v>63.559057175309171</v>
      </c>
      <c r="M22" s="33">
        <v>63.733192370333903</v>
      </c>
      <c r="N22" s="33">
        <v>819.80208374245638</v>
      </c>
      <c r="O22" s="33">
        <v>763.18372324476957</v>
      </c>
      <c r="P22" s="33">
        <v>1043.372004087264</v>
      </c>
      <c r="Q22" s="33">
        <v>568.21420397210272</v>
      </c>
      <c r="R22" s="33">
        <v>466.50912419075922</v>
      </c>
      <c r="S22" s="33">
        <v>1539.460010504413</v>
      </c>
      <c r="T22" s="33">
        <v>1687.8445733924461</v>
      </c>
      <c r="U22" s="33">
        <v>1458.7511160947679</v>
      </c>
      <c r="V22" s="33">
        <v>1350.0781348690459</v>
      </c>
      <c r="W22" s="33">
        <v>1291.8917592845289</v>
      </c>
      <c r="X22" s="33">
        <v>1641.9416411633811</v>
      </c>
      <c r="Y22" s="33">
        <v>62.271867937983998</v>
      </c>
      <c r="Z22" s="33">
        <v>1.60843499999999E-5</v>
      </c>
      <c r="AA22" s="33">
        <v>1.7237642000000001E-5</v>
      </c>
      <c r="AB22" s="33">
        <v>1.7544547999999999E-5</v>
      </c>
      <c r="AC22" s="33">
        <v>1.7680590000000001E-5</v>
      </c>
      <c r="AD22" s="33">
        <v>2.3637033999999899E-5</v>
      </c>
      <c r="AE22" s="33">
        <v>2.2733727999999999E-5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3.2629823971340004E-2</v>
      </c>
      <c r="D24" s="33">
        <v>1.3672808399999998E-6</v>
      </c>
      <c r="E24" s="33">
        <v>13.076116070157671</v>
      </c>
      <c r="F24" s="33">
        <v>45.964626863413635</v>
      </c>
      <c r="G24" s="33">
        <v>6.2009076137242998</v>
      </c>
      <c r="H24" s="33">
        <v>17.511183516049734</v>
      </c>
      <c r="I24" s="33">
        <v>7.3803253229090808</v>
      </c>
      <c r="J24" s="33">
        <v>11.822720005812227</v>
      </c>
      <c r="K24" s="33">
        <v>1.9032118100000001E-6</v>
      </c>
      <c r="L24" s="33">
        <v>1.9835975300000001E-6</v>
      </c>
      <c r="M24" s="33">
        <v>2.1603972899999998E-6</v>
      </c>
      <c r="N24" s="33">
        <v>39.526522281798044</v>
      </c>
      <c r="O24" s="33">
        <v>26.104528206128883</v>
      </c>
      <c r="P24" s="33">
        <v>30.119961316739904</v>
      </c>
      <c r="Q24" s="33">
        <v>56.421116604433799</v>
      </c>
      <c r="R24" s="33">
        <v>30.282997784097951</v>
      </c>
      <c r="S24" s="33">
        <v>312.09598386014903</v>
      </c>
      <c r="T24" s="33">
        <v>518.08344676569254</v>
      </c>
      <c r="U24" s="33">
        <v>1553.9416564017727</v>
      </c>
      <c r="V24" s="33">
        <v>2083.2053461081778</v>
      </c>
      <c r="W24" s="33">
        <v>1036.6949645916316</v>
      </c>
      <c r="X24" s="33">
        <v>2248.4174080234448</v>
      </c>
      <c r="Y24" s="33">
        <v>3470.8000098183898</v>
      </c>
      <c r="Z24" s="33">
        <v>1820.325785731917</v>
      </c>
      <c r="AA24" s="33">
        <v>1845.935686589791</v>
      </c>
      <c r="AB24" s="33">
        <v>2688.510058360227</v>
      </c>
      <c r="AC24" s="33">
        <v>4210.7525105319992</v>
      </c>
      <c r="AD24" s="33">
        <v>6974.7574689187704</v>
      </c>
      <c r="AE24" s="33">
        <v>6885.891118144792</v>
      </c>
    </row>
    <row r="25" spans="1:35" s="28" customFormat="1">
      <c r="A25" s="29" t="s">
        <v>130</v>
      </c>
      <c r="B25" s="29" t="s">
        <v>65</v>
      </c>
      <c r="C25" s="33">
        <v>2010.5598559999999</v>
      </c>
      <c r="D25" s="33">
        <v>2116.492299999999</v>
      </c>
      <c r="E25" s="33">
        <v>1957.66445</v>
      </c>
      <c r="F25" s="33">
        <v>2802.1159550000002</v>
      </c>
      <c r="G25" s="33">
        <v>2776.05035</v>
      </c>
      <c r="H25" s="33">
        <v>2602.1441399999985</v>
      </c>
      <c r="I25" s="33">
        <v>2567.8257999999992</v>
      </c>
      <c r="J25" s="33">
        <v>3523.8411049999995</v>
      </c>
      <c r="K25" s="33">
        <v>2772.5891799999999</v>
      </c>
      <c r="L25" s="33">
        <v>2413.3198649999999</v>
      </c>
      <c r="M25" s="33">
        <v>2602.010209999999</v>
      </c>
      <c r="N25" s="33">
        <v>2756.9402799999998</v>
      </c>
      <c r="O25" s="33">
        <v>3152.7645899999989</v>
      </c>
      <c r="P25" s="33">
        <v>3288.4003359999997</v>
      </c>
      <c r="Q25" s="33">
        <v>3344.668940999999</v>
      </c>
      <c r="R25" s="33">
        <v>3141.3454399999991</v>
      </c>
      <c r="S25" s="33">
        <v>3998.6160400000003</v>
      </c>
      <c r="T25" s="33">
        <v>3180.7940399999979</v>
      </c>
      <c r="U25" s="33">
        <v>2836.3167349999985</v>
      </c>
      <c r="V25" s="33">
        <v>2772.6902999999979</v>
      </c>
      <c r="W25" s="33">
        <v>2724.353529999998</v>
      </c>
      <c r="X25" s="33">
        <v>3258.4102049999992</v>
      </c>
      <c r="Y25" s="33">
        <v>3384.9778200000001</v>
      </c>
      <c r="Z25" s="33">
        <v>3499.65796</v>
      </c>
      <c r="AA25" s="33">
        <v>3405.065415</v>
      </c>
      <c r="AB25" s="33">
        <v>4061.4415359999998</v>
      </c>
      <c r="AC25" s="33">
        <v>3327.2938599999998</v>
      </c>
      <c r="AD25" s="33">
        <v>3249.8792039999998</v>
      </c>
      <c r="AE25" s="33">
        <v>2982.3447960000003</v>
      </c>
    </row>
    <row r="26" spans="1:35" s="28" customFormat="1">
      <c r="A26" s="29" t="s">
        <v>130</v>
      </c>
      <c r="B26" s="29" t="s">
        <v>69</v>
      </c>
      <c r="C26" s="33">
        <v>6252.6976539054513</v>
      </c>
      <c r="D26" s="33">
        <v>9576.3157664385053</v>
      </c>
      <c r="E26" s="33">
        <v>11510.931168241292</v>
      </c>
      <c r="F26" s="33">
        <v>13625.780128061657</v>
      </c>
      <c r="G26" s="33">
        <v>17399.045926870414</v>
      </c>
      <c r="H26" s="33">
        <v>20651.906897800607</v>
      </c>
      <c r="I26" s="33">
        <v>23161.914029958087</v>
      </c>
      <c r="J26" s="33">
        <v>22457.385685677662</v>
      </c>
      <c r="K26" s="33">
        <v>28362.360391923037</v>
      </c>
      <c r="L26" s="33">
        <v>30447.691651735913</v>
      </c>
      <c r="M26" s="33">
        <v>31625.271763697885</v>
      </c>
      <c r="N26" s="33">
        <v>31402.606542734047</v>
      </c>
      <c r="O26" s="33">
        <v>30466.850871902207</v>
      </c>
      <c r="P26" s="33">
        <v>32378.329780616288</v>
      </c>
      <c r="Q26" s="33">
        <v>33864.854098890683</v>
      </c>
      <c r="R26" s="33">
        <v>33717.78335839558</v>
      </c>
      <c r="S26" s="33">
        <v>30192.084055331812</v>
      </c>
      <c r="T26" s="33">
        <v>27061.602600784008</v>
      </c>
      <c r="U26" s="33">
        <v>29103.420688236121</v>
      </c>
      <c r="V26" s="33">
        <v>28902.198678677443</v>
      </c>
      <c r="W26" s="33">
        <v>34836.622451505486</v>
      </c>
      <c r="X26" s="33">
        <v>34140.044350774813</v>
      </c>
      <c r="Y26" s="33">
        <v>35673.387855317298</v>
      </c>
      <c r="Z26" s="33">
        <v>37122.157122126948</v>
      </c>
      <c r="AA26" s="33">
        <v>38121.300014841909</v>
      </c>
      <c r="AB26" s="33">
        <v>33695.106695209855</v>
      </c>
      <c r="AC26" s="33">
        <v>31729.562604406165</v>
      </c>
      <c r="AD26" s="33">
        <v>34619.987162980331</v>
      </c>
      <c r="AE26" s="33">
        <v>34592.788656836121</v>
      </c>
    </row>
    <row r="27" spans="1:35" s="28" customFormat="1">
      <c r="A27" s="29" t="s">
        <v>130</v>
      </c>
      <c r="B27" s="29" t="s">
        <v>68</v>
      </c>
      <c r="C27" s="33">
        <v>5342.8112446477908</v>
      </c>
      <c r="D27" s="33">
        <v>6499.5899393184591</v>
      </c>
      <c r="E27" s="33">
        <v>6543.0281645533159</v>
      </c>
      <c r="F27" s="33">
        <v>6299.1535007998282</v>
      </c>
      <c r="G27" s="33">
        <v>5994.6269678772369</v>
      </c>
      <c r="H27" s="33">
        <v>6487.1147894606174</v>
      </c>
      <c r="I27" s="33">
        <v>6521.6826725470883</v>
      </c>
      <c r="J27" s="33">
        <v>6387.0298463638019</v>
      </c>
      <c r="K27" s="33">
        <v>14549.916855807078</v>
      </c>
      <c r="L27" s="33">
        <v>15333.55074361802</v>
      </c>
      <c r="M27" s="33">
        <v>15562.583803455567</v>
      </c>
      <c r="N27" s="33">
        <v>15448.18328650257</v>
      </c>
      <c r="O27" s="33">
        <v>14971.167795619987</v>
      </c>
      <c r="P27" s="33">
        <v>14447.87386671718</v>
      </c>
      <c r="Q27" s="33">
        <v>15520.987951503317</v>
      </c>
      <c r="R27" s="33">
        <v>15469.569530927602</v>
      </c>
      <c r="S27" s="33">
        <v>14033.045816850134</v>
      </c>
      <c r="T27" s="33">
        <v>14099.401486971517</v>
      </c>
      <c r="U27" s="33">
        <v>14893.40447448128</v>
      </c>
      <c r="V27" s="33">
        <v>15031.791817508558</v>
      </c>
      <c r="W27" s="33">
        <v>14859.791468988455</v>
      </c>
      <c r="X27" s="33">
        <v>17518.000008279305</v>
      </c>
      <c r="Y27" s="33">
        <v>16827.830576743134</v>
      </c>
      <c r="Z27" s="33">
        <v>17838.577129158821</v>
      </c>
      <c r="AA27" s="33">
        <v>17771.568276509777</v>
      </c>
      <c r="AB27" s="33">
        <v>20320.424104625916</v>
      </c>
      <c r="AC27" s="33">
        <v>20664.173069644101</v>
      </c>
      <c r="AD27" s="33">
        <v>21743.605147509825</v>
      </c>
      <c r="AE27" s="33">
        <v>21741.511607917946</v>
      </c>
    </row>
    <row r="28" spans="1:35" s="28" customFormat="1">
      <c r="A28" s="29" t="s">
        <v>130</v>
      </c>
      <c r="B28" s="29" t="s">
        <v>36</v>
      </c>
      <c r="C28" s="33">
        <v>4.6646570000000003E-6</v>
      </c>
      <c r="D28" s="33">
        <v>4.8567166999999903E-6</v>
      </c>
      <c r="E28" s="33">
        <v>4.8666334000000002E-6</v>
      </c>
      <c r="F28" s="33">
        <v>4.8256829999999902E-6</v>
      </c>
      <c r="G28" s="33">
        <v>4.7336096E-6</v>
      </c>
      <c r="H28" s="33">
        <v>5.0168003999999997E-6</v>
      </c>
      <c r="I28" s="33">
        <v>5.7886248000000001E-6</v>
      </c>
      <c r="J28" s="33">
        <v>6.3806366000000002E-6</v>
      </c>
      <c r="K28" s="33">
        <v>2.1420098999999992E-5</v>
      </c>
      <c r="L28" s="33">
        <v>2.2430036399999999E-5</v>
      </c>
      <c r="M28" s="33">
        <v>2.2692019799999997E-5</v>
      </c>
      <c r="N28" s="33">
        <v>2.3512954000000001E-5</v>
      </c>
      <c r="O28" s="33">
        <v>2.3374041999999998E-5</v>
      </c>
      <c r="P28" s="33">
        <v>2.3418392000000001E-5</v>
      </c>
      <c r="Q28" s="33">
        <v>2.5708483999999999E-5</v>
      </c>
      <c r="R28" s="33">
        <v>2.6652103E-5</v>
      </c>
      <c r="S28" s="33">
        <v>2.88769775E-5</v>
      </c>
      <c r="T28" s="33">
        <v>2.8402248999999998E-5</v>
      </c>
      <c r="U28" s="33">
        <v>3.8413032000000001E-5</v>
      </c>
      <c r="V28" s="33">
        <v>3.9058633999999897E-5</v>
      </c>
      <c r="W28" s="33">
        <v>6.1367165999999998E-5</v>
      </c>
      <c r="X28" s="33">
        <v>5.7832599999999999E-5</v>
      </c>
      <c r="Y28" s="33">
        <v>6.2787906000000006E-5</v>
      </c>
      <c r="Z28" s="33">
        <v>7.1644187999999907E-5</v>
      </c>
      <c r="AA28" s="33">
        <v>6.7181130000000002E-5</v>
      </c>
      <c r="AB28" s="33">
        <v>6.58075309999999E-5</v>
      </c>
      <c r="AC28" s="33">
        <v>6.7241085999999997E-5</v>
      </c>
      <c r="AD28" s="33">
        <v>9.2603524000000001E-5</v>
      </c>
      <c r="AE28" s="33">
        <v>8.2239913999999895E-5</v>
      </c>
    </row>
    <row r="29" spans="1:35" s="28" customFormat="1">
      <c r="A29" s="29" t="s">
        <v>130</v>
      </c>
      <c r="B29" s="29" t="s">
        <v>73</v>
      </c>
      <c r="C29" s="33">
        <v>23.405057199999998</v>
      </c>
      <c r="D29" s="33">
        <v>82.921852000000001</v>
      </c>
      <c r="E29" s="33">
        <v>110.86714216578359</v>
      </c>
      <c r="F29" s="33">
        <v>1058.0124350284414</v>
      </c>
      <c r="G29" s="33">
        <v>4570.7953936357553</v>
      </c>
      <c r="H29" s="33">
        <v>4695.2808181361397</v>
      </c>
      <c r="I29" s="33">
        <v>4314.7554486816443</v>
      </c>
      <c r="J29" s="33">
        <v>5096.6455361379949</v>
      </c>
      <c r="K29" s="33">
        <v>8607.4871538767147</v>
      </c>
      <c r="L29" s="33">
        <v>9390.196221305132</v>
      </c>
      <c r="M29" s="33">
        <v>9683.8182455236783</v>
      </c>
      <c r="N29" s="33">
        <v>10526.730772899216</v>
      </c>
      <c r="O29" s="33">
        <v>9613.5776898793865</v>
      </c>
      <c r="P29" s="33">
        <v>9499.0814218558953</v>
      </c>
      <c r="Q29" s="33">
        <v>10241.473527715183</v>
      </c>
      <c r="R29" s="33">
        <v>10101.770378457839</v>
      </c>
      <c r="S29" s="33">
        <v>9823.8388142529911</v>
      </c>
      <c r="T29" s="33">
        <v>9012.3386760119229</v>
      </c>
      <c r="U29" s="33">
        <v>9811.4967217561589</v>
      </c>
      <c r="V29" s="33">
        <v>9261.2351068566732</v>
      </c>
      <c r="W29" s="33">
        <v>10008.851421916619</v>
      </c>
      <c r="X29" s="33">
        <v>9489.7081643639776</v>
      </c>
      <c r="Y29" s="33">
        <v>9278.0448942961975</v>
      </c>
      <c r="Z29" s="33">
        <v>10221.005212774566</v>
      </c>
      <c r="AA29" s="33">
        <v>9940.5199741921333</v>
      </c>
      <c r="AB29" s="33">
        <v>10061.906076645368</v>
      </c>
      <c r="AC29" s="33">
        <v>9507.5094308102489</v>
      </c>
      <c r="AD29" s="33">
        <v>10196.958778564149</v>
      </c>
      <c r="AE29" s="33">
        <v>10292.492990713074</v>
      </c>
    </row>
    <row r="30" spans="1:35" s="28" customFormat="1">
      <c r="A30" s="36" t="s">
        <v>130</v>
      </c>
      <c r="B30" s="36" t="s">
        <v>56</v>
      </c>
      <c r="C30" s="25">
        <v>19.2542452</v>
      </c>
      <c r="D30" s="25">
        <v>55.0867</v>
      </c>
      <c r="E30" s="25">
        <v>84.272845999999987</v>
      </c>
      <c r="F30" s="25">
        <v>170.45026000000001</v>
      </c>
      <c r="G30" s="25">
        <v>242.622973</v>
      </c>
      <c r="H30" s="25">
        <v>337.05029999999999</v>
      </c>
      <c r="I30" s="25">
        <v>420.78906399999897</v>
      </c>
      <c r="J30" s="25">
        <v>514.78200499999991</v>
      </c>
      <c r="K30" s="25">
        <v>593.46707600000002</v>
      </c>
      <c r="L30" s="25">
        <v>693.86692000000005</v>
      </c>
      <c r="M30" s="25">
        <v>783.99603000000002</v>
      </c>
      <c r="N30" s="25">
        <v>923.75072</v>
      </c>
      <c r="O30" s="25">
        <v>1046.4849300000001</v>
      </c>
      <c r="P30" s="25">
        <v>1128.8480500000001</v>
      </c>
      <c r="Q30" s="25">
        <v>1295.45686</v>
      </c>
      <c r="R30" s="25">
        <v>1358.02917</v>
      </c>
      <c r="S30" s="25">
        <v>1348.4568300000001</v>
      </c>
      <c r="T30" s="25">
        <v>1369.5696599999999</v>
      </c>
      <c r="U30" s="25">
        <v>1453.331979999999</v>
      </c>
      <c r="V30" s="25">
        <v>1461.354039999999</v>
      </c>
      <c r="W30" s="25">
        <v>1595.4385299999999</v>
      </c>
      <c r="X30" s="25">
        <v>1591.635579999999</v>
      </c>
      <c r="Y30" s="25">
        <v>1661.0996999999998</v>
      </c>
      <c r="Z30" s="25">
        <v>1815.2437799999991</v>
      </c>
      <c r="AA30" s="25">
        <v>1849.8834400000001</v>
      </c>
      <c r="AB30" s="25">
        <v>1830.17246</v>
      </c>
      <c r="AC30" s="25">
        <v>1798.1900800000001</v>
      </c>
      <c r="AD30" s="25">
        <v>1925.5691999999999</v>
      </c>
      <c r="AE30" s="25">
        <v>1909.0081300000002</v>
      </c>
    </row>
    <row r="31" spans="1:35" s="28" customFormat="1">
      <c r="A31" s="34" t="s">
        <v>138</v>
      </c>
      <c r="B31" s="34"/>
      <c r="C31" s="35">
        <v>59547.953899913227</v>
      </c>
      <c r="D31" s="35">
        <v>56655.780922709062</v>
      </c>
      <c r="E31" s="35">
        <v>55534.683605578444</v>
      </c>
      <c r="F31" s="35">
        <v>62650.803585575166</v>
      </c>
      <c r="G31" s="35">
        <v>57791.829894500937</v>
      </c>
      <c r="H31" s="35">
        <v>56771.036223866024</v>
      </c>
      <c r="I31" s="35">
        <v>54205.60907030954</v>
      </c>
      <c r="J31" s="35">
        <v>57567.122836657582</v>
      </c>
      <c r="K31" s="35">
        <v>61010.584507859341</v>
      </c>
      <c r="L31" s="35">
        <v>63379.925299308838</v>
      </c>
      <c r="M31" s="35">
        <v>63352.602195901622</v>
      </c>
      <c r="N31" s="35">
        <v>59640.830343853784</v>
      </c>
      <c r="O31" s="35">
        <v>60706.001503454718</v>
      </c>
      <c r="P31" s="35">
        <v>61021.691815076701</v>
      </c>
      <c r="Q31" s="35">
        <v>59464.762011970532</v>
      </c>
      <c r="R31" s="35">
        <v>60434.428451298038</v>
      </c>
      <c r="S31" s="35">
        <v>58282.235006546514</v>
      </c>
      <c r="T31" s="35">
        <v>54802.809947913658</v>
      </c>
      <c r="U31" s="35">
        <v>57735.570970213936</v>
      </c>
      <c r="V31" s="35">
        <v>56750.722177163225</v>
      </c>
      <c r="W31" s="35">
        <v>60805.084874370099</v>
      </c>
      <c r="X31" s="35">
        <v>58806.813613240942</v>
      </c>
      <c r="Y31" s="35">
        <v>59419.268129816803</v>
      </c>
      <c r="Z31" s="35">
        <v>60280.718013102029</v>
      </c>
      <c r="AA31" s="35">
        <v>61143.869410179119</v>
      </c>
      <c r="AB31" s="35">
        <v>60765.482411740551</v>
      </c>
      <c r="AC31" s="35">
        <v>59931.782062262857</v>
      </c>
      <c r="AD31" s="35">
        <v>66588.229007045957</v>
      </c>
      <c r="AE31" s="35">
        <v>66202.536201632582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44261.856099999997</v>
      </c>
      <c r="D34" s="33">
        <v>40446.408820000004</v>
      </c>
      <c r="E34" s="33">
        <v>43017.299099999989</v>
      </c>
      <c r="F34" s="33">
        <v>40068.45897823706</v>
      </c>
      <c r="G34" s="33">
        <v>40114.826901843597</v>
      </c>
      <c r="H34" s="33">
        <v>38647.856990094595</v>
      </c>
      <c r="I34" s="33">
        <v>35938.724487323314</v>
      </c>
      <c r="J34" s="33">
        <v>35733.912513199248</v>
      </c>
      <c r="K34" s="33">
        <v>33852.781196229618</v>
      </c>
      <c r="L34" s="33">
        <v>32682.64079514116</v>
      </c>
      <c r="M34" s="33">
        <v>31719.674698406758</v>
      </c>
      <c r="N34" s="33">
        <v>33704.822723643658</v>
      </c>
      <c r="O34" s="33">
        <v>35312.73813083471</v>
      </c>
      <c r="P34" s="33">
        <v>33578.820016751641</v>
      </c>
      <c r="Q34" s="33">
        <v>33300.135499999989</v>
      </c>
      <c r="R34" s="33">
        <v>30088.775399999988</v>
      </c>
      <c r="S34" s="33">
        <v>24270.553699999989</v>
      </c>
      <c r="T34" s="33">
        <v>24620.663499999991</v>
      </c>
      <c r="U34" s="33">
        <v>23287.0033</v>
      </c>
      <c r="V34" s="33">
        <v>23081.37799999999</v>
      </c>
      <c r="W34" s="33">
        <v>22298.986099999991</v>
      </c>
      <c r="X34" s="33">
        <v>19455.952499999999</v>
      </c>
      <c r="Y34" s="33">
        <v>15547.5597</v>
      </c>
      <c r="Z34" s="33">
        <v>13125.220300000001</v>
      </c>
      <c r="AA34" s="33">
        <v>11177.004499999999</v>
      </c>
      <c r="AB34" s="33">
        <v>9164.0419999999995</v>
      </c>
      <c r="AC34" s="33">
        <v>8606.0712000000003</v>
      </c>
      <c r="AD34" s="33">
        <v>8414.7947999999997</v>
      </c>
      <c r="AE34" s="33">
        <v>7552.0884000000005</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1104.0250144606662</v>
      </c>
      <c r="D36" s="33">
        <v>1104.0250145066843</v>
      </c>
      <c r="E36" s="33">
        <v>1232.276165611858</v>
      </c>
      <c r="F36" s="33">
        <v>1428.8945359300701</v>
      </c>
      <c r="G36" s="33">
        <v>1222.4446319542647</v>
      </c>
      <c r="H36" s="33">
        <v>1232.3404149470782</v>
      </c>
      <c r="I36" s="33">
        <v>1275.7012799545612</v>
      </c>
      <c r="J36" s="33">
        <v>1474.5229222192402</v>
      </c>
      <c r="K36" s="33">
        <v>1232.7295491895679</v>
      </c>
      <c r="L36" s="33">
        <v>1308.8326842443278</v>
      </c>
      <c r="M36" s="33">
        <v>1514.7359625609258</v>
      </c>
      <c r="N36" s="33">
        <v>3224.4989537898364</v>
      </c>
      <c r="O36" s="33">
        <v>3602.7693739453448</v>
      </c>
      <c r="P36" s="33">
        <v>3514.535493890392</v>
      </c>
      <c r="Q36" s="33">
        <v>2898.5536638512613</v>
      </c>
      <c r="R36" s="33">
        <v>2650.8156741720545</v>
      </c>
      <c r="S36" s="33">
        <v>3840.3640074749601</v>
      </c>
      <c r="T36" s="33">
        <v>3649.9425274802002</v>
      </c>
      <c r="U36" s="33">
        <v>2866.3377603532585</v>
      </c>
      <c r="V36" s="33">
        <v>3031.2490504230427</v>
      </c>
      <c r="W36" s="33">
        <v>3154.354113461407</v>
      </c>
      <c r="X36" s="33">
        <v>3648.1814854556069</v>
      </c>
      <c r="Y36" s="33">
        <v>3435.3951452832639</v>
      </c>
      <c r="Z36" s="33">
        <v>3207.2819549312007</v>
      </c>
      <c r="AA36" s="33">
        <v>1543.0324568679221</v>
      </c>
      <c r="AB36" s="33">
        <v>960.52345684962302</v>
      </c>
      <c r="AC36" s="33">
        <v>963.15511656540991</v>
      </c>
      <c r="AD36" s="33">
        <v>960.52345617898004</v>
      </c>
      <c r="AE36" s="33">
        <v>960.52345588971605</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81.68329</v>
      </c>
      <c r="Q37" s="33">
        <v>73.003469999999993</v>
      </c>
      <c r="R37" s="33">
        <v>77.430724999999995</v>
      </c>
      <c r="S37" s="33">
        <v>209.45927</v>
      </c>
      <c r="T37" s="33">
        <v>179.95554999999999</v>
      </c>
      <c r="U37" s="33">
        <v>169.49266</v>
      </c>
      <c r="V37" s="33">
        <v>173.76087999999999</v>
      </c>
      <c r="W37" s="33">
        <v>206.87877</v>
      </c>
      <c r="X37" s="33">
        <v>238.44660999999999</v>
      </c>
      <c r="Y37" s="33">
        <v>223.12021999999999</v>
      </c>
      <c r="Z37" s="33">
        <v>199.83973999999901</v>
      </c>
      <c r="AA37" s="33">
        <v>263.80462999999997</v>
      </c>
      <c r="AB37" s="33">
        <v>0</v>
      </c>
      <c r="AC37" s="33">
        <v>0</v>
      </c>
      <c r="AD37" s="33">
        <v>0</v>
      </c>
      <c r="AE37" s="33">
        <v>0</v>
      </c>
    </row>
    <row r="38" spans="1:31" s="28" customFormat="1">
      <c r="A38" s="29" t="s">
        <v>131</v>
      </c>
      <c r="B38" s="29" t="s">
        <v>66</v>
      </c>
      <c r="C38" s="33">
        <v>2.303384559999998E-6</v>
      </c>
      <c r="D38" s="33">
        <v>2.3856674459999968E-6</v>
      </c>
      <c r="E38" s="33">
        <v>0.57160158764779789</v>
      </c>
      <c r="F38" s="33">
        <v>29.770910947227904</v>
      </c>
      <c r="G38" s="33">
        <v>5.9630702460961738</v>
      </c>
      <c r="H38" s="33">
        <v>10.038219171959996</v>
      </c>
      <c r="I38" s="33">
        <v>16.628118843064264</v>
      </c>
      <c r="J38" s="33">
        <v>64.549381120929766</v>
      </c>
      <c r="K38" s="33">
        <v>6.1028796665154408</v>
      </c>
      <c r="L38" s="33">
        <v>9.1822227186334189</v>
      </c>
      <c r="M38" s="33">
        <v>33.966981524922453</v>
      </c>
      <c r="N38" s="33">
        <v>240.03381044426689</v>
      </c>
      <c r="O38" s="33">
        <v>128.049548928901</v>
      </c>
      <c r="P38" s="33">
        <v>82.437518050497971</v>
      </c>
      <c r="Q38" s="33">
        <v>77.292541189727345</v>
      </c>
      <c r="R38" s="33">
        <v>214.56547561081572</v>
      </c>
      <c r="S38" s="33">
        <v>1021.5801065732086</v>
      </c>
      <c r="T38" s="33">
        <v>843.92334475531015</v>
      </c>
      <c r="U38" s="33">
        <v>1530.8974357523502</v>
      </c>
      <c r="V38" s="33">
        <v>1575.6941157082849</v>
      </c>
      <c r="W38" s="33">
        <v>1292.3941832928019</v>
      </c>
      <c r="X38" s="33">
        <v>2103.7343029000276</v>
      </c>
      <c r="Y38" s="33">
        <v>2092.2779180131529</v>
      </c>
      <c r="Z38" s="33">
        <v>1951.9523467567731</v>
      </c>
      <c r="AA38" s="33">
        <v>3081.3142304305711</v>
      </c>
      <c r="AB38" s="33">
        <v>4843.2177123947395</v>
      </c>
      <c r="AC38" s="33">
        <v>4338.1994315155189</v>
      </c>
      <c r="AD38" s="33">
        <v>4281.5165606049541</v>
      </c>
      <c r="AE38" s="33">
        <v>3653.1425198812767</v>
      </c>
    </row>
    <row r="39" spans="1:31" s="28" customFormat="1">
      <c r="A39" s="29" t="s">
        <v>131</v>
      </c>
      <c r="B39" s="29" t="s">
        <v>65</v>
      </c>
      <c r="C39" s="33">
        <v>682.96743999999808</v>
      </c>
      <c r="D39" s="33">
        <v>680.85608000000002</v>
      </c>
      <c r="E39" s="33">
        <v>681.00384999999994</v>
      </c>
      <c r="F39" s="33">
        <v>675.23709999999994</v>
      </c>
      <c r="G39" s="33">
        <v>672.39813000000004</v>
      </c>
      <c r="H39" s="33">
        <v>669.60907999999904</v>
      </c>
      <c r="I39" s="33">
        <v>669.49051000000009</v>
      </c>
      <c r="J39" s="33">
        <v>664.09773999999993</v>
      </c>
      <c r="K39" s="33">
        <v>661.125529999999</v>
      </c>
      <c r="L39" s="33">
        <v>645.92149999999992</v>
      </c>
      <c r="M39" s="33">
        <v>658.67083999999898</v>
      </c>
      <c r="N39" s="33">
        <v>653.37387999999999</v>
      </c>
      <c r="O39" s="33">
        <v>650.54188999999997</v>
      </c>
      <c r="P39" s="33">
        <v>647.70357000000001</v>
      </c>
      <c r="Q39" s="33">
        <v>646.30043000000001</v>
      </c>
      <c r="R39" s="33">
        <v>642.07496000000003</v>
      </c>
      <c r="S39" s="33">
        <v>238.89887999999999</v>
      </c>
      <c r="T39" s="33">
        <v>239.85807999999901</v>
      </c>
      <c r="U39" s="33">
        <v>237.52760000000001</v>
      </c>
      <c r="V39" s="33">
        <v>236.66882000000001</v>
      </c>
      <c r="W39" s="33">
        <v>236.57664</v>
      </c>
      <c r="X39" s="33">
        <v>0</v>
      </c>
      <c r="Y39" s="33">
        <v>0</v>
      </c>
      <c r="Z39" s="33">
        <v>0</v>
      </c>
      <c r="AA39" s="33">
        <v>0</v>
      </c>
      <c r="AB39" s="33">
        <v>0</v>
      </c>
      <c r="AC39" s="33">
        <v>0</v>
      </c>
      <c r="AD39" s="33">
        <v>0</v>
      </c>
      <c r="AE39" s="33">
        <v>0</v>
      </c>
    </row>
    <row r="40" spans="1:31" s="28" customFormat="1">
      <c r="A40" s="29" t="s">
        <v>131</v>
      </c>
      <c r="B40" s="29" t="s">
        <v>69</v>
      </c>
      <c r="C40" s="33">
        <v>2134.9382222056438</v>
      </c>
      <c r="D40" s="33">
        <v>3601.4068811065235</v>
      </c>
      <c r="E40" s="33">
        <v>3583.307239568474</v>
      </c>
      <c r="F40" s="33">
        <v>3436.3159839513519</v>
      </c>
      <c r="G40" s="33">
        <v>6612.1164603161596</v>
      </c>
      <c r="H40" s="33">
        <v>6761.5146499551893</v>
      </c>
      <c r="I40" s="33">
        <v>8986.404720878696</v>
      </c>
      <c r="J40" s="33">
        <v>11249.241955791957</v>
      </c>
      <c r="K40" s="33">
        <v>13085.763164962736</v>
      </c>
      <c r="L40" s="33">
        <v>13422.75935270246</v>
      </c>
      <c r="M40" s="33">
        <v>12729.271925243864</v>
      </c>
      <c r="N40" s="33">
        <v>12139.205154281208</v>
      </c>
      <c r="O40" s="33">
        <v>10926.231033052212</v>
      </c>
      <c r="P40" s="33">
        <v>13387.901545694815</v>
      </c>
      <c r="Q40" s="33">
        <v>13125.835435131932</v>
      </c>
      <c r="R40" s="33">
        <v>16953.972996147426</v>
      </c>
      <c r="S40" s="33">
        <v>25879.918500935095</v>
      </c>
      <c r="T40" s="33">
        <v>25564.61564406149</v>
      </c>
      <c r="U40" s="33">
        <v>26041.339396602169</v>
      </c>
      <c r="V40" s="33">
        <v>24361.500015382033</v>
      </c>
      <c r="W40" s="33">
        <v>24568.575559471035</v>
      </c>
      <c r="X40" s="33">
        <v>25740.391556267456</v>
      </c>
      <c r="Y40" s="33">
        <v>29674.935975807428</v>
      </c>
      <c r="Z40" s="33">
        <v>28906.23812485029</v>
      </c>
      <c r="AA40" s="33">
        <v>32424.842541671085</v>
      </c>
      <c r="AB40" s="33">
        <v>35618.712893862867</v>
      </c>
      <c r="AC40" s="33">
        <v>35348.110858918837</v>
      </c>
      <c r="AD40" s="33">
        <v>35532.858923733635</v>
      </c>
      <c r="AE40" s="33">
        <v>36405.04719866543</v>
      </c>
    </row>
    <row r="41" spans="1:31" s="28" customFormat="1">
      <c r="A41" s="29" t="s">
        <v>131</v>
      </c>
      <c r="B41" s="29" t="s">
        <v>68</v>
      </c>
      <c r="C41" s="33">
        <v>5555.0976216562694</v>
      </c>
      <c r="D41" s="33">
        <v>7538.3560602549433</v>
      </c>
      <c r="E41" s="33">
        <v>7681.2713048706519</v>
      </c>
      <c r="F41" s="33">
        <v>7342.3607466325047</v>
      </c>
      <c r="G41" s="33">
        <v>7448.165498576046</v>
      </c>
      <c r="H41" s="33">
        <v>7800.5725888583065</v>
      </c>
      <c r="I41" s="33">
        <v>7893.2131955754912</v>
      </c>
      <c r="J41" s="33">
        <v>6592.7457353345699</v>
      </c>
      <c r="K41" s="33">
        <v>7141.7117308222678</v>
      </c>
      <c r="L41" s="33">
        <v>7427.2566359787434</v>
      </c>
      <c r="M41" s="33">
        <v>7545.9957098406057</v>
      </c>
      <c r="N41" s="33">
        <v>7659.4452840683598</v>
      </c>
      <c r="O41" s="33">
        <v>7325.7466516073064</v>
      </c>
      <c r="P41" s="33">
        <v>7442.0840907156471</v>
      </c>
      <c r="Q41" s="33">
        <v>7806.4413760008165</v>
      </c>
      <c r="R41" s="33">
        <v>7531.2408037047289</v>
      </c>
      <c r="S41" s="33">
        <v>6168.8222892580889</v>
      </c>
      <c r="T41" s="33">
        <v>6692.5833055176026</v>
      </c>
      <c r="U41" s="33">
        <v>6975.710384730397</v>
      </c>
      <c r="V41" s="33">
        <v>7044.2461797020442</v>
      </c>
      <c r="W41" s="33">
        <v>7773.5478477376664</v>
      </c>
      <c r="X41" s="33">
        <v>11864.528743177749</v>
      </c>
      <c r="Y41" s="33">
        <v>11450.141453468106</v>
      </c>
      <c r="Z41" s="33">
        <v>11313.299625271069</v>
      </c>
      <c r="AA41" s="33">
        <v>11176.300799522996</v>
      </c>
      <c r="AB41" s="33">
        <v>13897.264473812638</v>
      </c>
      <c r="AC41" s="33">
        <v>14362.331677562057</v>
      </c>
      <c r="AD41" s="33">
        <v>13496.304066578747</v>
      </c>
      <c r="AE41" s="33">
        <v>12321.445423178422</v>
      </c>
    </row>
    <row r="42" spans="1:31" s="28" customFormat="1">
      <c r="A42" s="29" t="s">
        <v>131</v>
      </c>
      <c r="B42" s="29" t="s">
        <v>36</v>
      </c>
      <c r="C42" s="33">
        <v>3.1368684000000001E-6</v>
      </c>
      <c r="D42" s="33">
        <v>25.590533181981503</v>
      </c>
      <c r="E42" s="33">
        <v>26.2581472056882</v>
      </c>
      <c r="F42" s="33">
        <v>31.880713166434401</v>
      </c>
      <c r="G42" s="33">
        <v>32.320605234273401</v>
      </c>
      <c r="H42" s="33">
        <v>31.519355276916201</v>
      </c>
      <c r="I42" s="33">
        <v>30.688570223148897</v>
      </c>
      <c r="J42" s="33">
        <v>29.9374335017317</v>
      </c>
      <c r="K42" s="33">
        <v>28.6537153887163</v>
      </c>
      <c r="L42" s="33">
        <v>28.945169716334998</v>
      </c>
      <c r="M42" s="33">
        <v>28.480382967805998</v>
      </c>
      <c r="N42" s="33">
        <v>29.260534708611001</v>
      </c>
      <c r="O42" s="33">
        <v>29.060485098480999</v>
      </c>
      <c r="P42" s="33">
        <v>28.734882913000899</v>
      </c>
      <c r="Q42" s="33">
        <v>28.720994388919998</v>
      </c>
      <c r="R42" s="33">
        <v>28.561093335793</v>
      </c>
      <c r="S42" s="33">
        <v>26.365310528600002</v>
      </c>
      <c r="T42" s="33">
        <v>26.625594074054</v>
      </c>
      <c r="U42" s="33">
        <v>27.361179002766001</v>
      </c>
      <c r="V42" s="33">
        <v>8.945883E-5</v>
      </c>
      <c r="W42" s="33">
        <v>6.6474114999999999E-4</v>
      </c>
      <c r="X42" s="33">
        <v>7.4186580000000003E-4</v>
      </c>
      <c r="Y42" s="33">
        <v>7.8754949999999997E-4</v>
      </c>
      <c r="Z42" s="33">
        <v>111.56216000000001</v>
      </c>
      <c r="AA42" s="33">
        <v>108.83207</v>
      </c>
      <c r="AB42" s="33">
        <v>287.49669999999998</v>
      </c>
      <c r="AC42" s="33">
        <v>287.89440000000002</v>
      </c>
      <c r="AD42" s="33">
        <v>282.450929999999</v>
      </c>
      <c r="AE42" s="33">
        <v>291.60489999999999</v>
      </c>
    </row>
    <row r="43" spans="1:31" s="28" customFormat="1">
      <c r="A43" s="29" t="s">
        <v>131</v>
      </c>
      <c r="B43" s="29" t="s">
        <v>73</v>
      </c>
      <c r="C43" s="33">
        <v>29.746417999999998</v>
      </c>
      <c r="D43" s="33">
        <v>74.618780000000001</v>
      </c>
      <c r="E43" s="33">
        <v>117.79521338594739</v>
      </c>
      <c r="F43" s="33">
        <v>501.38092424134703</v>
      </c>
      <c r="G43" s="33">
        <v>506.33002419793968</v>
      </c>
      <c r="H43" s="33">
        <v>428.73544440754046</v>
      </c>
      <c r="I43" s="33">
        <v>399.11697464071756</v>
      </c>
      <c r="J43" s="33">
        <v>532.83203540836075</v>
      </c>
      <c r="K43" s="33">
        <v>426.57175538480664</v>
      </c>
      <c r="L43" s="33">
        <v>490.08044577650548</v>
      </c>
      <c r="M43" s="33">
        <v>522.82670635307738</v>
      </c>
      <c r="N43" s="33">
        <v>728.42181414915694</v>
      </c>
      <c r="O43" s="33">
        <v>669.735420200563</v>
      </c>
      <c r="P43" s="33">
        <v>619.73006046449007</v>
      </c>
      <c r="Q43" s="33">
        <v>659.64892049532307</v>
      </c>
      <c r="R43" s="33">
        <v>654.30202065081608</v>
      </c>
      <c r="S43" s="33">
        <v>2494.932929999999</v>
      </c>
      <c r="T43" s="33">
        <v>2574.9803400000001</v>
      </c>
      <c r="U43" s="33">
        <v>2690.4629799999998</v>
      </c>
      <c r="V43" s="33">
        <v>2507.6276600000001</v>
      </c>
      <c r="W43" s="33">
        <v>3113.010679999999</v>
      </c>
      <c r="X43" s="33">
        <v>4854.7257</v>
      </c>
      <c r="Y43" s="33">
        <v>4654.7084999999997</v>
      </c>
      <c r="Z43" s="33">
        <v>4872.7205299999996</v>
      </c>
      <c r="AA43" s="33">
        <v>4722.7332200000001</v>
      </c>
      <c r="AB43" s="33">
        <v>6142.3756199999998</v>
      </c>
      <c r="AC43" s="33">
        <v>6306.0989200000004</v>
      </c>
      <c r="AD43" s="33">
        <v>6665.2886899999994</v>
      </c>
      <c r="AE43" s="33">
        <v>5837.7617999999993</v>
      </c>
    </row>
    <row r="44" spans="1:31" s="28" customFormat="1">
      <c r="A44" s="29" t="s">
        <v>131</v>
      </c>
      <c r="B44" s="29" t="s">
        <v>56</v>
      </c>
      <c r="C44" s="25">
        <v>10.16870359999999</v>
      </c>
      <c r="D44" s="25">
        <v>33.785974000000003</v>
      </c>
      <c r="E44" s="25">
        <v>63.649183999999998</v>
      </c>
      <c r="F44" s="25">
        <v>135.07553099999998</v>
      </c>
      <c r="G44" s="25">
        <v>220.89976199999998</v>
      </c>
      <c r="H44" s="25">
        <v>296.93791399999998</v>
      </c>
      <c r="I44" s="25">
        <v>362.38247000000001</v>
      </c>
      <c r="J44" s="25">
        <v>458.80748999999997</v>
      </c>
      <c r="K44" s="25">
        <v>542.25372000000004</v>
      </c>
      <c r="L44" s="25">
        <v>626.28725499999996</v>
      </c>
      <c r="M44" s="25">
        <v>690.55048999999997</v>
      </c>
      <c r="N44" s="25">
        <v>818.44453999999996</v>
      </c>
      <c r="O44" s="25">
        <v>942.56939999999997</v>
      </c>
      <c r="P44" s="25">
        <v>1019.2301500000001</v>
      </c>
      <c r="Q44" s="25">
        <v>1131.0502199999989</v>
      </c>
      <c r="R44" s="25">
        <v>1175.5599</v>
      </c>
      <c r="S44" s="25">
        <v>1151.86572</v>
      </c>
      <c r="T44" s="25">
        <v>1200.6415100000002</v>
      </c>
      <c r="U44" s="25">
        <v>1253.0572699999989</v>
      </c>
      <c r="V44" s="25">
        <v>1297.51405</v>
      </c>
      <c r="W44" s="25">
        <v>1384.05538</v>
      </c>
      <c r="X44" s="25">
        <v>1426.3192200000001</v>
      </c>
      <c r="Y44" s="25">
        <v>1472.3595299999999</v>
      </c>
      <c r="Z44" s="25">
        <v>1524.0255400000001</v>
      </c>
      <c r="AA44" s="25">
        <v>1477.7118800000001</v>
      </c>
      <c r="AB44" s="25">
        <v>1340.48298</v>
      </c>
      <c r="AC44" s="25">
        <v>1410.0558699999999</v>
      </c>
      <c r="AD44" s="25">
        <v>1380.70442</v>
      </c>
      <c r="AE44" s="25">
        <v>1160.355299999999</v>
      </c>
    </row>
    <row r="45" spans="1:31" s="28" customFormat="1">
      <c r="A45" s="34" t="s">
        <v>138</v>
      </c>
      <c r="B45" s="34"/>
      <c r="C45" s="35">
        <v>53776.000170625965</v>
      </c>
      <c r="D45" s="35">
        <v>53408.168628253814</v>
      </c>
      <c r="E45" s="35">
        <v>56269.448451638622</v>
      </c>
      <c r="F45" s="35">
        <v>53053.842265698215</v>
      </c>
      <c r="G45" s="35">
        <v>56148.718702936159</v>
      </c>
      <c r="H45" s="35">
        <v>55194.735953027135</v>
      </c>
      <c r="I45" s="35">
        <v>54853.165782575132</v>
      </c>
      <c r="J45" s="35">
        <v>55851.874257665942</v>
      </c>
      <c r="K45" s="35">
        <v>56053.018060870701</v>
      </c>
      <c r="L45" s="35">
        <v>55569.397200785323</v>
      </c>
      <c r="M45" s="35">
        <v>54275.319587577076</v>
      </c>
      <c r="N45" s="35">
        <v>57694.183816227327</v>
      </c>
      <c r="O45" s="35">
        <v>58018.880638368471</v>
      </c>
      <c r="P45" s="35">
        <v>58735.165525102995</v>
      </c>
      <c r="Q45" s="35">
        <v>57927.562416173736</v>
      </c>
      <c r="R45" s="35">
        <v>58158.876034635003</v>
      </c>
      <c r="S45" s="35">
        <v>61629.596754241342</v>
      </c>
      <c r="T45" s="35">
        <v>61791.541951814594</v>
      </c>
      <c r="U45" s="35">
        <v>61108.308537438177</v>
      </c>
      <c r="V45" s="35">
        <v>59504.497061215392</v>
      </c>
      <c r="W45" s="35">
        <v>59531.313213962902</v>
      </c>
      <c r="X45" s="35">
        <v>63051.23519780083</v>
      </c>
      <c r="Y45" s="35">
        <v>62423.43041257195</v>
      </c>
      <c r="Z45" s="35">
        <v>58703.832091809338</v>
      </c>
      <c r="AA45" s="35">
        <v>59666.299158492577</v>
      </c>
      <c r="AB45" s="35">
        <v>64483.760536919872</v>
      </c>
      <c r="AC45" s="35">
        <v>63617.868284561824</v>
      </c>
      <c r="AD45" s="35">
        <v>62685.997807096319</v>
      </c>
      <c r="AE45" s="35">
        <v>60892.246997614842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29720.651199999989</v>
      </c>
      <c r="D49" s="33">
        <v>28214.727700000003</v>
      </c>
      <c r="E49" s="33">
        <v>28506.706999999999</v>
      </c>
      <c r="F49" s="33">
        <v>22530.374807313383</v>
      </c>
      <c r="G49" s="33">
        <v>23795.208782582813</v>
      </c>
      <c r="H49" s="33">
        <v>23049.693313500775</v>
      </c>
      <c r="I49" s="33">
        <v>22315.555023399414</v>
      </c>
      <c r="J49" s="33">
        <v>22029.957683038312</v>
      </c>
      <c r="K49" s="33">
        <v>20995.228783193888</v>
      </c>
      <c r="L49" s="33">
        <v>21547.019169587049</v>
      </c>
      <c r="M49" s="33">
        <v>21178.296998327631</v>
      </c>
      <c r="N49" s="33">
        <v>20930.737800000003</v>
      </c>
      <c r="O49" s="33">
        <v>21405.896700000001</v>
      </c>
      <c r="P49" s="33">
        <v>20719.4984</v>
      </c>
      <c r="Q49" s="33">
        <v>21868.563399999999</v>
      </c>
      <c r="R49" s="33">
        <v>20689.804499999998</v>
      </c>
      <c r="S49" s="33">
        <v>18855.768199999999</v>
      </c>
      <c r="T49" s="33">
        <v>19821.594300000001</v>
      </c>
      <c r="U49" s="33">
        <v>17392.969300000001</v>
      </c>
      <c r="V49" s="33">
        <v>18410.098600000001</v>
      </c>
      <c r="W49" s="33">
        <v>20377.1613</v>
      </c>
      <c r="X49" s="33">
        <v>20238.3043</v>
      </c>
      <c r="Y49" s="33">
        <v>18761.5478</v>
      </c>
      <c r="Z49" s="33">
        <v>18408.733500000002</v>
      </c>
      <c r="AA49" s="33">
        <v>18132.1423</v>
      </c>
      <c r="AB49" s="33">
        <v>18789.5978</v>
      </c>
      <c r="AC49" s="33">
        <v>12484.222599999999</v>
      </c>
      <c r="AD49" s="33">
        <v>0</v>
      </c>
      <c r="AE49" s="33">
        <v>0</v>
      </c>
    </row>
    <row r="50" spans="1:31" s="28" customFormat="1">
      <c r="A50" s="29" t="s">
        <v>132</v>
      </c>
      <c r="B50" s="29" t="s">
        <v>20</v>
      </c>
      <c r="C50" s="33">
        <v>1.2742191000000001E-6</v>
      </c>
      <c r="D50" s="33">
        <v>1.2622766E-6</v>
      </c>
      <c r="E50" s="33">
        <v>1.3196729999999999E-6</v>
      </c>
      <c r="F50" s="33">
        <v>1.526348E-6</v>
      </c>
      <c r="G50" s="33">
        <v>1.5573918E-6</v>
      </c>
      <c r="H50" s="33">
        <v>1.5624097000000001E-6</v>
      </c>
      <c r="I50" s="33">
        <v>1.6515811E-6</v>
      </c>
      <c r="J50" s="33">
        <v>1.7948344E-6</v>
      </c>
      <c r="K50" s="33">
        <v>1.7865816999999899E-6</v>
      </c>
      <c r="L50" s="33">
        <v>1.7943145E-6</v>
      </c>
      <c r="M50" s="33">
        <v>1.9303861000000002E-6</v>
      </c>
      <c r="N50" s="33">
        <v>2.9560121999999999E-6</v>
      </c>
      <c r="O50" s="33">
        <v>2.9531202000000002E-6</v>
      </c>
      <c r="P50" s="33">
        <v>2.9868229999999999E-6</v>
      </c>
      <c r="Q50" s="33">
        <v>2.9143755000000001E-6</v>
      </c>
      <c r="R50" s="33">
        <v>2.9746539000000001E-6</v>
      </c>
      <c r="S50" s="33">
        <v>4.1551247999999996E-6</v>
      </c>
      <c r="T50" s="33">
        <v>4.4435013999999999E-6</v>
      </c>
      <c r="U50" s="33">
        <v>6.3510319999999999E-6</v>
      </c>
      <c r="V50" s="33">
        <v>6.2321900000000004E-6</v>
      </c>
      <c r="W50" s="33">
        <v>7.2506660000000002E-6</v>
      </c>
      <c r="X50" s="33">
        <v>7.562797E-6</v>
      </c>
      <c r="Y50" s="33">
        <v>7.6056694999999998E-6</v>
      </c>
      <c r="Z50" s="33">
        <v>7.1083489999999899E-6</v>
      </c>
      <c r="AA50" s="33">
        <v>7.4796509999999999E-6</v>
      </c>
      <c r="AB50" s="33">
        <v>7.5493426000000002E-6</v>
      </c>
      <c r="AC50" s="33">
        <v>7.9538539999999994E-6</v>
      </c>
      <c r="AD50" s="33">
        <v>1.9164861E-5</v>
      </c>
      <c r="AE50" s="33">
        <v>1.8736151000000001E-5</v>
      </c>
    </row>
    <row r="51" spans="1:31" s="28" customFormat="1">
      <c r="A51" s="29" t="s">
        <v>132</v>
      </c>
      <c r="B51" s="29" t="s">
        <v>32</v>
      </c>
      <c r="C51" s="33">
        <v>7.3362884999999904</v>
      </c>
      <c r="D51" s="33">
        <v>2.412928</v>
      </c>
      <c r="E51" s="33">
        <v>8.2868320000000004</v>
      </c>
      <c r="F51" s="33">
        <v>9.8253564999999998</v>
      </c>
      <c r="G51" s="33">
        <v>3.7453284</v>
      </c>
      <c r="H51" s="33">
        <v>11.297034999999999</v>
      </c>
      <c r="I51" s="33">
        <v>5.2996699999999999</v>
      </c>
      <c r="J51" s="33">
        <v>13.583570499999899</v>
      </c>
      <c r="K51" s="33">
        <v>4.9061189999999998E-7</v>
      </c>
      <c r="L51" s="33">
        <v>0.58030623000000003</v>
      </c>
      <c r="M51" s="33">
        <v>5.7516530000000003E-7</v>
      </c>
      <c r="N51" s="33">
        <v>25.289793</v>
      </c>
      <c r="O51" s="33">
        <v>10.826013</v>
      </c>
      <c r="P51" s="33">
        <v>13.2576885</v>
      </c>
      <c r="Q51" s="33">
        <v>30.481363000000002</v>
      </c>
      <c r="R51" s="33">
        <v>14.337173</v>
      </c>
      <c r="S51" s="33">
        <v>96.371573999999995</v>
      </c>
      <c r="T51" s="33">
        <v>74.615480000000005</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6.6466306494521596</v>
      </c>
      <c r="D52" s="33">
        <v>2.2547730699999953E-6</v>
      </c>
      <c r="E52" s="33">
        <v>6.8274814460425102</v>
      </c>
      <c r="F52" s="33">
        <v>1.7076363929640102</v>
      </c>
      <c r="G52" s="33">
        <v>3.100432679999997E-6</v>
      </c>
      <c r="H52" s="33">
        <v>2.4347380088373298</v>
      </c>
      <c r="I52" s="33">
        <v>1.58974647536178</v>
      </c>
      <c r="J52" s="33">
        <v>3.6234638599999986E-6</v>
      </c>
      <c r="K52" s="33">
        <v>3.5052753099999989E-6</v>
      </c>
      <c r="L52" s="33">
        <v>3.5497440999999983E-6</v>
      </c>
      <c r="M52" s="33">
        <v>3.8053415299999978E-6</v>
      </c>
      <c r="N52" s="33">
        <v>32.717340829634921</v>
      </c>
      <c r="O52" s="33">
        <v>10.312993917574708</v>
      </c>
      <c r="P52" s="33">
        <v>16.960641006052889</v>
      </c>
      <c r="Q52" s="33">
        <v>11.41673831838712</v>
      </c>
      <c r="R52" s="33">
        <v>4.2662689500662605</v>
      </c>
      <c r="S52" s="33">
        <v>40.524639956554488</v>
      </c>
      <c r="T52" s="33">
        <v>10.490496141100088</v>
      </c>
      <c r="U52" s="33">
        <v>323.09029862511034</v>
      </c>
      <c r="V52" s="33">
        <v>215.43324431360497</v>
      </c>
      <c r="W52" s="33">
        <v>111.7595591287602</v>
      </c>
      <c r="X52" s="33">
        <v>71.67015643558058</v>
      </c>
      <c r="Y52" s="33">
        <v>425.31350368949359</v>
      </c>
      <c r="Z52" s="33">
        <v>154.0474066514719</v>
      </c>
      <c r="AA52" s="33">
        <v>155.44375058025221</v>
      </c>
      <c r="AB52" s="33">
        <v>119.15766983367631</v>
      </c>
      <c r="AC52" s="33">
        <v>81.476249891561594</v>
      </c>
      <c r="AD52" s="33">
        <v>675.31583155096087</v>
      </c>
      <c r="AE52" s="33">
        <v>825.01504587678005</v>
      </c>
    </row>
    <row r="53" spans="1:31" s="28" customFormat="1">
      <c r="A53" s="29" t="s">
        <v>132</v>
      </c>
      <c r="B53" s="29" t="s">
        <v>65</v>
      </c>
      <c r="C53" s="33">
        <v>2733.8550649999997</v>
      </c>
      <c r="D53" s="33">
        <v>2741.730775</v>
      </c>
      <c r="E53" s="33">
        <v>2479.057453999998</v>
      </c>
      <c r="F53" s="33">
        <v>3061.379004999998</v>
      </c>
      <c r="G53" s="33">
        <v>3125.5627560000003</v>
      </c>
      <c r="H53" s="33">
        <v>2955.846615999998</v>
      </c>
      <c r="I53" s="33">
        <v>2992.5389299999997</v>
      </c>
      <c r="J53" s="33">
        <v>3763.8465569999985</v>
      </c>
      <c r="K53" s="33">
        <v>3119.9147799999992</v>
      </c>
      <c r="L53" s="33">
        <v>2665.9294139999988</v>
      </c>
      <c r="M53" s="33">
        <v>2682.3903350000001</v>
      </c>
      <c r="N53" s="33">
        <v>2418.9702609999999</v>
      </c>
      <c r="O53" s="33">
        <v>2964.1620399999979</v>
      </c>
      <c r="P53" s="33">
        <v>3052.7390199999995</v>
      </c>
      <c r="Q53" s="33">
        <v>2885.9664399999992</v>
      </c>
      <c r="R53" s="33">
        <v>2896.7397660000001</v>
      </c>
      <c r="S53" s="33">
        <v>3635.6570689999999</v>
      </c>
      <c r="T53" s="33">
        <v>3018.4587429999997</v>
      </c>
      <c r="U53" s="33">
        <v>2591.2630649999996</v>
      </c>
      <c r="V53" s="33">
        <v>2582.0558599999999</v>
      </c>
      <c r="W53" s="33">
        <v>2342.4078919999979</v>
      </c>
      <c r="X53" s="33">
        <v>2866.8342739999989</v>
      </c>
      <c r="Y53" s="33">
        <v>2966.3114039999996</v>
      </c>
      <c r="Z53" s="33">
        <v>2793.5326500000001</v>
      </c>
      <c r="AA53" s="33">
        <v>2809.8126849999999</v>
      </c>
      <c r="AB53" s="33">
        <v>3519.599839999998</v>
      </c>
      <c r="AC53" s="33">
        <v>2926.2352799999999</v>
      </c>
      <c r="AD53" s="33">
        <v>2506.6382829999998</v>
      </c>
      <c r="AE53" s="33">
        <v>2510.0264279999992</v>
      </c>
    </row>
    <row r="54" spans="1:31" s="28" customFormat="1">
      <c r="A54" s="29" t="s">
        <v>132</v>
      </c>
      <c r="B54" s="29" t="s">
        <v>69</v>
      </c>
      <c r="C54" s="33">
        <v>10771.346155504354</v>
      </c>
      <c r="D54" s="33">
        <v>13758.94917541428</v>
      </c>
      <c r="E54" s="33">
        <v>11833.11801310513</v>
      </c>
      <c r="F54" s="33">
        <v>12210.699069534938</v>
      </c>
      <c r="G54" s="33">
        <v>12540.25999447667</v>
      </c>
      <c r="H54" s="33">
        <v>12994.334942815549</v>
      </c>
      <c r="I54" s="33">
        <v>13566.00640541814</v>
      </c>
      <c r="J54" s="33">
        <v>12239.172498659851</v>
      </c>
      <c r="K54" s="33">
        <v>12308.818197036719</v>
      </c>
      <c r="L54" s="33">
        <v>11899.536671601552</v>
      </c>
      <c r="M54" s="33">
        <v>13133.537457209808</v>
      </c>
      <c r="N54" s="33">
        <v>12108.25546601343</v>
      </c>
      <c r="O54" s="33">
        <v>13592.716849807097</v>
      </c>
      <c r="P54" s="33">
        <v>13737.589593255803</v>
      </c>
      <c r="Q54" s="33">
        <v>14372.17170533924</v>
      </c>
      <c r="R54" s="33">
        <v>14955.045227909741</v>
      </c>
      <c r="S54" s="33">
        <v>18482.456035744781</v>
      </c>
      <c r="T54" s="33">
        <v>19114.3558472652</v>
      </c>
      <c r="U54" s="33">
        <v>17718.212559391308</v>
      </c>
      <c r="V54" s="33">
        <v>17648.744324081421</v>
      </c>
      <c r="W54" s="33">
        <v>15344.791672801615</v>
      </c>
      <c r="X54" s="33">
        <v>16110.67645044408</v>
      </c>
      <c r="Y54" s="33">
        <v>19468.834945112314</v>
      </c>
      <c r="Z54" s="33">
        <v>19662.771665445362</v>
      </c>
      <c r="AA54" s="33">
        <v>18245.246260721724</v>
      </c>
      <c r="AB54" s="33">
        <v>21301.398436904001</v>
      </c>
      <c r="AC54" s="33">
        <v>26460.253664452339</v>
      </c>
      <c r="AD54" s="33">
        <v>26636.667991690745</v>
      </c>
      <c r="AE54" s="33">
        <v>26445.997041803883</v>
      </c>
    </row>
    <row r="55" spans="1:31" s="28" customFormat="1">
      <c r="A55" s="29" t="s">
        <v>132</v>
      </c>
      <c r="B55" s="29" t="s">
        <v>68</v>
      </c>
      <c r="C55" s="33">
        <v>2656.0010306416543</v>
      </c>
      <c r="D55" s="33">
        <v>2636.3739007428976</v>
      </c>
      <c r="E55" s="33">
        <v>2734.8384508558238</v>
      </c>
      <c r="F55" s="33">
        <v>2624.9478717180391</v>
      </c>
      <c r="G55" s="33">
        <v>2493.1716556515908</v>
      </c>
      <c r="H55" s="33">
        <v>2618.0311357173518</v>
      </c>
      <c r="I55" s="33">
        <v>2682.0565172034339</v>
      </c>
      <c r="J55" s="33">
        <v>2511.5761323379411</v>
      </c>
      <c r="K55" s="33">
        <v>2603.9109824705774</v>
      </c>
      <c r="L55" s="33">
        <v>2656.0237267979278</v>
      </c>
      <c r="M55" s="33">
        <v>2640.7476633231017</v>
      </c>
      <c r="N55" s="33">
        <v>2741.2798073538329</v>
      </c>
      <c r="O55" s="33">
        <v>2623.0702270975798</v>
      </c>
      <c r="P55" s="33">
        <v>2493.1764467798639</v>
      </c>
      <c r="Q55" s="33">
        <v>2634.3579767916176</v>
      </c>
      <c r="R55" s="33">
        <v>2676.640927485163</v>
      </c>
      <c r="S55" s="33">
        <v>2501.4814017157432</v>
      </c>
      <c r="T55" s="33">
        <v>2589.1590530564922</v>
      </c>
      <c r="U55" s="33">
        <v>2648.5926369443159</v>
      </c>
      <c r="V55" s="33">
        <v>2628.2016467343483</v>
      </c>
      <c r="W55" s="33">
        <v>2721.9735472930852</v>
      </c>
      <c r="X55" s="33">
        <v>2617.5013274032717</v>
      </c>
      <c r="Y55" s="33">
        <v>2494.5639558425046</v>
      </c>
      <c r="Z55" s="33">
        <v>2398.453685311385</v>
      </c>
      <c r="AA55" s="33">
        <v>2376.887108809216</v>
      </c>
      <c r="AB55" s="33">
        <v>2204.8252336234723</v>
      </c>
      <c r="AC55" s="33">
        <v>2294.1327198397289</v>
      </c>
      <c r="AD55" s="33">
        <v>5785.5095867929758</v>
      </c>
      <c r="AE55" s="33">
        <v>5201.9047276412011</v>
      </c>
    </row>
    <row r="56" spans="1:31" s="28" customFormat="1">
      <c r="A56" s="29" t="s">
        <v>132</v>
      </c>
      <c r="B56" s="29" t="s">
        <v>36</v>
      </c>
      <c r="C56" s="33">
        <v>113.4748600109034</v>
      </c>
      <c r="D56" s="33">
        <v>167.54648046208129</v>
      </c>
      <c r="E56" s="33">
        <v>161.77839974445808</v>
      </c>
      <c r="F56" s="33">
        <v>183.89767133793862</v>
      </c>
      <c r="G56" s="33">
        <v>162.2098550590444</v>
      </c>
      <c r="H56" s="33">
        <v>172.23091191701678</v>
      </c>
      <c r="I56" s="33">
        <v>163.8828533198735</v>
      </c>
      <c r="J56" s="33">
        <v>150.426129723461</v>
      </c>
      <c r="K56" s="33">
        <v>134.33691402497402</v>
      </c>
      <c r="L56" s="33">
        <v>143.4377589921084</v>
      </c>
      <c r="M56" s="33">
        <v>141.337720682753</v>
      </c>
      <c r="N56" s="33">
        <v>147.58813547406999</v>
      </c>
      <c r="O56" s="33">
        <v>115.81821194835599</v>
      </c>
      <c r="P56" s="33">
        <v>102.64850407577299</v>
      </c>
      <c r="Q56" s="33">
        <v>117.5184560232375</v>
      </c>
      <c r="R56" s="33">
        <v>119.169429455688</v>
      </c>
      <c r="S56" s="33">
        <v>108.75709287263199</v>
      </c>
      <c r="T56" s="33">
        <v>102.46151127272999</v>
      </c>
      <c r="U56" s="33">
        <v>114.034652306127</v>
      </c>
      <c r="V56" s="33">
        <v>104.180941182845</v>
      </c>
      <c r="W56" s="33">
        <v>39.885493627801999</v>
      </c>
      <c r="X56" s="33">
        <v>4.1081733999999901E-5</v>
      </c>
      <c r="Y56" s="33">
        <v>4.5468913999999999E-5</v>
      </c>
      <c r="Z56" s="33">
        <v>5.0768783999999997E-5</v>
      </c>
      <c r="AA56" s="33">
        <v>4.7152654999999997E-5</v>
      </c>
      <c r="AB56" s="33">
        <v>4.6998542999999998E-5</v>
      </c>
      <c r="AC56" s="33">
        <v>4.8734793000000001E-5</v>
      </c>
      <c r="AD56" s="33">
        <v>9.5452749999999897E-5</v>
      </c>
      <c r="AE56" s="33">
        <v>9.9592886000000002E-5</v>
      </c>
    </row>
    <row r="57" spans="1:31" s="28" customFormat="1">
      <c r="A57" s="29" t="s">
        <v>132</v>
      </c>
      <c r="B57" s="29" t="s">
        <v>73</v>
      </c>
      <c r="C57" s="33">
        <v>0</v>
      </c>
      <c r="D57" s="33">
        <v>0</v>
      </c>
      <c r="E57" s="33">
        <v>4.0874379999999998E-6</v>
      </c>
      <c r="F57" s="33">
        <v>4.4758009999999998E-6</v>
      </c>
      <c r="G57" s="33">
        <v>4.5112460000000001E-6</v>
      </c>
      <c r="H57" s="33">
        <v>4.90463E-6</v>
      </c>
      <c r="I57" s="33">
        <v>4.7448540000000001E-6</v>
      </c>
      <c r="J57" s="33">
        <v>4.8822649999999999E-6</v>
      </c>
      <c r="K57" s="33">
        <v>5.1331675999999996E-6</v>
      </c>
      <c r="L57" s="33">
        <v>5.3699704999999902E-6</v>
      </c>
      <c r="M57" s="33">
        <v>5.7613082999999901E-6</v>
      </c>
      <c r="N57" s="33">
        <v>8.7471690000000001E-6</v>
      </c>
      <c r="O57" s="33">
        <v>8.6361159999999905E-6</v>
      </c>
      <c r="P57" s="33">
        <v>8.4000784999999905E-6</v>
      </c>
      <c r="Q57" s="33">
        <v>9.0337070000000004E-6</v>
      </c>
      <c r="R57" s="33">
        <v>1.0640299500000001E-5</v>
      </c>
      <c r="S57" s="33">
        <v>1.36177389999999E-5</v>
      </c>
      <c r="T57" s="33">
        <v>1.5651550000000001E-5</v>
      </c>
      <c r="U57" s="33">
        <v>2.6196193999999999E-5</v>
      </c>
      <c r="V57" s="33">
        <v>2.5804446999999998E-5</v>
      </c>
      <c r="W57" s="33">
        <v>9.4096980000000002E-5</v>
      </c>
      <c r="X57" s="33">
        <v>8.9071909999999903E-5</v>
      </c>
      <c r="Y57" s="33">
        <v>8.7121229999999997E-5</v>
      </c>
      <c r="Z57" s="33">
        <v>9.5313529999999997E-5</v>
      </c>
      <c r="AA57" s="33">
        <v>9.2003669999999999E-5</v>
      </c>
      <c r="AB57" s="33">
        <v>9.1287900000000004E-5</v>
      </c>
      <c r="AC57" s="33">
        <v>9.2094529999999999E-5</v>
      </c>
      <c r="AD57" s="33">
        <v>1395.9016999999999</v>
      </c>
      <c r="AE57" s="33">
        <v>1333.6758</v>
      </c>
    </row>
    <row r="58" spans="1:31" s="28" customFormat="1">
      <c r="A58" s="29" t="s">
        <v>132</v>
      </c>
      <c r="B58" s="29" t="s">
        <v>56</v>
      </c>
      <c r="C58" s="25">
        <v>14.3386809</v>
      </c>
      <c r="D58" s="25">
        <v>44.753650999999898</v>
      </c>
      <c r="E58" s="25">
        <v>103.111042</v>
      </c>
      <c r="F58" s="25">
        <v>211.6694</v>
      </c>
      <c r="G58" s="25">
        <v>305.90734000000003</v>
      </c>
      <c r="H58" s="25">
        <v>443.18362999999999</v>
      </c>
      <c r="I58" s="25">
        <v>522.97938999999997</v>
      </c>
      <c r="J58" s="25">
        <v>620.19499500000006</v>
      </c>
      <c r="K58" s="25">
        <v>675.15039999999999</v>
      </c>
      <c r="L58" s="25">
        <v>770.90271999999902</v>
      </c>
      <c r="M58" s="25">
        <v>856.61310000000003</v>
      </c>
      <c r="N58" s="25">
        <v>1032.36232</v>
      </c>
      <c r="O58" s="25">
        <v>1147.7270000000001</v>
      </c>
      <c r="P58" s="25">
        <v>1167.4158500000001</v>
      </c>
      <c r="Q58" s="25">
        <v>1371.2565299999999</v>
      </c>
      <c r="R58" s="25">
        <v>1459.6655999999998</v>
      </c>
      <c r="S58" s="25">
        <v>1442.9315999999999</v>
      </c>
      <c r="T58" s="25">
        <v>1452.460429999999</v>
      </c>
      <c r="U58" s="25">
        <v>1528.9772499999999</v>
      </c>
      <c r="V58" s="25">
        <v>1498.9772</v>
      </c>
      <c r="W58" s="25">
        <v>1658.55016</v>
      </c>
      <c r="X58" s="25">
        <v>1620.92174</v>
      </c>
      <c r="Y58" s="25">
        <v>1584.3368300000002</v>
      </c>
      <c r="Z58" s="25">
        <v>1777.3928800000001</v>
      </c>
      <c r="AA58" s="25">
        <v>1824.1980000000001</v>
      </c>
      <c r="AB58" s="25">
        <v>1743.2922399999989</v>
      </c>
      <c r="AC58" s="25">
        <v>1754.93588</v>
      </c>
      <c r="AD58" s="25">
        <v>1906.8147799999999</v>
      </c>
      <c r="AE58" s="25">
        <v>1803.3101000000001</v>
      </c>
    </row>
    <row r="59" spans="1:31" s="28" customFormat="1">
      <c r="A59" s="34" t="s">
        <v>138</v>
      </c>
      <c r="B59" s="34"/>
      <c r="C59" s="35">
        <v>45895.836371569661</v>
      </c>
      <c r="D59" s="35">
        <v>47354.194482674226</v>
      </c>
      <c r="E59" s="35">
        <v>45568.835232726662</v>
      </c>
      <c r="F59" s="35">
        <v>40438.933747985669</v>
      </c>
      <c r="G59" s="35">
        <v>41957.948521768893</v>
      </c>
      <c r="H59" s="35">
        <v>41631.637782604914</v>
      </c>
      <c r="I59" s="35">
        <v>41563.046294147927</v>
      </c>
      <c r="J59" s="35">
        <v>40558.136446954399</v>
      </c>
      <c r="K59" s="35">
        <v>39027.872748483656</v>
      </c>
      <c r="L59" s="35">
        <v>38769.089293560581</v>
      </c>
      <c r="M59" s="35">
        <v>39634.972460171426</v>
      </c>
      <c r="N59" s="35">
        <v>38257.250471152911</v>
      </c>
      <c r="O59" s="35">
        <v>40606.984826775377</v>
      </c>
      <c r="P59" s="35">
        <v>40033.221792528544</v>
      </c>
      <c r="Q59" s="35">
        <v>41802.957626363619</v>
      </c>
      <c r="R59" s="35">
        <v>41236.833866319619</v>
      </c>
      <c r="S59" s="35">
        <v>43612.258924572197</v>
      </c>
      <c r="T59" s="35">
        <v>44628.673923906295</v>
      </c>
      <c r="U59" s="35">
        <v>40674.12786631177</v>
      </c>
      <c r="V59" s="35">
        <v>41484.533681361565</v>
      </c>
      <c r="W59" s="35">
        <v>40898.093978474128</v>
      </c>
      <c r="X59" s="35">
        <v>41904.986515845725</v>
      </c>
      <c r="Y59" s="35">
        <v>44116.571616249981</v>
      </c>
      <c r="Z59" s="35">
        <v>43417.538914516568</v>
      </c>
      <c r="AA59" s="35">
        <v>41719.532112590838</v>
      </c>
      <c r="AB59" s="35">
        <v>45934.578987910485</v>
      </c>
      <c r="AC59" s="35">
        <v>44246.320522137481</v>
      </c>
      <c r="AD59" s="35">
        <v>35604.131712199545</v>
      </c>
      <c r="AE59" s="35">
        <v>34982.943262058012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1114.832611241143</v>
      </c>
      <c r="D64" s="33">
        <v>1114.8326112349066</v>
      </c>
      <c r="E64" s="33">
        <v>561.34094160914503</v>
      </c>
      <c r="F64" s="33">
        <v>449.50186158275932</v>
      </c>
      <c r="G64" s="33">
        <v>449.50186161822012</v>
      </c>
      <c r="H64" s="33">
        <v>449.50186160581399</v>
      </c>
      <c r="I64" s="33">
        <v>450.73340162772104</v>
      </c>
      <c r="J64" s="33">
        <v>449.50186180443632</v>
      </c>
      <c r="K64" s="33">
        <v>449.5018617995932</v>
      </c>
      <c r="L64" s="33">
        <v>449.501861848977</v>
      </c>
      <c r="M64" s="33">
        <v>450.73340202484803</v>
      </c>
      <c r="N64" s="33">
        <v>827.8856032950049</v>
      </c>
      <c r="O64" s="33">
        <v>760.62930337171008</v>
      </c>
      <c r="P64" s="33">
        <v>1172.8467034687822</v>
      </c>
      <c r="Q64" s="33">
        <v>576.19610339370763</v>
      </c>
      <c r="R64" s="33">
        <v>635.6219534904701</v>
      </c>
      <c r="S64" s="33">
        <v>5.1481683999999998E-6</v>
      </c>
      <c r="T64" s="33">
        <v>5.2205210000000002E-6</v>
      </c>
      <c r="U64" s="33">
        <v>6.5110969999999902E-6</v>
      </c>
      <c r="V64" s="33">
        <v>6.3759880000000001E-6</v>
      </c>
      <c r="W64" s="33">
        <v>1.0705934E-5</v>
      </c>
      <c r="X64" s="33">
        <v>1.1217391000000001E-5</v>
      </c>
      <c r="Y64" s="33">
        <v>1.13772779999999E-5</v>
      </c>
      <c r="Z64" s="33">
        <v>1.0426632E-5</v>
      </c>
      <c r="AA64" s="33">
        <v>1.1030535999999901E-5</v>
      </c>
      <c r="AB64" s="33">
        <v>1.1186718999999999E-5</v>
      </c>
      <c r="AC64" s="33">
        <v>1.12460169999999E-5</v>
      </c>
      <c r="AD64" s="33">
        <v>1.5763380000000001E-5</v>
      </c>
      <c r="AE64" s="33">
        <v>1.5296702000000001E-5</v>
      </c>
    </row>
    <row r="65" spans="1:31" s="28" customFormat="1">
      <c r="A65" s="29" t="s">
        <v>133</v>
      </c>
      <c r="B65" s="29" t="s">
        <v>32</v>
      </c>
      <c r="C65" s="33">
        <v>652.31179999999995</v>
      </c>
      <c r="D65" s="33">
        <v>671.74080000000004</v>
      </c>
      <c r="E65" s="33">
        <v>642.00900000000001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204.41638</v>
      </c>
      <c r="O65" s="33">
        <v>106.26595</v>
      </c>
      <c r="P65" s="33">
        <v>387.63495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44.062079671960404</v>
      </c>
      <c r="D66" s="33">
        <v>22.815711545036098</v>
      </c>
      <c r="E66" s="33">
        <v>91.047465381585312</v>
      </c>
      <c r="F66" s="33">
        <v>10.137432472257622</v>
      </c>
      <c r="G66" s="33">
        <v>4.05681625657708</v>
      </c>
      <c r="H66" s="33">
        <v>13.583065810361983</v>
      </c>
      <c r="I66" s="33">
        <v>6.1029238619091482</v>
      </c>
      <c r="J66" s="33">
        <v>14.763186472494311</v>
      </c>
      <c r="K66" s="33">
        <v>6.2845764899999983E-6</v>
      </c>
      <c r="L66" s="33">
        <v>1.8072656594727496</v>
      </c>
      <c r="M66" s="33">
        <v>1.2338087285531703</v>
      </c>
      <c r="N66" s="33">
        <v>174.08659028770253</v>
      </c>
      <c r="O66" s="33">
        <v>122.38575317551587</v>
      </c>
      <c r="P66" s="33">
        <v>362.76593753910112</v>
      </c>
      <c r="Q66" s="33">
        <v>160.40674084833134</v>
      </c>
      <c r="R66" s="33">
        <v>161.57662191309427</v>
      </c>
      <c r="S66" s="33">
        <v>601.11714559972393</v>
      </c>
      <c r="T66" s="33">
        <v>669.50853218867042</v>
      </c>
      <c r="U66" s="33">
        <v>860.20128141432235</v>
      </c>
      <c r="V66" s="33">
        <v>788.55064781664532</v>
      </c>
      <c r="W66" s="33">
        <v>759.60392177109804</v>
      </c>
      <c r="X66" s="33">
        <v>1110.1817165713364</v>
      </c>
      <c r="Y66" s="33">
        <v>1341.881796256162</v>
      </c>
      <c r="Z66" s="33">
        <v>557.7762270366519</v>
      </c>
      <c r="AA66" s="33">
        <v>573.67744228004233</v>
      </c>
      <c r="AB66" s="33">
        <v>769.48315873025683</v>
      </c>
      <c r="AC66" s="33">
        <v>1049.655108245624</v>
      </c>
      <c r="AD66" s="33">
        <v>1349.556140229201</v>
      </c>
      <c r="AE66" s="33">
        <v>1338.9915188627231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6246.1404181489343</v>
      </c>
      <c r="D68" s="33">
        <v>7053.5172387528246</v>
      </c>
      <c r="E68" s="33">
        <v>6239.2949744333337</v>
      </c>
      <c r="F68" s="33">
        <v>6929.2977288526508</v>
      </c>
      <c r="G68" s="33">
        <v>6769.4677467146075</v>
      </c>
      <c r="H68" s="33">
        <v>7435.5241850920947</v>
      </c>
      <c r="I68" s="33">
        <v>7453.3380066096588</v>
      </c>
      <c r="J68" s="33">
        <v>6992.6803713742602</v>
      </c>
      <c r="K68" s="33">
        <v>6527.9240754779676</v>
      </c>
      <c r="L68" s="33">
        <v>6272.0132918303061</v>
      </c>
      <c r="M68" s="33">
        <v>6578.3756914314699</v>
      </c>
      <c r="N68" s="33">
        <v>7437.7838804781268</v>
      </c>
      <c r="O68" s="33">
        <v>7293.9169786489892</v>
      </c>
      <c r="P68" s="33">
        <v>6994.2549100608712</v>
      </c>
      <c r="Q68" s="33">
        <v>7590.1951091700939</v>
      </c>
      <c r="R68" s="33">
        <v>8426.5050260489807</v>
      </c>
      <c r="S68" s="33">
        <v>11253.15163946621</v>
      </c>
      <c r="T68" s="33">
        <v>12266.05860497982</v>
      </c>
      <c r="U68" s="33">
        <v>12132.473732163478</v>
      </c>
      <c r="V68" s="33">
        <v>12729.948726009156</v>
      </c>
      <c r="W68" s="33">
        <v>11192.440530480149</v>
      </c>
      <c r="X68" s="33">
        <v>10956.01403922045</v>
      </c>
      <c r="Y68" s="33">
        <v>9881.0225044629642</v>
      </c>
      <c r="Z68" s="33">
        <v>10968.82783408664</v>
      </c>
      <c r="AA68" s="33">
        <v>10642.919831122776</v>
      </c>
      <c r="AB68" s="33">
        <v>10405.547770251391</v>
      </c>
      <c r="AC68" s="33">
        <v>10391.28929891995</v>
      </c>
      <c r="AD68" s="33">
        <v>10889.115227477385</v>
      </c>
      <c r="AE68" s="33">
        <v>11485.064186283209</v>
      </c>
    </row>
    <row r="69" spans="1:31" s="28" customFormat="1">
      <c r="A69" s="29" t="s">
        <v>133</v>
      </c>
      <c r="B69" s="29" t="s">
        <v>68</v>
      </c>
      <c r="C69" s="33">
        <v>947.13777929554101</v>
      </c>
      <c r="D69" s="33">
        <v>1101.5135433606952</v>
      </c>
      <c r="E69" s="33">
        <v>1104.855884318875</v>
      </c>
      <c r="F69" s="33">
        <v>1066.7104647027165</v>
      </c>
      <c r="G69" s="33">
        <v>1041.4939346617143</v>
      </c>
      <c r="H69" s="33">
        <v>1066.2814047019815</v>
      </c>
      <c r="I69" s="33">
        <v>1099.2729358783297</v>
      </c>
      <c r="J69" s="33">
        <v>1045.2092163903592</v>
      </c>
      <c r="K69" s="33">
        <v>1089.2596766322413</v>
      </c>
      <c r="L69" s="33">
        <v>1098.9370275275937</v>
      </c>
      <c r="M69" s="33">
        <v>1103.6703097358586</v>
      </c>
      <c r="N69" s="33">
        <v>1121.05112144593</v>
      </c>
      <c r="O69" s="33">
        <v>1066.9271118256809</v>
      </c>
      <c r="P69" s="33">
        <v>1041.6287315389818</v>
      </c>
      <c r="Q69" s="33">
        <v>1067.9013711823213</v>
      </c>
      <c r="R69" s="33">
        <v>1097.443912739911</v>
      </c>
      <c r="S69" s="33">
        <v>1043.1898307838264</v>
      </c>
      <c r="T69" s="33">
        <v>1087.0976507110358</v>
      </c>
      <c r="U69" s="33">
        <v>1099.0515105191673</v>
      </c>
      <c r="V69" s="33">
        <v>1101.0039612819683</v>
      </c>
      <c r="W69" s="33">
        <v>1111.4461606773248</v>
      </c>
      <c r="X69" s="33">
        <v>1062.4852092199703</v>
      </c>
      <c r="Y69" s="33">
        <v>704.80712399599383</v>
      </c>
      <c r="Z69" s="33">
        <v>438.51095520272554</v>
      </c>
      <c r="AA69" s="33">
        <v>808.69023387890491</v>
      </c>
      <c r="AB69" s="33">
        <v>735.67942238384114</v>
      </c>
      <c r="AC69" s="33">
        <v>731.81516276942216</v>
      </c>
      <c r="AD69" s="33">
        <v>705.04985426832241</v>
      </c>
      <c r="AE69" s="33">
        <v>695.66466684019019</v>
      </c>
    </row>
    <row r="70" spans="1:31" s="28" customFormat="1">
      <c r="A70" s="29" t="s">
        <v>133</v>
      </c>
      <c r="B70" s="29" t="s">
        <v>36</v>
      </c>
      <c r="C70" s="33">
        <v>103.1866458328638</v>
      </c>
      <c r="D70" s="33">
        <v>102.4349669563305</v>
      </c>
      <c r="E70" s="33">
        <v>105.67110833317599</v>
      </c>
      <c r="F70" s="33">
        <v>109.0236735168227</v>
      </c>
      <c r="G70" s="33">
        <v>98.569890058454703</v>
      </c>
      <c r="H70" s="33">
        <v>99.181679103781491</v>
      </c>
      <c r="I70" s="33">
        <v>94.53977067465631</v>
      </c>
      <c r="J70" s="33">
        <v>90.175477070234606</v>
      </c>
      <c r="K70" s="33">
        <v>85.30619965378942</v>
      </c>
      <c r="L70" s="33">
        <v>83.531368207506304</v>
      </c>
      <c r="M70" s="33">
        <v>81.431854323828006</v>
      </c>
      <c r="N70" s="33">
        <v>84.392647435756885</v>
      </c>
      <c r="O70" s="33">
        <v>81.84111049394501</v>
      </c>
      <c r="P70" s="33">
        <v>62.187059687850002</v>
      </c>
      <c r="Q70" s="33">
        <v>64.418311350568501</v>
      </c>
      <c r="R70" s="33">
        <v>65.012783486046899</v>
      </c>
      <c r="S70" s="33">
        <v>63.541130162759998</v>
      </c>
      <c r="T70" s="33">
        <v>62.040485941049901</v>
      </c>
      <c r="U70" s="33">
        <v>63.277999833656907</v>
      </c>
      <c r="V70" s="33">
        <v>59.250157690127999</v>
      </c>
      <c r="W70" s="33">
        <v>63.96598732623</v>
      </c>
      <c r="X70" s="33">
        <v>61.268116842120001</v>
      </c>
      <c r="Y70" s="33">
        <v>58.999025474649905</v>
      </c>
      <c r="Z70" s="33">
        <v>138.35611800000001</v>
      </c>
      <c r="AA70" s="33">
        <v>154.8906999999999</v>
      </c>
      <c r="AB70" s="33">
        <v>150.36694</v>
      </c>
      <c r="AC70" s="33">
        <v>148.22421199999999</v>
      </c>
      <c r="AD70" s="33">
        <v>150.15320500000001</v>
      </c>
      <c r="AE70" s="33">
        <v>145.15586999999999</v>
      </c>
    </row>
    <row r="71" spans="1:31" s="28" customFormat="1">
      <c r="A71" s="29" t="s">
        <v>133</v>
      </c>
      <c r="B71" s="29" t="s">
        <v>73</v>
      </c>
      <c r="C71" s="33">
        <v>0</v>
      </c>
      <c r="D71" s="33">
        <v>0</v>
      </c>
      <c r="E71" s="33">
        <v>3.1488812E-6</v>
      </c>
      <c r="F71" s="33">
        <v>3.0529090000000001E-6</v>
      </c>
      <c r="G71" s="33">
        <v>2.9991513E-6</v>
      </c>
      <c r="H71" s="33">
        <v>3.1178474E-6</v>
      </c>
      <c r="I71" s="33">
        <v>3.1077095000000001E-6</v>
      </c>
      <c r="J71" s="33">
        <v>3.2704802E-6</v>
      </c>
      <c r="K71" s="33">
        <v>3.3934890000000001E-6</v>
      </c>
      <c r="L71" s="33">
        <v>3.6170038000000001E-6</v>
      </c>
      <c r="M71" s="33">
        <v>3.8091600000000001E-6</v>
      </c>
      <c r="N71" s="33">
        <v>4.908027E-6</v>
      </c>
      <c r="O71" s="33">
        <v>4.8871575E-6</v>
      </c>
      <c r="P71" s="33">
        <v>4.8142109999999997E-6</v>
      </c>
      <c r="Q71" s="33">
        <v>5.4914134999999999E-6</v>
      </c>
      <c r="R71" s="33">
        <v>6.2136820000000003E-6</v>
      </c>
      <c r="S71" s="33">
        <v>7.1434399999999902E-6</v>
      </c>
      <c r="T71" s="33">
        <v>7.7331209999999996E-6</v>
      </c>
      <c r="U71" s="33">
        <v>8.6506740000000006E-6</v>
      </c>
      <c r="V71" s="33">
        <v>8.6536240000000003E-6</v>
      </c>
      <c r="W71" s="33">
        <v>1.6479264000000001E-5</v>
      </c>
      <c r="X71" s="33">
        <v>1.5912234E-5</v>
      </c>
      <c r="Y71" s="33">
        <v>1.5935595E-5</v>
      </c>
      <c r="Z71" s="33">
        <v>2.2072301000000001E-5</v>
      </c>
      <c r="AA71" s="33">
        <v>2.1534638999999999E-5</v>
      </c>
      <c r="AB71" s="33">
        <v>2.1158094E-5</v>
      </c>
      <c r="AC71" s="33">
        <v>2.1277936E-5</v>
      </c>
      <c r="AD71" s="33">
        <v>2.1669090000000002E-5</v>
      </c>
      <c r="AE71" s="33">
        <v>2.1883829999999899E-5</v>
      </c>
    </row>
    <row r="72" spans="1:31" s="28" customFormat="1">
      <c r="A72" s="29" t="s">
        <v>133</v>
      </c>
      <c r="B72" s="29" t="s">
        <v>56</v>
      </c>
      <c r="C72" s="25">
        <v>14.363494599999999</v>
      </c>
      <c r="D72" s="25">
        <v>28.267544200000003</v>
      </c>
      <c r="E72" s="25">
        <v>46.408284000000002</v>
      </c>
      <c r="F72" s="25">
        <v>70.512697999999901</v>
      </c>
      <c r="G72" s="25">
        <v>93.754830999999996</v>
      </c>
      <c r="H72" s="25">
        <v>120.682289</v>
      </c>
      <c r="I72" s="25">
        <v>140.10063499999998</v>
      </c>
      <c r="J72" s="25">
        <v>167.36416400000002</v>
      </c>
      <c r="K72" s="25">
        <v>185.95687999999899</v>
      </c>
      <c r="L72" s="25">
        <v>207.85242</v>
      </c>
      <c r="M72" s="25">
        <v>229.78697999999901</v>
      </c>
      <c r="N72" s="25">
        <v>267.53107699999998</v>
      </c>
      <c r="O72" s="25">
        <v>302.03933000000001</v>
      </c>
      <c r="P72" s="25">
        <v>311.47743999999989</v>
      </c>
      <c r="Q72" s="25">
        <v>354.33713999999998</v>
      </c>
      <c r="R72" s="25">
        <v>369.62840999999997</v>
      </c>
      <c r="S72" s="25">
        <v>376.09033499999998</v>
      </c>
      <c r="T72" s="25">
        <v>384.09070499999899</v>
      </c>
      <c r="U72" s="25">
        <v>398.20799</v>
      </c>
      <c r="V72" s="25">
        <v>396.53886999999997</v>
      </c>
      <c r="W72" s="25">
        <v>425.37983600000001</v>
      </c>
      <c r="X72" s="25">
        <v>428.532466</v>
      </c>
      <c r="Y72" s="25">
        <v>432.31808999999998</v>
      </c>
      <c r="Z72" s="25">
        <v>442.89714500000002</v>
      </c>
      <c r="AA72" s="25">
        <v>457.34111000000001</v>
      </c>
      <c r="AB72" s="25">
        <v>446.38487999999899</v>
      </c>
      <c r="AC72" s="25">
        <v>440.64751999999999</v>
      </c>
      <c r="AD72" s="25">
        <v>453.78402999999992</v>
      </c>
      <c r="AE72" s="25">
        <v>438.03546</v>
      </c>
    </row>
    <row r="73" spans="1:31" s="28" customFormat="1">
      <c r="A73" s="34" t="s">
        <v>138</v>
      </c>
      <c r="B73" s="34"/>
      <c r="C73" s="35">
        <v>9004.4846883575792</v>
      </c>
      <c r="D73" s="35">
        <v>9964.4199048934624</v>
      </c>
      <c r="E73" s="35">
        <v>8638.5482657429384</v>
      </c>
      <c r="F73" s="35">
        <v>8537.2206076103848</v>
      </c>
      <c r="G73" s="35">
        <v>8346.0934792511198</v>
      </c>
      <c r="H73" s="35">
        <v>9046.4636372102523</v>
      </c>
      <c r="I73" s="35">
        <v>9091.2438779776185</v>
      </c>
      <c r="J73" s="35">
        <v>8583.7277560415496</v>
      </c>
      <c r="K73" s="35">
        <v>8148.2587401943783</v>
      </c>
      <c r="L73" s="35">
        <v>7903.8325668663492</v>
      </c>
      <c r="M73" s="35">
        <v>8215.8098219207295</v>
      </c>
      <c r="N73" s="35">
        <v>9765.2235755067632</v>
      </c>
      <c r="O73" s="35">
        <v>9350.1250970218953</v>
      </c>
      <c r="P73" s="35">
        <v>9959.1312326077368</v>
      </c>
      <c r="Q73" s="35">
        <v>9394.6993245944541</v>
      </c>
      <c r="R73" s="35">
        <v>10321.147514192457</v>
      </c>
      <c r="S73" s="35">
        <v>12897.458620997928</v>
      </c>
      <c r="T73" s="35">
        <v>14022.664793100048</v>
      </c>
      <c r="U73" s="35">
        <v>14091.726530608066</v>
      </c>
      <c r="V73" s="35">
        <v>14619.503341483756</v>
      </c>
      <c r="W73" s="35">
        <v>13063.490623634505</v>
      </c>
      <c r="X73" s="35">
        <v>13128.680976229149</v>
      </c>
      <c r="Y73" s="35">
        <v>11927.711436092399</v>
      </c>
      <c r="Z73" s="35">
        <v>11965.11502675265</v>
      </c>
      <c r="AA73" s="35">
        <v>12025.287518312258</v>
      </c>
      <c r="AB73" s="35">
        <v>11910.710362552207</v>
      </c>
      <c r="AC73" s="35">
        <v>12172.759581181013</v>
      </c>
      <c r="AD73" s="35">
        <v>12943.721237738288</v>
      </c>
      <c r="AE73" s="35">
        <v>13519.720387282823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1.1121015000000001E-6</v>
      </c>
      <c r="D78" s="33">
        <v>1.1022613E-6</v>
      </c>
      <c r="E78" s="33">
        <v>1.1528828000000001E-6</v>
      </c>
      <c r="F78" s="33">
        <v>1.1633038E-6</v>
      </c>
      <c r="G78" s="33">
        <v>1.1686518999999999E-6</v>
      </c>
      <c r="H78" s="33">
        <v>1.2062425E-6</v>
      </c>
      <c r="I78" s="33">
        <v>1.3089616999999899E-6</v>
      </c>
      <c r="J78" s="33">
        <v>1.3965126999999901E-6</v>
      </c>
      <c r="K78" s="33">
        <v>1.4199668E-6</v>
      </c>
      <c r="L78" s="33">
        <v>1.4580688E-6</v>
      </c>
      <c r="M78" s="33">
        <v>1.5109361999999901E-6</v>
      </c>
      <c r="N78" s="33">
        <v>1.7897271E-6</v>
      </c>
      <c r="O78" s="33">
        <v>1.7814276999999999E-6</v>
      </c>
      <c r="P78" s="33">
        <v>1.7932191000000001E-6</v>
      </c>
      <c r="Q78" s="33">
        <v>1.7748008000000001E-6</v>
      </c>
      <c r="R78" s="33">
        <v>1.7791374E-6</v>
      </c>
      <c r="S78" s="33">
        <v>1.92786519999999E-6</v>
      </c>
      <c r="T78" s="33">
        <v>1.9281217000000002E-6</v>
      </c>
      <c r="U78" s="33">
        <v>2.19774599999999E-6</v>
      </c>
      <c r="V78" s="33">
        <v>2.1969536000000001E-6</v>
      </c>
      <c r="W78" s="33">
        <v>2.4289374999999998E-6</v>
      </c>
      <c r="X78" s="33">
        <v>2.4238598000000001E-6</v>
      </c>
      <c r="Y78" s="33">
        <v>2.4507894999999999E-6</v>
      </c>
      <c r="Z78" s="33">
        <v>2.4217056E-6</v>
      </c>
      <c r="AA78" s="33">
        <v>2.436881E-6</v>
      </c>
      <c r="AB78" s="33">
        <v>2.5728623E-6</v>
      </c>
      <c r="AC78" s="33">
        <v>2.6795850999999999E-6</v>
      </c>
      <c r="AD78" s="33">
        <v>2.9953299E-6</v>
      </c>
      <c r="AE78" s="33">
        <v>2.95854E-6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8.8538534999999993E-7</v>
      </c>
      <c r="D80" s="33">
        <v>8.6193496999999997E-7</v>
      </c>
      <c r="E80" s="33">
        <v>9.034050199999999E-7</v>
      </c>
      <c r="F80" s="33">
        <v>9.2317471000000007E-7</v>
      </c>
      <c r="G80" s="33">
        <v>9.4791429000000002E-7</v>
      </c>
      <c r="H80" s="33">
        <v>1.0042089899999998E-6</v>
      </c>
      <c r="I80" s="33">
        <v>1.07355744E-6</v>
      </c>
      <c r="J80" s="33">
        <v>1.14563114E-6</v>
      </c>
      <c r="K80" s="33">
        <v>1.169342459999999E-6</v>
      </c>
      <c r="L80" s="33">
        <v>1.200735329999999E-6</v>
      </c>
      <c r="M80" s="33">
        <v>1.239290049999999E-6</v>
      </c>
      <c r="N80" s="33">
        <v>0.84629811141373001</v>
      </c>
      <c r="O80" s="33">
        <v>1.4369167799999971E-6</v>
      </c>
      <c r="P80" s="33">
        <v>1.5412801299999999E-6</v>
      </c>
      <c r="Q80" s="33">
        <v>1.457505859999998E-6</v>
      </c>
      <c r="R80" s="33">
        <v>1.47711908E-6</v>
      </c>
      <c r="S80" s="33">
        <v>2.0608045308367293</v>
      </c>
      <c r="T80" s="33">
        <v>1.6235107600000001E-6</v>
      </c>
      <c r="U80" s="33">
        <v>0.29333876072342996</v>
      </c>
      <c r="V80" s="33">
        <v>0.28797150485916001</v>
      </c>
      <c r="W80" s="33">
        <v>0.73723403375874008</v>
      </c>
      <c r="X80" s="33">
        <v>0.40315960515698002</v>
      </c>
      <c r="Y80" s="33">
        <v>1.0721916283886399</v>
      </c>
      <c r="Z80" s="33">
        <v>0.70509691930395013</v>
      </c>
      <c r="AA80" s="33">
        <v>1.7017043700000001E-6</v>
      </c>
      <c r="AB80" s="33">
        <v>4.7056770778399995E-2</v>
      </c>
      <c r="AC80" s="33">
        <v>0.38950159819309904</v>
      </c>
      <c r="AD80" s="33">
        <v>2.86260393056889</v>
      </c>
      <c r="AE80" s="33">
        <v>2.0153512774892297</v>
      </c>
    </row>
    <row r="81" spans="1:35" s="28" customFormat="1">
      <c r="A81" s="29" t="s">
        <v>134</v>
      </c>
      <c r="B81" s="29" t="s">
        <v>65</v>
      </c>
      <c r="C81" s="33">
        <v>7692.9561689999982</v>
      </c>
      <c r="D81" s="33">
        <v>7761.5237339999967</v>
      </c>
      <c r="E81" s="33">
        <v>8124.8719600000004</v>
      </c>
      <c r="F81" s="33">
        <v>9247.6386399999992</v>
      </c>
      <c r="G81" s="33">
        <v>9276.59872</v>
      </c>
      <c r="H81" s="33">
        <v>7844.6581199999991</v>
      </c>
      <c r="I81" s="33">
        <v>10047.963900000001</v>
      </c>
      <c r="J81" s="33">
        <v>10813.390600000002</v>
      </c>
      <c r="K81" s="33">
        <v>8989.3265899999897</v>
      </c>
      <c r="L81" s="33">
        <v>8213.0568599999988</v>
      </c>
      <c r="M81" s="33">
        <v>8603.6322199999977</v>
      </c>
      <c r="N81" s="33">
        <v>10218.05747</v>
      </c>
      <c r="O81" s="33">
        <v>9680.9753499999988</v>
      </c>
      <c r="P81" s="33">
        <v>9950.6475900000005</v>
      </c>
      <c r="Q81" s="33">
        <v>9373.2946599999977</v>
      </c>
      <c r="R81" s="33">
        <v>8568.5359299999982</v>
      </c>
      <c r="S81" s="33">
        <v>9229.7574299999997</v>
      </c>
      <c r="T81" s="33">
        <v>8585.3195999999989</v>
      </c>
      <c r="U81" s="33">
        <v>7938.8452400000006</v>
      </c>
      <c r="V81" s="33">
        <v>8066.9827099999993</v>
      </c>
      <c r="W81" s="33">
        <v>7586.7264499999983</v>
      </c>
      <c r="X81" s="33">
        <v>8299.5566600000002</v>
      </c>
      <c r="Y81" s="33">
        <v>8621.9481199999973</v>
      </c>
      <c r="Z81" s="33">
        <v>8680.926129999998</v>
      </c>
      <c r="AA81" s="33">
        <v>8535.7511399999985</v>
      </c>
      <c r="AB81" s="33">
        <v>9014.0661600000021</v>
      </c>
      <c r="AC81" s="33">
        <v>8317.3600999999999</v>
      </c>
      <c r="AD81" s="33">
        <v>8151.6629499999981</v>
      </c>
      <c r="AE81" s="33">
        <v>7415.4771199999977</v>
      </c>
    </row>
    <row r="82" spans="1:35" s="28" customFormat="1">
      <c r="A82" s="29" t="s">
        <v>134</v>
      </c>
      <c r="B82" s="29" t="s">
        <v>69</v>
      </c>
      <c r="C82" s="33">
        <v>1326.1481460867831</v>
      </c>
      <c r="D82" s="33">
        <v>1602.6799461159565</v>
      </c>
      <c r="E82" s="33">
        <v>2019.0604575971968</v>
      </c>
      <c r="F82" s="33">
        <v>2591.6998799949379</v>
      </c>
      <c r="G82" s="33">
        <v>3297.2267831772233</v>
      </c>
      <c r="H82" s="33">
        <v>3898.9829391360054</v>
      </c>
      <c r="I82" s="33">
        <v>4549.3458616119196</v>
      </c>
      <c r="J82" s="33">
        <v>4812.125327453351</v>
      </c>
      <c r="K82" s="33">
        <v>5285.3870548836039</v>
      </c>
      <c r="L82" s="33">
        <v>5593.9667987686953</v>
      </c>
      <c r="M82" s="33">
        <v>6712.5492644410888</v>
      </c>
      <c r="N82" s="33">
        <v>6747.8118153883788</v>
      </c>
      <c r="O82" s="33">
        <v>7207.7814844853592</v>
      </c>
      <c r="P82" s="33">
        <v>8095.446725458859</v>
      </c>
      <c r="Q82" s="33">
        <v>8610.3165524248561</v>
      </c>
      <c r="R82" s="33">
        <v>9309.2457020968977</v>
      </c>
      <c r="S82" s="33">
        <v>9342.0792463252128</v>
      </c>
      <c r="T82" s="33">
        <v>9538.6307167683262</v>
      </c>
      <c r="U82" s="33">
        <v>9533.9810042093213</v>
      </c>
      <c r="V82" s="33">
        <v>10435.959706101139</v>
      </c>
      <c r="W82" s="33">
        <v>9811.2862140013731</v>
      </c>
      <c r="X82" s="33">
        <v>9754.082583810221</v>
      </c>
      <c r="Y82" s="33">
        <v>10154.865986540952</v>
      </c>
      <c r="Z82" s="33">
        <v>9958.0137352803995</v>
      </c>
      <c r="AA82" s="33">
        <v>10166.310384756966</v>
      </c>
      <c r="AB82" s="33">
        <v>9640.3838512554612</v>
      </c>
      <c r="AC82" s="33">
        <v>9441.0988006514399</v>
      </c>
      <c r="AD82" s="33">
        <v>8804.6770684517141</v>
      </c>
      <c r="AE82" s="33">
        <v>9238.4706099735049</v>
      </c>
    </row>
    <row r="83" spans="1:35" s="28" customFormat="1">
      <c r="A83" s="29" t="s">
        <v>134</v>
      </c>
      <c r="B83" s="29" t="s">
        <v>68</v>
      </c>
      <c r="C83" s="33">
        <v>2.4208801999999998E-7</v>
      </c>
      <c r="D83" s="33">
        <v>3.4999993999999998E-7</v>
      </c>
      <c r="E83" s="33">
        <v>5.6881975999999996E-7</v>
      </c>
      <c r="F83" s="33">
        <v>6.6088813000000003E-7</v>
      </c>
      <c r="G83" s="33">
        <v>5.8866099999999995E-7</v>
      </c>
      <c r="H83" s="33">
        <v>7.3076949999999996E-7</v>
      </c>
      <c r="I83" s="33">
        <v>6.9686933999999895E-7</v>
      </c>
      <c r="J83" s="33">
        <v>7.1896369999999995E-7</v>
      </c>
      <c r="K83" s="33">
        <v>8.4417059999999997E-7</v>
      </c>
      <c r="L83" s="33">
        <v>8.5629839999999998E-7</v>
      </c>
      <c r="M83" s="33">
        <v>1.1369965000000001E-6</v>
      </c>
      <c r="N83" s="33">
        <v>1.1933709999999999E-6</v>
      </c>
      <c r="O83" s="33">
        <v>1.5225210999999999E-6</v>
      </c>
      <c r="P83" s="33">
        <v>1.3283611999999999E-6</v>
      </c>
      <c r="Q83" s="33">
        <v>1.64917669999999E-6</v>
      </c>
      <c r="R83" s="33">
        <v>1.6260502999999999E-6</v>
      </c>
      <c r="S83" s="33">
        <v>2.13443289999999E-6</v>
      </c>
      <c r="T83" s="33">
        <v>2.3511194999999998E-6</v>
      </c>
      <c r="U83" s="33">
        <v>2.9389312E-6</v>
      </c>
      <c r="V83" s="33">
        <v>4.9866989999999998E-6</v>
      </c>
      <c r="W83" s="33">
        <v>4.966214E-6</v>
      </c>
      <c r="X83" s="33">
        <v>4.9879545000000001E-6</v>
      </c>
      <c r="Y83" s="33">
        <v>4.2049995999999998E-6</v>
      </c>
      <c r="Z83" s="33">
        <v>4.3505650000000004E-6</v>
      </c>
      <c r="AA83" s="33">
        <v>4.1724242999999997E-6</v>
      </c>
      <c r="AB83" s="33">
        <v>4.1786742999999999E-6</v>
      </c>
      <c r="AC83" s="33">
        <v>4.33413829999999E-6</v>
      </c>
      <c r="AD83" s="33">
        <v>4.2374395E-6</v>
      </c>
      <c r="AE83" s="33">
        <v>3.9774945000000004E-6</v>
      </c>
    </row>
    <row r="84" spans="1:35" s="28" customFormat="1">
      <c r="A84" s="29" t="s">
        <v>134</v>
      </c>
      <c r="B84" s="29" t="s">
        <v>36</v>
      </c>
      <c r="C84" s="33">
        <v>3.0706478000000001E-6</v>
      </c>
      <c r="D84" s="33">
        <v>3.1858937999999998E-6</v>
      </c>
      <c r="E84" s="33">
        <v>3.147148E-6</v>
      </c>
      <c r="F84" s="33">
        <v>3.1525823999999998E-6</v>
      </c>
      <c r="G84" s="33">
        <v>3.3214686999999998E-6</v>
      </c>
      <c r="H84" s="33">
        <v>3.4111046999999999E-6</v>
      </c>
      <c r="I84" s="33">
        <v>3.7634235999999999E-6</v>
      </c>
      <c r="J84" s="33">
        <v>4.3628546999999998E-6</v>
      </c>
      <c r="K84" s="33">
        <v>6.2227489999999996E-6</v>
      </c>
      <c r="L84" s="33">
        <v>6.7614746999999997E-6</v>
      </c>
      <c r="M84" s="33">
        <v>7.0122337000000002E-6</v>
      </c>
      <c r="N84" s="33">
        <v>8.0400480000000006E-6</v>
      </c>
      <c r="O84" s="33">
        <v>8.4630789999999995E-6</v>
      </c>
      <c r="P84" s="33">
        <v>9.2627679999999996E-6</v>
      </c>
      <c r="Q84" s="33">
        <v>1.0111893E-5</v>
      </c>
      <c r="R84" s="33">
        <v>1.1071156E-5</v>
      </c>
      <c r="S84" s="33">
        <v>1.2511685999999999E-5</v>
      </c>
      <c r="T84" s="33">
        <v>1.2719178999999999E-5</v>
      </c>
      <c r="U84" s="33">
        <v>1.9023295000000001E-5</v>
      </c>
      <c r="V84" s="33">
        <v>1.95453099999999E-5</v>
      </c>
      <c r="W84" s="33">
        <v>2.19769E-5</v>
      </c>
      <c r="X84" s="33">
        <v>2.2275684E-5</v>
      </c>
      <c r="Y84" s="33">
        <v>2.3883234000000002E-5</v>
      </c>
      <c r="Z84" s="33">
        <v>2.53093899999999E-5</v>
      </c>
      <c r="AA84" s="33">
        <v>2.5307121000000001E-5</v>
      </c>
      <c r="AB84" s="33">
        <v>2.5878332999999999E-5</v>
      </c>
      <c r="AC84" s="33">
        <v>2.6395654E-5</v>
      </c>
      <c r="AD84" s="33">
        <v>3.3827095E-5</v>
      </c>
      <c r="AE84" s="33">
        <v>3.38766E-5</v>
      </c>
    </row>
    <row r="85" spans="1:35" s="28" customFormat="1">
      <c r="A85" s="29" t="s">
        <v>134</v>
      </c>
      <c r="B85" s="29" t="s">
        <v>73</v>
      </c>
      <c r="C85" s="33">
        <v>0</v>
      </c>
      <c r="D85" s="33">
        <v>0</v>
      </c>
      <c r="E85" s="33">
        <v>8.1240292999999895E-6</v>
      </c>
      <c r="F85" s="33">
        <v>8.4760205000000009E-6</v>
      </c>
      <c r="G85" s="33">
        <v>9.2857294999999989E-6</v>
      </c>
      <c r="H85" s="33">
        <v>9.8810113999999989E-6</v>
      </c>
      <c r="I85" s="33">
        <v>1.0742787500000001E-5</v>
      </c>
      <c r="J85" s="33">
        <v>1.1166260199999999E-5</v>
      </c>
      <c r="K85" s="33">
        <v>1.21341893E-5</v>
      </c>
      <c r="L85" s="33">
        <v>1.338265199999999E-5</v>
      </c>
      <c r="M85" s="33">
        <v>1.40379838E-5</v>
      </c>
      <c r="N85" s="33">
        <v>1.8185327000000001E-5</v>
      </c>
      <c r="O85" s="33">
        <v>1.990541299999999E-5</v>
      </c>
      <c r="P85" s="33">
        <v>2.0829010999999902E-5</v>
      </c>
      <c r="Q85" s="33">
        <v>2.1401013500000001E-5</v>
      </c>
      <c r="R85" s="33">
        <v>2.3263506999999998E-5</v>
      </c>
      <c r="S85" s="33">
        <v>3.0131829999999997E-5</v>
      </c>
      <c r="T85" s="33">
        <v>2.9952093000000002E-5</v>
      </c>
      <c r="U85" s="33">
        <v>4.9112430000000003E-5</v>
      </c>
      <c r="V85" s="33">
        <v>5.1229029999999996E-5</v>
      </c>
      <c r="W85" s="33">
        <v>5.0403523999999998E-5</v>
      </c>
      <c r="X85" s="33">
        <v>5.0521762999999898E-5</v>
      </c>
      <c r="Y85" s="33">
        <v>5.4003215999999995E-5</v>
      </c>
      <c r="Z85" s="33">
        <v>5.6128200000000002E-5</v>
      </c>
      <c r="AA85" s="33">
        <v>5.6301359999999898E-5</v>
      </c>
      <c r="AB85" s="33">
        <v>5.6472248999999802E-5</v>
      </c>
      <c r="AC85" s="33">
        <v>5.6704393999999901E-5</v>
      </c>
      <c r="AD85" s="33">
        <v>5.6847571999999998E-5</v>
      </c>
      <c r="AE85" s="33">
        <v>5.93697979999998E-5</v>
      </c>
    </row>
    <row r="86" spans="1:35" s="28" customFormat="1">
      <c r="A86" s="29" t="s">
        <v>134</v>
      </c>
      <c r="B86" s="29" t="s">
        <v>56</v>
      </c>
      <c r="C86" s="25">
        <v>0.30866225199999997</v>
      </c>
      <c r="D86" s="25">
        <v>0.94803429700000008</v>
      </c>
      <c r="E86" s="25">
        <v>0.60790821299999986</v>
      </c>
      <c r="F86" s="25">
        <v>1.1580543599999999</v>
      </c>
      <c r="G86" s="25">
        <v>2.7621228599999998</v>
      </c>
      <c r="H86" s="25">
        <v>4.3424381699999994</v>
      </c>
      <c r="I86" s="25">
        <v>8.7516742800000014</v>
      </c>
      <c r="J86" s="25">
        <v>10.882208949999999</v>
      </c>
      <c r="K86" s="25">
        <v>13.325803970000001</v>
      </c>
      <c r="L86" s="25">
        <v>18.607825699999989</v>
      </c>
      <c r="M86" s="25">
        <v>22.041187699999991</v>
      </c>
      <c r="N86" s="25">
        <v>26.595272300000001</v>
      </c>
      <c r="O86" s="25">
        <v>28.6058117</v>
      </c>
      <c r="P86" s="25">
        <v>35.298352999999992</v>
      </c>
      <c r="Q86" s="25">
        <v>40.135756100000002</v>
      </c>
      <c r="R86" s="25">
        <v>41.478348599999997</v>
      </c>
      <c r="S86" s="25">
        <v>46.256162000000003</v>
      </c>
      <c r="T86" s="25">
        <v>40.297738099999997</v>
      </c>
      <c r="U86" s="25">
        <v>50.1629594999999</v>
      </c>
      <c r="V86" s="25">
        <v>56.828564</v>
      </c>
      <c r="W86" s="25">
        <v>61.178374499999897</v>
      </c>
      <c r="X86" s="25">
        <v>57.850290700000002</v>
      </c>
      <c r="Y86" s="25">
        <v>65.367588699999999</v>
      </c>
      <c r="Z86" s="25">
        <v>64.678361999999993</v>
      </c>
      <c r="AA86" s="25">
        <v>67.666677500000006</v>
      </c>
      <c r="AB86" s="25">
        <v>66.02487099999999</v>
      </c>
      <c r="AC86" s="25">
        <v>64.951012599999999</v>
      </c>
      <c r="AD86" s="25">
        <v>69.855857999999998</v>
      </c>
      <c r="AE86" s="25">
        <v>66.472140599999904</v>
      </c>
      <c r="AH86" s="13"/>
      <c r="AI86" s="13"/>
    </row>
    <row r="87" spans="1:35" s="28" customFormat="1">
      <c r="A87" s="34" t="s">
        <v>138</v>
      </c>
      <c r="B87" s="34"/>
      <c r="C87" s="35">
        <v>9019.1043173263552</v>
      </c>
      <c r="D87" s="35">
        <v>9364.2036824301504</v>
      </c>
      <c r="E87" s="35">
        <v>10143.932420222305</v>
      </c>
      <c r="F87" s="35">
        <v>11839.338522742304</v>
      </c>
      <c r="G87" s="35">
        <v>12573.825505882451</v>
      </c>
      <c r="H87" s="35">
        <v>11743.641062077226</v>
      </c>
      <c r="I87" s="35">
        <v>14597.309764691308</v>
      </c>
      <c r="J87" s="35">
        <v>15625.51593071446</v>
      </c>
      <c r="K87" s="35">
        <v>14274.713648317074</v>
      </c>
      <c r="L87" s="35">
        <v>13807.023662283797</v>
      </c>
      <c r="M87" s="35">
        <v>15316.181488328308</v>
      </c>
      <c r="N87" s="35">
        <v>16966.715586482889</v>
      </c>
      <c r="O87" s="35">
        <v>16888.756839226222</v>
      </c>
      <c r="P87" s="35">
        <v>18046.09432012172</v>
      </c>
      <c r="Q87" s="35">
        <v>17983.611217306337</v>
      </c>
      <c r="R87" s="35">
        <v>17877.781636979202</v>
      </c>
      <c r="S87" s="35">
        <v>18573.897484918343</v>
      </c>
      <c r="T87" s="35">
        <v>18123.950322671077</v>
      </c>
      <c r="U87" s="35">
        <v>17473.119588106721</v>
      </c>
      <c r="V87" s="35">
        <v>18503.230394789647</v>
      </c>
      <c r="W87" s="35">
        <v>17398.749905430283</v>
      </c>
      <c r="X87" s="35">
        <v>18054.042410827191</v>
      </c>
      <c r="Y87" s="35">
        <v>18777.886304825126</v>
      </c>
      <c r="Z87" s="35">
        <v>18639.644968971974</v>
      </c>
      <c r="AA87" s="35">
        <v>18702.061533067972</v>
      </c>
      <c r="AB87" s="35">
        <v>18654.497074777777</v>
      </c>
      <c r="AC87" s="35">
        <v>17758.848409263355</v>
      </c>
      <c r="AD87" s="35">
        <v>16959.202629615054</v>
      </c>
      <c r="AE87" s="35">
        <v>16655.963088187025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266.71873177787313</v>
      </c>
      <c r="D92" s="33">
        <v>365.79763311901797</v>
      </c>
      <c r="E92" s="33">
        <v>361.60931862981562</v>
      </c>
      <c r="F92" s="33">
        <v>401.69432160985309</v>
      </c>
      <c r="G92" s="33">
        <v>361.63686923171093</v>
      </c>
      <c r="H92" s="33">
        <v>373.50136566151923</v>
      </c>
      <c r="I92" s="33">
        <v>357.82136768113759</v>
      </c>
      <c r="J92" s="33">
        <v>333.10487251214795</v>
      </c>
      <c r="K92" s="33">
        <v>306.83439337020098</v>
      </c>
      <c r="L92" s="33">
        <v>315.64856757153387</v>
      </c>
      <c r="M92" s="33">
        <v>311.16800729771199</v>
      </c>
      <c r="N92" s="33">
        <v>321.70060934295356</v>
      </c>
      <c r="O92" s="33">
        <v>280.45887433536501</v>
      </c>
      <c r="P92" s="33">
        <v>238.25498769530589</v>
      </c>
      <c r="Q92" s="33">
        <v>260.0711465560874</v>
      </c>
      <c r="R92" s="33">
        <v>262.64609987035749</v>
      </c>
      <c r="S92" s="33">
        <v>245.36242563515202</v>
      </c>
      <c r="T92" s="33">
        <v>236.58237013374588</v>
      </c>
      <c r="U92" s="33">
        <v>251.96269393703696</v>
      </c>
      <c r="V92" s="33">
        <v>202.46337327066499</v>
      </c>
      <c r="W92" s="33">
        <v>127.516151295306</v>
      </c>
      <c r="X92" s="33">
        <v>75.871523547829995</v>
      </c>
      <c r="Y92" s="33">
        <v>72.608507112688997</v>
      </c>
      <c r="Z92" s="33">
        <v>297.67397446785287</v>
      </c>
      <c r="AA92" s="33">
        <v>314.23838106204602</v>
      </c>
      <c r="AB92" s="33">
        <v>518.57197959193104</v>
      </c>
      <c r="AC92" s="33">
        <v>516.44901831444406</v>
      </c>
      <c r="AD92" s="33">
        <v>512.4559718921671</v>
      </c>
      <c r="AE92" s="33">
        <v>516.62994451123689</v>
      </c>
      <c r="AF92" s="13"/>
      <c r="AG92" s="13"/>
      <c r="AH92" s="13"/>
      <c r="AI92" s="13"/>
    </row>
    <row r="93" spans="1:35" collapsed="1">
      <c r="A93" s="29" t="s">
        <v>40</v>
      </c>
      <c r="B93" s="29" t="s">
        <v>72</v>
      </c>
      <c r="C93" s="33">
        <v>141.37643199999991</v>
      </c>
      <c r="D93" s="33">
        <v>509.37106399999993</v>
      </c>
      <c r="E93" s="33">
        <v>676.26419244222291</v>
      </c>
      <c r="F93" s="33">
        <v>3354.2623103591354</v>
      </c>
      <c r="G93" s="33">
        <v>6906.0266907870337</v>
      </c>
      <c r="H93" s="33">
        <v>7350.3328880248109</v>
      </c>
      <c r="I93" s="33">
        <v>7187.7480429675261</v>
      </c>
      <c r="J93" s="33">
        <v>7967.3007522609923</v>
      </c>
      <c r="K93" s="33">
        <v>12592.243608711698</v>
      </c>
      <c r="L93" s="33">
        <v>13648.102173782449</v>
      </c>
      <c r="M93" s="33">
        <v>14438.014027419151</v>
      </c>
      <c r="N93" s="33">
        <v>15758.048121120422</v>
      </c>
      <c r="O93" s="33">
        <v>15193.75643562418</v>
      </c>
      <c r="P93" s="33">
        <v>14189.630991753471</v>
      </c>
      <c r="Q93" s="33">
        <v>15883.249104049652</v>
      </c>
      <c r="R93" s="33">
        <v>15955.761996619127</v>
      </c>
      <c r="S93" s="33">
        <v>17196.185117587207</v>
      </c>
      <c r="T93" s="33">
        <v>16407.883243591084</v>
      </c>
      <c r="U93" s="33">
        <v>17239.287178208382</v>
      </c>
      <c r="V93" s="33">
        <v>16804.346266233078</v>
      </c>
      <c r="W93" s="33">
        <v>18396.521379351801</v>
      </c>
      <c r="X93" s="33">
        <v>20384.59313536192</v>
      </c>
      <c r="Y93" s="33">
        <v>19072.947147327552</v>
      </c>
      <c r="Z93" s="33">
        <v>21486.086492904396</v>
      </c>
      <c r="AA93" s="33">
        <v>21093.201936994003</v>
      </c>
      <c r="AB93" s="33">
        <v>22494.363908575669</v>
      </c>
      <c r="AC93" s="33">
        <v>21898.954296984521</v>
      </c>
      <c r="AD93" s="33">
        <v>25361.789916441623</v>
      </c>
      <c r="AE93" s="33">
        <v>23850.375516821026</v>
      </c>
    </row>
    <row r="94" spans="1:35">
      <c r="A94" s="29" t="s">
        <v>40</v>
      </c>
      <c r="B94" s="29" t="s">
        <v>76</v>
      </c>
      <c r="C94" s="33">
        <v>70.134431129999996</v>
      </c>
      <c r="D94" s="33">
        <v>195.91521338999999</v>
      </c>
      <c r="E94" s="33">
        <v>357.26389778999987</v>
      </c>
      <c r="F94" s="33">
        <v>707.44391747399993</v>
      </c>
      <c r="G94" s="33">
        <v>1039.3957183699999</v>
      </c>
      <c r="H94" s="33">
        <v>1442.2030330799978</v>
      </c>
      <c r="I94" s="33">
        <v>1748.9007470999998</v>
      </c>
      <c r="J94" s="33">
        <v>2124.3070600999981</v>
      </c>
      <c r="K94" s="33">
        <v>2412.9445143000003</v>
      </c>
      <c r="L94" s="33">
        <v>2781.2892685999991</v>
      </c>
      <c r="M94" s="33">
        <v>3108.5831341999983</v>
      </c>
      <c r="N94" s="33">
        <v>3676.3321335999999</v>
      </c>
      <c r="O94" s="33">
        <v>4163.9508601999996</v>
      </c>
      <c r="P94" s="33">
        <v>4395.4370523000007</v>
      </c>
      <c r="Q94" s="33">
        <v>5028.0558854000001</v>
      </c>
      <c r="R94" s="33">
        <v>5286.2808509999986</v>
      </c>
      <c r="S94" s="33">
        <v>5246.9432883999989</v>
      </c>
      <c r="T94" s="33">
        <v>5341.6583017999892</v>
      </c>
      <c r="U94" s="33">
        <v>5610.2829429999974</v>
      </c>
      <c r="V94" s="33">
        <v>5668.2832063999995</v>
      </c>
      <c r="W94" s="33">
        <v>6140.9161006999993</v>
      </c>
      <c r="X94" s="33">
        <v>6160.3664549999994</v>
      </c>
      <c r="Y94" s="33">
        <v>6251.5043175000001</v>
      </c>
      <c r="Z94" s="33">
        <v>6746.9064319999998</v>
      </c>
      <c r="AA94" s="33">
        <v>6826.9365513999983</v>
      </c>
      <c r="AB94" s="33">
        <v>6503.3479090000001</v>
      </c>
      <c r="AC94" s="33">
        <v>6574.2434140000005</v>
      </c>
      <c r="AD94" s="33">
        <v>6875.1952630000005</v>
      </c>
      <c r="AE94" s="33">
        <v>6448.9814020000003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5.5380885999999904E-6</v>
      </c>
      <c r="D97" s="33">
        <v>5.7625165999999995E-6</v>
      </c>
      <c r="E97" s="33">
        <v>5.7706802999999998E-6</v>
      </c>
      <c r="F97" s="33">
        <v>5.72597859999999E-6</v>
      </c>
      <c r="G97" s="33">
        <v>5.6161391000000003E-6</v>
      </c>
      <c r="H97" s="33">
        <v>5.9492379999999902E-6</v>
      </c>
      <c r="I97" s="33">
        <v>6.87047139999999E-6</v>
      </c>
      <c r="J97" s="33">
        <v>7.5683373999999807E-6</v>
      </c>
      <c r="K97" s="33">
        <v>2.5637192699999998E-5</v>
      </c>
      <c r="L97" s="33">
        <v>2.6836052500000002E-5</v>
      </c>
      <c r="M97" s="33">
        <v>2.7189268999999999E-5</v>
      </c>
      <c r="N97" s="33">
        <v>2.8074443000000001E-5</v>
      </c>
      <c r="O97" s="33">
        <v>2.7921250999999999E-5</v>
      </c>
      <c r="P97" s="33">
        <v>2.7993880999999998E-5</v>
      </c>
      <c r="Q97" s="33">
        <v>3.0663566500000001E-5</v>
      </c>
      <c r="R97" s="33">
        <v>3.1808739499999997E-5</v>
      </c>
      <c r="S97" s="33">
        <v>3.4444243000000002E-5</v>
      </c>
      <c r="T97" s="33">
        <v>3.3842308000000001E-5</v>
      </c>
      <c r="U97" s="33">
        <v>4.5578373999999905E-5</v>
      </c>
      <c r="V97" s="33">
        <v>4.6479342999999998E-5</v>
      </c>
      <c r="W97" s="33">
        <v>7.273054E-5</v>
      </c>
      <c r="X97" s="33">
        <v>6.8577757000000002E-5</v>
      </c>
      <c r="Y97" s="33">
        <v>7.4371779000000001E-5</v>
      </c>
      <c r="Z97" s="33">
        <v>8.4959407999999899E-5</v>
      </c>
      <c r="AA97" s="33">
        <v>7.9730694999999904E-5</v>
      </c>
      <c r="AB97" s="33">
        <v>7.7952529999999998E-5</v>
      </c>
      <c r="AC97" s="33">
        <v>7.9833320000000002E-5</v>
      </c>
      <c r="AD97" s="33">
        <v>1.09897337E-4</v>
      </c>
      <c r="AE97" s="33">
        <v>9.747213E-5</v>
      </c>
    </row>
    <row r="98" spans="1:31">
      <c r="A98" s="29" t="s">
        <v>130</v>
      </c>
      <c r="B98" s="29" t="s">
        <v>72</v>
      </c>
      <c r="C98" s="33">
        <v>100.01992199999989</v>
      </c>
      <c r="D98" s="33">
        <v>398.96293399999996</v>
      </c>
      <c r="E98" s="33">
        <v>509.35130896379763</v>
      </c>
      <c r="F98" s="33">
        <v>2634.4829850392398</v>
      </c>
      <c r="G98" s="33">
        <v>6177.186214545507</v>
      </c>
      <c r="H98" s="33">
        <v>6735.3266601608602</v>
      </c>
      <c r="I98" s="33">
        <v>6612.7014138679369</v>
      </c>
      <c r="J98" s="33">
        <v>7202.9795214092255</v>
      </c>
      <c r="K98" s="33">
        <v>11979.188076097797</v>
      </c>
      <c r="L98" s="33">
        <v>12943.773938631701</v>
      </c>
      <c r="M98" s="33">
        <v>13683.902289912372</v>
      </c>
      <c r="N98" s="33">
        <v>14713.904763621142</v>
      </c>
      <c r="O98" s="33">
        <v>14231.233668597604</v>
      </c>
      <c r="P98" s="33">
        <v>13298.876523573897</v>
      </c>
      <c r="Q98" s="33">
        <v>14935.320203632904</v>
      </c>
      <c r="R98" s="33">
        <v>15015.419620573257</v>
      </c>
      <c r="S98" s="33">
        <v>13991.049304087917</v>
      </c>
      <c r="T98" s="33">
        <v>13123.979576769567</v>
      </c>
      <c r="U98" s="33">
        <v>13805.661873418296</v>
      </c>
      <c r="V98" s="33">
        <v>13600.463908627898</v>
      </c>
      <c r="W98" s="33">
        <v>14422.42510838552</v>
      </c>
      <c r="X98" s="33">
        <v>14234.910870454594</v>
      </c>
      <c r="Y98" s="33">
        <v>13208.735451583296</v>
      </c>
      <c r="Z98" s="33">
        <v>15347.521205974612</v>
      </c>
      <c r="AA98" s="33">
        <v>15121.202194029469</v>
      </c>
      <c r="AB98" s="33">
        <v>14767.59699825849</v>
      </c>
      <c r="AC98" s="33">
        <v>13993.566633571114</v>
      </c>
      <c r="AD98" s="33">
        <v>15222.658248643864</v>
      </c>
      <c r="AE98" s="33">
        <v>14903.693995145621</v>
      </c>
    </row>
    <row r="99" spans="1:31">
      <c r="A99" s="29" t="s">
        <v>130</v>
      </c>
      <c r="B99" s="29" t="s">
        <v>76</v>
      </c>
      <c r="C99" s="33">
        <v>23.1096717</v>
      </c>
      <c r="D99" s="33">
        <v>66.273596999999995</v>
      </c>
      <c r="E99" s="33">
        <v>100.9909729999999</v>
      </c>
      <c r="F99" s="33">
        <v>204.63296700000001</v>
      </c>
      <c r="G99" s="33">
        <v>291.15316300000001</v>
      </c>
      <c r="H99" s="33">
        <v>404.540359999999</v>
      </c>
      <c r="I99" s="33">
        <v>505.55484999999999</v>
      </c>
      <c r="J99" s="33">
        <v>617.35270999999898</v>
      </c>
      <c r="K99" s="33">
        <v>712.30152999999996</v>
      </c>
      <c r="L99" s="33">
        <v>832.80529999999999</v>
      </c>
      <c r="M99" s="33">
        <v>943.5402399999989</v>
      </c>
      <c r="N99" s="33">
        <v>1106.1617099999999</v>
      </c>
      <c r="O99" s="33">
        <v>1256.0313599999999</v>
      </c>
      <c r="P99" s="33">
        <v>1358.38483</v>
      </c>
      <c r="Q99" s="33">
        <v>1551.3564699999999</v>
      </c>
      <c r="R99" s="33">
        <v>1629.9577999999999</v>
      </c>
      <c r="S99" s="33">
        <v>1621.8303699999999</v>
      </c>
      <c r="T99" s="33">
        <v>1645.2273599999999</v>
      </c>
      <c r="U99" s="33">
        <v>1739.5638399999998</v>
      </c>
      <c r="V99" s="33">
        <v>1759.16724</v>
      </c>
      <c r="W99" s="33">
        <v>1913.5943600000001</v>
      </c>
      <c r="X99" s="33">
        <v>1909.65067</v>
      </c>
      <c r="Y99" s="33">
        <v>1990.5207</v>
      </c>
      <c r="Z99" s="33">
        <v>2178.72397</v>
      </c>
      <c r="AA99" s="33">
        <v>2226.2259799999997</v>
      </c>
      <c r="AB99" s="33">
        <v>2190.71542</v>
      </c>
      <c r="AC99" s="33">
        <v>2164.8149800000001</v>
      </c>
      <c r="AD99" s="33">
        <v>2304.58097</v>
      </c>
      <c r="AE99" s="33">
        <v>2291.2634600000001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3.6919518999999898E-6</v>
      </c>
      <c r="D102" s="33">
        <v>31.593249743878001</v>
      </c>
      <c r="E102" s="33">
        <v>32.318698771346696</v>
      </c>
      <c r="F102" s="33">
        <v>39.358905724363801</v>
      </c>
      <c r="G102" s="33">
        <v>39.901983805785001</v>
      </c>
      <c r="H102" s="33">
        <v>38.912783854002996</v>
      </c>
      <c r="I102" s="33">
        <v>37.887124970334405</v>
      </c>
      <c r="J102" s="33">
        <v>36.959796471277997</v>
      </c>
      <c r="K102" s="33">
        <v>35.374958693019998</v>
      </c>
      <c r="L102" s="33">
        <v>35.734777079436505</v>
      </c>
      <c r="M102" s="33">
        <v>35.259733380154998</v>
      </c>
      <c r="N102" s="33">
        <v>36.025350766265504</v>
      </c>
      <c r="O102" s="33">
        <v>35.877142764318002</v>
      </c>
      <c r="P102" s="33">
        <v>35.475364732457003</v>
      </c>
      <c r="Q102" s="33">
        <v>35.457813269062001</v>
      </c>
      <c r="R102" s="33">
        <v>35.260609218155999</v>
      </c>
      <c r="S102" s="33">
        <v>32.648528465559998</v>
      </c>
      <c r="T102" s="33">
        <v>32.772333553914997</v>
      </c>
      <c r="U102" s="33">
        <v>33.779224692740002</v>
      </c>
      <c r="V102" s="33">
        <v>1.0538197E-4</v>
      </c>
      <c r="W102" s="33">
        <v>7.8191375E-4</v>
      </c>
      <c r="X102" s="33">
        <v>8.7376520000000005E-4</v>
      </c>
      <c r="Y102" s="33">
        <v>9.2672139999999995E-4</v>
      </c>
      <c r="Z102" s="33">
        <v>131.34504999999999</v>
      </c>
      <c r="AA102" s="33">
        <v>127.94227600000001</v>
      </c>
      <c r="AB102" s="33">
        <v>338.73755</v>
      </c>
      <c r="AC102" s="33">
        <v>338.19315</v>
      </c>
      <c r="AD102" s="33">
        <v>332.79282000000001</v>
      </c>
      <c r="AE102" s="33">
        <v>342.56692999999899</v>
      </c>
    </row>
    <row r="103" spans="1:31">
      <c r="A103" s="29" t="s">
        <v>131</v>
      </c>
      <c r="B103" s="29" t="s">
        <v>72</v>
      </c>
      <c r="C103" s="33">
        <v>41.35651</v>
      </c>
      <c r="D103" s="33">
        <v>110.40813</v>
      </c>
      <c r="E103" s="33">
        <v>166.91286424138349</v>
      </c>
      <c r="F103" s="33">
        <v>719.77930529780576</v>
      </c>
      <c r="G103" s="33">
        <v>728.84045525224235</v>
      </c>
      <c r="H103" s="33">
        <v>615.00620550109966</v>
      </c>
      <c r="I103" s="33">
        <v>575.04660580971938</v>
      </c>
      <c r="J103" s="33">
        <v>764.32120675263434</v>
      </c>
      <c r="K103" s="33">
        <v>613.05550673588652</v>
      </c>
      <c r="L103" s="33">
        <v>704.32820722127974</v>
      </c>
      <c r="M103" s="33">
        <v>754.11170795973305</v>
      </c>
      <c r="N103" s="33">
        <v>1044.1433176789799</v>
      </c>
      <c r="O103" s="33">
        <v>962.52272525028297</v>
      </c>
      <c r="P103" s="33">
        <v>890.75442561329703</v>
      </c>
      <c r="Q103" s="33">
        <v>947.92885556977797</v>
      </c>
      <c r="R103" s="33">
        <v>940.34232581214701</v>
      </c>
      <c r="S103" s="33">
        <v>3205.1357499999999</v>
      </c>
      <c r="T103" s="33">
        <v>3283.9035999999996</v>
      </c>
      <c r="U103" s="33">
        <v>3433.6251999999999</v>
      </c>
      <c r="V103" s="33">
        <v>3203.8822500000001</v>
      </c>
      <c r="W103" s="33">
        <v>3974.0960700000001</v>
      </c>
      <c r="X103" s="33">
        <v>6149.6820699999998</v>
      </c>
      <c r="Y103" s="33">
        <v>5864.2115000000003</v>
      </c>
      <c r="Z103" s="33">
        <v>6138.5650699999997</v>
      </c>
      <c r="AA103" s="33">
        <v>5971.99952999999</v>
      </c>
      <c r="AB103" s="33">
        <v>7726.7667000000001</v>
      </c>
      <c r="AC103" s="33">
        <v>7905.3874500000002</v>
      </c>
      <c r="AD103" s="33">
        <v>8394.2543700000006</v>
      </c>
      <c r="AE103" s="33">
        <v>7279.5868200000004</v>
      </c>
    </row>
    <row r="104" spans="1:31">
      <c r="A104" s="29" t="s">
        <v>131</v>
      </c>
      <c r="B104" s="29" t="s">
        <v>76</v>
      </c>
      <c r="C104" s="33">
        <v>12.204860800000001</v>
      </c>
      <c r="D104" s="33">
        <v>40.661182000000004</v>
      </c>
      <c r="E104" s="33">
        <v>76.284160499999899</v>
      </c>
      <c r="F104" s="33">
        <v>162.12274600000001</v>
      </c>
      <c r="G104" s="33">
        <v>265.13220999999999</v>
      </c>
      <c r="H104" s="33">
        <v>356.39604200000002</v>
      </c>
      <c r="I104" s="33">
        <v>434.98023000000001</v>
      </c>
      <c r="J104" s="33">
        <v>550.64288599999998</v>
      </c>
      <c r="K104" s="33">
        <v>650.83339000000001</v>
      </c>
      <c r="L104" s="33">
        <v>751.69350999999904</v>
      </c>
      <c r="M104" s="33">
        <v>830.96380500000009</v>
      </c>
      <c r="N104" s="33">
        <v>980.18883000000005</v>
      </c>
      <c r="O104" s="33">
        <v>1131.3072099999999</v>
      </c>
      <c r="P104" s="33">
        <v>1223.31873</v>
      </c>
      <c r="Q104" s="33">
        <v>1357.5288</v>
      </c>
      <c r="R104" s="33">
        <v>1410.9512999999999</v>
      </c>
      <c r="S104" s="33">
        <v>1386.33628</v>
      </c>
      <c r="T104" s="33">
        <v>1437.2314999999901</v>
      </c>
      <c r="U104" s="33">
        <v>1503.96642</v>
      </c>
      <c r="V104" s="33">
        <v>1558.6966500000001</v>
      </c>
      <c r="W104" s="33">
        <v>1659.8238199999998</v>
      </c>
      <c r="X104" s="33">
        <v>1713.9571000000001</v>
      </c>
      <c r="Y104" s="33">
        <v>1769.34367</v>
      </c>
      <c r="Z104" s="33">
        <v>1825.78936</v>
      </c>
      <c r="AA104" s="33">
        <v>1772.8116399999999</v>
      </c>
      <c r="AB104" s="33">
        <v>1613.646389999999</v>
      </c>
      <c r="AC104" s="33">
        <v>1687.654</v>
      </c>
      <c r="AD104" s="33">
        <v>1662.08717</v>
      </c>
      <c r="AE104" s="33">
        <v>1387.7883299999999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139.63273589571949</v>
      </c>
      <c r="D107" s="33">
        <v>207.43651707565948</v>
      </c>
      <c r="E107" s="33">
        <v>199.13739804985937</v>
      </c>
      <c r="F107" s="33">
        <v>227.62317692847719</v>
      </c>
      <c r="G107" s="33">
        <v>200.1587589515789</v>
      </c>
      <c r="H107" s="33">
        <v>212.14206137167841</v>
      </c>
      <c r="I107" s="33">
        <v>202.91351461430392</v>
      </c>
      <c r="J107" s="33">
        <v>185.1222510845941</v>
      </c>
      <c r="K107" s="33">
        <v>165.848049414055</v>
      </c>
      <c r="L107" s="33">
        <v>177.0836652252799</v>
      </c>
      <c r="M107" s="33">
        <v>175.080020855839</v>
      </c>
      <c r="N107" s="33">
        <v>181.71825993886603</v>
      </c>
      <c r="O107" s="33">
        <v>143.375979526761</v>
      </c>
      <c r="P107" s="33">
        <v>126.23630267531799</v>
      </c>
      <c r="Q107" s="33">
        <v>145.08451737704101</v>
      </c>
      <c r="R107" s="33">
        <v>147.12274994817099</v>
      </c>
      <c r="S107" s="33">
        <v>134.26801017336803</v>
      </c>
      <c r="T107" s="33">
        <v>126.985932988697</v>
      </c>
      <c r="U107" s="33">
        <v>140.29327974576196</v>
      </c>
      <c r="V107" s="33">
        <v>129.0839957794</v>
      </c>
      <c r="W107" s="33">
        <v>48.775789293674997</v>
      </c>
      <c r="X107" s="33">
        <v>4.8399572E-5</v>
      </c>
      <c r="Y107" s="33">
        <v>5.3423496999999999E-5</v>
      </c>
      <c r="Z107" s="33">
        <v>5.9743822999999998E-5</v>
      </c>
      <c r="AA107" s="33">
        <v>5.5538526999999997E-5</v>
      </c>
      <c r="AB107" s="33">
        <v>5.5212025000000001E-5</v>
      </c>
      <c r="AC107" s="33">
        <v>5.7416083999999997E-5</v>
      </c>
      <c r="AD107" s="33">
        <v>1.12215639999999E-4</v>
      </c>
      <c r="AE107" s="33">
        <v>1.1717429999999999E-4</v>
      </c>
    </row>
    <row r="108" spans="1:31">
      <c r="A108" s="29" t="s">
        <v>132</v>
      </c>
      <c r="B108" s="29" t="s">
        <v>72</v>
      </c>
      <c r="C108" s="33">
        <v>0</v>
      </c>
      <c r="D108" s="33">
        <v>0</v>
      </c>
      <c r="E108" s="33">
        <v>5.1155302999999998E-6</v>
      </c>
      <c r="F108" s="33">
        <v>5.6007983999999999E-6</v>
      </c>
      <c r="G108" s="33">
        <v>5.6346829999999998E-6</v>
      </c>
      <c r="H108" s="33">
        <v>6.1237547000000001E-6</v>
      </c>
      <c r="I108" s="33">
        <v>5.9458069999999999E-6</v>
      </c>
      <c r="J108" s="33">
        <v>6.0909789999999998E-6</v>
      </c>
      <c r="K108" s="33">
        <v>6.4261935000000001E-6</v>
      </c>
      <c r="L108" s="33">
        <v>6.7080690000000004E-6</v>
      </c>
      <c r="M108" s="33">
        <v>7.21460859999999E-6</v>
      </c>
      <c r="N108" s="33">
        <v>1.09314889999999E-5</v>
      </c>
      <c r="O108" s="33">
        <v>1.0799596999999999E-5</v>
      </c>
      <c r="P108" s="33">
        <v>1.0493119999999999E-5</v>
      </c>
      <c r="Q108" s="33">
        <v>1.1276104E-5</v>
      </c>
      <c r="R108" s="33">
        <v>1.3301606E-5</v>
      </c>
      <c r="S108" s="33">
        <v>1.7020455000000001E-5</v>
      </c>
      <c r="T108" s="33">
        <v>1.9643398E-5</v>
      </c>
      <c r="U108" s="33">
        <v>3.2666819999999998E-5</v>
      </c>
      <c r="V108" s="33">
        <v>3.23942729999999E-5</v>
      </c>
      <c r="W108" s="33">
        <v>1.1749652E-4</v>
      </c>
      <c r="X108" s="33">
        <v>1.1179491E-4</v>
      </c>
      <c r="Y108" s="33">
        <v>1.0843472400000001E-4</v>
      </c>
      <c r="Z108" s="33">
        <v>1.1924747E-4</v>
      </c>
      <c r="AA108" s="33">
        <v>1.15411989999999E-4</v>
      </c>
      <c r="AB108" s="33">
        <v>1.1359552400000001E-4</v>
      </c>
      <c r="AC108" s="33">
        <v>1.1563607999999999E-4</v>
      </c>
      <c r="AD108" s="33">
        <v>1744.8771999999999</v>
      </c>
      <c r="AE108" s="33">
        <v>1667.0945999999999</v>
      </c>
    </row>
    <row r="109" spans="1:31">
      <c r="A109" s="29" t="s">
        <v>132</v>
      </c>
      <c r="B109" s="29" t="s">
        <v>76</v>
      </c>
      <c r="C109" s="33">
        <v>17.209824000000001</v>
      </c>
      <c r="D109" s="33">
        <v>53.837261999999996</v>
      </c>
      <c r="E109" s="33">
        <v>123.63550500000001</v>
      </c>
      <c r="F109" s="33">
        <v>254.595685</v>
      </c>
      <c r="G109" s="33">
        <v>367.33731799999998</v>
      </c>
      <c r="H109" s="33">
        <v>531.20776999999987</v>
      </c>
      <c r="I109" s="33">
        <v>629.27712599999995</v>
      </c>
      <c r="J109" s="33">
        <v>742.80383999999901</v>
      </c>
      <c r="K109" s="33">
        <v>810.34091999999998</v>
      </c>
      <c r="L109" s="33">
        <v>925.26644999999996</v>
      </c>
      <c r="M109" s="33">
        <v>1031.0825199999999</v>
      </c>
      <c r="N109" s="33">
        <v>1237.5935900000002</v>
      </c>
      <c r="O109" s="33">
        <v>1379.86878</v>
      </c>
      <c r="P109" s="33">
        <v>1397.3960000000002</v>
      </c>
      <c r="Q109" s="33">
        <v>1645.83377</v>
      </c>
      <c r="R109" s="33">
        <v>1751.9455799999992</v>
      </c>
      <c r="S109" s="33">
        <v>1731.8607999999999</v>
      </c>
      <c r="T109" s="33">
        <v>1748.5735299999992</v>
      </c>
      <c r="U109" s="33">
        <v>1829.8599399999989</v>
      </c>
      <c r="V109" s="33">
        <v>1804.7448799999988</v>
      </c>
      <c r="W109" s="33">
        <v>1985.0381699999998</v>
      </c>
      <c r="X109" s="33">
        <v>1951.49404</v>
      </c>
      <c r="Y109" s="33">
        <v>1895.578</v>
      </c>
      <c r="Z109" s="33">
        <v>2133.3924999999999</v>
      </c>
      <c r="AA109" s="33">
        <v>2195.9621999999999</v>
      </c>
      <c r="AB109" s="33">
        <v>2085.7752399999999</v>
      </c>
      <c r="AC109" s="33">
        <v>2113.0834999999997</v>
      </c>
      <c r="AD109" s="33">
        <v>2281.8873699999999</v>
      </c>
      <c r="AE109" s="33">
        <v>2164.4005999999999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127.08598303872</v>
      </c>
      <c r="D112" s="33">
        <v>126.76785678773589</v>
      </c>
      <c r="E112" s="33">
        <v>130.15321233548599</v>
      </c>
      <c r="F112" s="33">
        <v>134.71222952182279</v>
      </c>
      <c r="G112" s="33">
        <v>121.57611695064851</v>
      </c>
      <c r="H112" s="33">
        <v>122.4465104737458</v>
      </c>
      <c r="I112" s="33">
        <v>117.02071679751269</v>
      </c>
      <c r="J112" s="33">
        <v>111.022812255825</v>
      </c>
      <c r="K112" s="33">
        <v>105.611352302772</v>
      </c>
      <c r="L112" s="33">
        <v>102.830090477306</v>
      </c>
      <c r="M112" s="33">
        <v>100.82821762047701</v>
      </c>
      <c r="N112" s="33">
        <v>103.95696110253201</v>
      </c>
      <c r="O112" s="33">
        <v>101.205714165825</v>
      </c>
      <c r="P112" s="33">
        <v>76.543281395042897</v>
      </c>
      <c r="Q112" s="33">
        <v>79.528773352721899</v>
      </c>
      <c r="R112" s="33">
        <v>80.262695866444005</v>
      </c>
      <c r="S112" s="33">
        <v>78.445837838372995</v>
      </c>
      <c r="T112" s="33">
        <v>76.824054778940891</v>
      </c>
      <c r="U112" s="33">
        <v>77.890121544815997</v>
      </c>
      <c r="V112" s="33">
        <v>73.379202620886005</v>
      </c>
      <c r="W112" s="33">
        <v>78.739481516070001</v>
      </c>
      <c r="X112" s="33">
        <v>75.870506582890002</v>
      </c>
      <c r="Y112" s="33">
        <v>72.607424495849997</v>
      </c>
      <c r="Z112" s="33">
        <v>166.3287499999999</v>
      </c>
      <c r="AA112" s="33">
        <v>186.29593999999901</v>
      </c>
      <c r="AB112" s="33">
        <v>179.83426600000001</v>
      </c>
      <c r="AC112" s="33">
        <v>178.25569999999999</v>
      </c>
      <c r="AD112" s="33">
        <v>179.66289</v>
      </c>
      <c r="AE112" s="33">
        <v>174.06276</v>
      </c>
    </row>
    <row r="113" spans="1:31">
      <c r="A113" s="29" t="s">
        <v>133</v>
      </c>
      <c r="B113" s="29" t="s">
        <v>72</v>
      </c>
      <c r="C113" s="33">
        <v>0</v>
      </c>
      <c r="D113" s="33">
        <v>0</v>
      </c>
      <c r="E113" s="33">
        <v>3.937178E-6</v>
      </c>
      <c r="F113" s="33">
        <v>3.8233934000000003E-6</v>
      </c>
      <c r="G113" s="33">
        <v>3.7458423999999998E-6</v>
      </c>
      <c r="H113" s="33">
        <v>3.8929884000000001E-6</v>
      </c>
      <c r="I113" s="33">
        <v>3.8943860000000004E-6</v>
      </c>
      <c r="J113" s="33">
        <v>4.0802764999999996E-6</v>
      </c>
      <c r="K113" s="33">
        <v>4.2488004999999903E-6</v>
      </c>
      <c r="L113" s="33">
        <v>4.518125E-6</v>
      </c>
      <c r="M113" s="33">
        <v>4.7652325000000003E-6</v>
      </c>
      <c r="N113" s="33">
        <v>6.1364316999999996E-6</v>
      </c>
      <c r="O113" s="33">
        <v>6.1084992999999996E-6</v>
      </c>
      <c r="P113" s="33">
        <v>6.0135852999999999E-6</v>
      </c>
      <c r="Q113" s="33">
        <v>6.8586332E-6</v>
      </c>
      <c r="R113" s="33">
        <v>7.7685360000000004E-6</v>
      </c>
      <c r="S113" s="33">
        <v>8.9273250000000001E-6</v>
      </c>
      <c r="T113" s="33">
        <v>9.6971700000000005E-6</v>
      </c>
      <c r="U113" s="33">
        <v>1.07827245E-5</v>
      </c>
      <c r="V113" s="33">
        <v>1.0857203999999999E-5</v>
      </c>
      <c r="W113" s="33">
        <v>2.0559077000000002E-5</v>
      </c>
      <c r="X113" s="33">
        <v>1.9947509E-5</v>
      </c>
      <c r="Y113" s="33">
        <v>1.9865490000000001E-5</v>
      </c>
      <c r="Z113" s="33">
        <v>2.7621570000000001E-5</v>
      </c>
      <c r="AA113" s="33">
        <v>2.6986298000000001E-5</v>
      </c>
      <c r="AB113" s="33">
        <v>2.6345451E-5</v>
      </c>
      <c r="AC113" s="33">
        <v>2.6703148E-5</v>
      </c>
      <c r="AD113" s="33">
        <v>2.6980549999999899E-5</v>
      </c>
      <c r="AE113" s="33">
        <v>2.73813279999999E-5</v>
      </c>
    </row>
    <row r="114" spans="1:31">
      <c r="A114" s="29" t="s">
        <v>133</v>
      </c>
      <c r="B114" s="29" t="s">
        <v>76</v>
      </c>
      <c r="C114" s="33">
        <v>17.239606600000002</v>
      </c>
      <c r="D114" s="33">
        <v>33.998956</v>
      </c>
      <c r="E114" s="33">
        <v>55.629784000000001</v>
      </c>
      <c r="F114" s="33">
        <v>84.689690999999897</v>
      </c>
      <c r="G114" s="33">
        <v>112.470377</v>
      </c>
      <c r="H114" s="33">
        <v>144.84742899999901</v>
      </c>
      <c r="I114" s="33">
        <v>168.54962399999988</v>
      </c>
      <c r="J114" s="33">
        <v>200.48121599999999</v>
      </c>
      <c r="K114" s="33">
        <v>223.41440699999998</v>
      </c>
      <c r="L114" s="33">
        <v>249.25033300000001</v>
      </c>
      <c r="M114" s="33">
        <v>276.54190299999999</v>
      </c>
      <c r="N114" s="33">
        <v>320.46612700000003</v>
      </c>
      <c r="O114" s="33">
        <v>362.41077299999989</v>
      </c>
      <c r="P114" s="33">
        <v>373.846925</v>
      </c>
      <c r="Q114" s="33">
        <v>425.28874999999999</v>
      </c>
      <c r="R114" s="33">
        <v>443.64195000000001</v>
      </c>
      <c r="S114" s="33">
        <v>451.39780000000002</v>
      </c>
      <c r="T114" s="33">
        <v>462.25905</v>
      </c>
      <c r="U114" s="33">
        <v>476.68526999999995</v>
      </c>
      <c r="V114" s="33">
        <v>477.28520000000003</v>
      </c>
      <c r="W114" s="33">
        <v>509.21261000000004</v>
      </c>
      <c r="X114" s="33">
        <v>515.62996399999997</v>
      </c>
      <c r="Y114" s="33">
        <v>517.59523999999999</v>
      </c>
      <c r="Z114" s="33">
        <v>531.58185000000003</v>
      </c>
      <c r="AA114" s="33">
        <v>550.48950999999897</v>
      </c>
      <c r="AB114" s="33">
        <v>534.19645000000003</v>
      </c>
      <c r="AC114" s="33">
        <v>530.49095</v>
      </c>
      <c r="AD114" s="33">
        <v>543.03945999999996</v>
      </c>
      <c r="AE114" s="33">
        <v>525.74664600000006</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3.6133931E-6</v>
      </c>
      <c r="D117" s="33">
        <v>3.749228E-6</v>
      </c>
      <c r="E117" s="33">
        <v>3.7024432999999999E-6</v>
      </c>
      <c r="F117" s="33">
        <v>3.7092106999999998E-6</v>
      </c>
      <c r="G117" s="33">
        <v>3.9075593999999998E-6</v>
      </c>
      <c r="H117" s="33">
        <v>4.0128540000000002E-6</v>
      </c>
      <c r="I117" s="33">
        <v>4.4285152000000001E-6</v>
      </c>
      <c r="J117" s="33">
        <v>5.1321134999999998E-6</v>
      </c>
      <c r="K117" s="33">
        <v>7.3231612999999901E-6</v>
      </c>
      <c r="L117" s="33">
        <v>7.9534590000000005E-6</v>
      </c>
      <c r="M117" s="33">
        <v>8.251972E-6</v>
      </c>
      <c r="N117" s="33">
        <v>9.4608469999999995E-6</v>
      </c>
      <c r="O117" s="33">
        <v>9.9572100000000008E-6</v>
      </c>
      <c r="P117" s="33">
        <v>1.0898607E-5</v>
      </c>
      <c r="Q117" s="33">
        <v>1.1893696E-5</v>
      </c>
      <c r="R117" s="33">
        <v>1.3028847E-5</v>
      </c>
      <c r="S117" s="33">
        <v>1.4713607999999999E-5</v>
      </c>
      <c r="T117" s="33">
        <v>1.4969884999999999E-5</v>
      </c>
      <c r="U117" s="33">
        <v>2.2375344999999999E-5</v>
      </c>
      <c r="V117" s="33">
        <v>2.3009065999999898E-5</v>
      </c>
      <c r="W117" s="33">
        <v>2.5841271E-5</v>
      </c>
      <c r="X117" s="33">
        <v>2.6222411000000002E-5</v>
      </c>
      <c r="Y117" s="33">
        <v>2.81001629999999E-5</v>
      </c>
      <c r="Z117" s="33">
        <v>2.9764622E-5</v>
      </c>
      <c r="AA117" s="33">
        <v>2.9792824999999999E-5</v>
      </c>
      <c r="AB117" s="33">
        <v>3.0427376E-5</v>
      </c>
      <c r="AC117" s="33">
        <v>3.1065039999999998E-5</v>
      </c>
      <c r="AD117" s="33">
        <v>3.977919E-5</v>
      </c>
      <c r="AE117" s="33">
        <v>3.9864808E-5</v>
      </c>
    </row>
    <row r="118" spans="1:31">
      <c r="A118" s="29" t="s">
        <v>134</v>
      </c>
      <c r="B118" s="29" t="s">
        <v>72</v>
      </c>
      <c r="C118" s="33">
        <v>0</v>
      </c>
      <c r="D118" s="33">
        <v>0</v>
      </c>
      <c r="E118" s="33">
        <v>1.01843335E-5</v>
      </c>
      <c r="F118" s="33">
        <v>1.05978979E-5</v>
      </c>
      <c r="G118" s="33">
        <v>1.1608759299999989E-5</v>
      </c>
      <c r="H118" s="33">
        <v>1.2346108599999998E-5</v>
      </c>
      <c r="I118" s="33">
        <v>1.34496766E-5</v>
      </c>
      <c r="J118" s="33">
        <v>1.3927877E-5</v>
      </c>
      <c r="K118" s="33">
        <v>1.5203021499999999E-5</v>
      </c>
      <c r="L118" s="33">
        <v>1.670327449999999E-5</v>
      </c>
      <c r="M118" s="33">
        <v>1.756720499999999E-5</v>
      </c>
      <c r="N118" s="33">
        <v>2.2752380000000001E-5</v>
      </c>
      <c r="O118" s="33">
        <v>2.4868196999999999E-5</v>
      </c>
      <c r="P118" s="33">
        <v>2.6059572E-5</v>
      </c>
      <c r="Q118" s="33">
        <v>2.67122329999999E-5</v>
      </c>
      <c r="R118" s="33">
        <v>2.9163580999999899E-5</v>
      </c>
      <c r="S118" s="33">
        <v>3.7551513000000003E-5</v>
      </c>
      <c r="T118" s="33">
        <v>3.7480949999999999E-5</v>
      </c>
      <c r="U118" s="33">
        <v>6.1340540999999999E-5</v>
      </c>
      <c r="V118" s="33">
        <v>6.4353701999999999E-5</v>
      </c>
      <c r="W118" s="33">
        <v>6.2910686000000002E-5</v>
      </c>
      <c r="X118" s="33">
        <v>6.3164906000000005E-5</v>
      </c>
      <c r="Y118" s="33">
        <v>6.7444041999999995E-5</v>
      </c>
      <c r="Z118" s="33">
        <v>7.0060743999999999E-5</v>
      </c>
      <c r="AA118" s="33">
        <v>7.0566258000000001E-5</v>
      </c>
      <c r="AB118" s="33">
        <v>7.0376204999999891E-5</v>
      </c>
      <c r="AC118" s="33">
        <v>7.1074177999999903E-5</v>
      </c>
      <c r="AD118" s="33">
        <v>7.0817209999999998E-5</v>
      </c>
      <c r="AE118" s="33">
        <v>7.4294079E-5</v>
      </c>
    </row>
    <row r="119" spans="1:31">
      <c r="A119" s="29" t="s">
        <v>134</v>
      </c>
      <c r="B119" s="29" t="s">
        <v>76</v>
      </c>
      <c r="C119" s="33">
        <v>0.37046803</v>
      </c>
      <c r="D119" s="33">
        <v>1.14421639</v>
      </c>
      <c r="E119" s="33">
        <v>0.72347528999999999</v>
      </c>
      <c r="F119" s="33">
        <v>1.4028284739999999</v>
      </c>
      <c r="G119" s="33">
        <v>3.3026503699999998</v>
      </c>
      <c r="H119" s="33">
        <v>5.2114320799999998</v>
      </c>
      <c r="I119" s="33">
        <v>10.538917100000001</v>
      </c>
      <c r="J119" s="33">
        <v>13.026408099999999</v>
      </c>
      <c r="K119" s="33">
        <v>16.054267299999999</v>
      </c>
      <c r="L119" s="33">
        <v>22.273675600000001</v>
      </c>
      <c r="M119" s="33">
        <v>26.454666199999991</v>
      </c>
      <c r="N119" s="33">
        <v>31.921876599999898</v>
      </c>
      <c r="O119" s="33">
        <v>34.332737199999997</v>
      </c>
      <c r="P119" s="33">
        <v>42.490567299999988</v>
      </c>
      <c r="Q119" s="33">
        <v>48.048095400000001</v>
      </c>
      <c r="R119" s="33">
        <v>49.784220999999988</v>
      </c>
      <c r="S119" s="33">
        <v>55.518038399999995</v>
      </c>
      <c r="T119" s="33">
        <v>48.366861800000002</v>
      </c>
      <c r="U119" s="33">
        <v>60.207472999999901</v>
      </c>
      <c r="V119" s="33">
        <v>68.389236400000001</v>
      </c>
      <c r="W119" s="33">
        <v>73.247140699999989</v>
      </c>
      <c r="X119" s="33">
        <v>69.634681</v>
      </c>
      <c r="Y119" s="33">
        <v>78.466707499999998</v>
      </c>
      <c r="Z119" s="33">
        <v>77.418752000000012</v>
      </c>
      <c r="AA119" s="33">
        <v>81.447221399999989</v>
      </c>
      <c r="AB119" s="33">
        <v>79.014409000000001</v>
      </c>
      <c r="AC119" s="33">
        <v>78.199983999999986</v>
      </c>
      <c r="AD119" s="33">
        <v>83.600292999999994</v>
      </c>
      <c r="AE119" s="33">
        <v>79.782365999999996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18636.502341171512</v>
      </c>
      <c r="D124" s="33">
        <v>21296.175603637574</v>
      </c>
      <c r="E124" s="33">
        <v>23859.555665082968</v>
      </c>
      <c r="F124" s="33">
        <v>25771.274164765466</v>
      </c>
      <c r="G124" s="33">
        <v>27749.263390090437</v>
      </c>
      <c r="H124" s="33">
        <v>32561.902046944</v>
      </c>
      <c r="I124" s="33">
        <v>35479.766300962365</v>
      </c>
      <c r="J124" s="33">
        <v>34674.158313836779</v>
      </c>
      <c r="K124" s="33">
        <v>38953.180885695911</v>
      </c>
      <c r="L124" s="33">
        <v>42928.693271624456</v>
      </c>
      <c r="M124" s="33">
        <v>46384.398078408005</v>
      </c>
      <c r="N124" s="33">
        <v>49788.544096235251</v>
      </c>
      <c r="O124" s="33">
        <v>51177.089967517211</v>
      </c>
      <c r="P124" s="33">
        <v>51859.012683933979</v>
      </c>
      <c r="Q124" s="33">
        <v>58020.538126725209</v>
      </c>
      <c r="R124" s="33">
        <v>60153.103650643061</v>
      </c>
      <c r="S124" s="33">
        <v>56528.469897789022</v>
      </c>
      <c r="T124" s="33">
        <v>61409.076128242741</v>
      </c>
      <c r="U124" s="33">
        <v>66054.788045752197</v>
      </c>
      <c r="V124" s="33">
        <v>69386.45825738342</v>
      </c>
      <c r="W124" s="33">
        <v>71508.057550020225</v>
      </c>
      <c r="X124" s="33">
        <v>71718.372503206585</v>
      </c>
      <c r="Y124" s="33">
        <v>71595.784812544021</v>
      </c>
      <c r="Z124" s="33">
        <v>78884.23741901778</v>
      </c>
      <c r="AA124" s="33">
        <v>80974.25567212695</v>
      </c>
      <c r="AB124" s="33">
        <v>74821.334477669036</v>
      </c>
      <c r="AC124" s="33">
        <v>80873.365589725858</v>
      </c>
      <c r="AD124" s="33">
        <v>86578.437681704905</v>
      </c>
      <c r="AE124" s="33">
        <v>90153.590320211573</v>
      </c>
    </row>
    <row r="125" spans="1:31" collapsed="1">
      <c r="A125" s="29" t="s">
        <v>40</v>
      </c>
      <c r="B125" s="29" t="s">
        <v>77</v>
      </c>
      <c r="C125" s="33">
        <v>289.08255668178072</v>
      </c>
      <c r="D125" s="33">
        <v>553.41147607014932</v>
      </c>
      <c r="E125" s="33">
        <v>879.32333702783194</v>
      </c>
      <c r="F125" s="33">
        <v>1198.3192768215531</v>
      </c>
      <c r="G125" s="33">
        <v>1524.239558894928</v>
      </c>
      <c r="H125" s="33">
        <v>1785.9113675413669</v>
      </c>
      <c r="I125" s="33">
        <v>2039.4169312906824</v>
      </c>
      <c r="J125" s="33">
        <v>2233.4575246211257</v>
      </c>
      <c r="K125" s="33">
        <v>2396.2807316581552</v>
      </c>
      <c r="L125" s="33">
        <v>2600.0320296885875</v>
      </c>
      <c r="M125" s="33">
        <v>2830.3765591463648</v>
      </c>
      <c r="N125" s="33">
        <v>3114.8738784969973</v>
      </c>
      <c r="O125" s="33">
        <v>3427.4557573538918</v>
      </c>
      <c r="P125" s="33">
        <v>3668.3455724397827</v>
      </c>
      <c r="Q125" s="33">
        <v>3912.3596082758827</v>
      </c>
      <c r="R125" s="33">
        <v>3889.5232128804855</v>
      </c>
      <c r="S125" s="33">
        <v>3877.4013914273928</v>
      </c>
      <c r="T125" s="33">
        <v>3863.8922302868314</v>
      </c>
      <c r="U125" s="33">
        <v>3861.1924704155858</v>
      </c>
      <c r="V125" s="33">
        <v>3822.1599227999081</v>
      </c>
      <c r="W125" s="33">
        <v>3810.8000507492975</v>
      </c>
      <c r="X125" s="33">
        <v>3799.2905169610881</v>
      </c>
      <c r="Y125" s="33">
        <v>3801.8187507953103</v>
      </c>
      <c r="Z125" s="33">
        <v>3763.6496824866754</v>
      </c>
      <c r="AA125" s="33">
        <v>3732.6178651622449</v>
      </c>
      <c r="AB125" s="33">
        <v>3625.5951221592391</v>
      </c>
      <c r="AC125" s="33">
        <v>3539.3919345076333</v>
      </c>
      <c r="AD125" s="33">
        <v>3433.4204299189551</v>
      </c>
      <c r="AE125" s="33">
        <v>3334.2142680408911</v>
      </c>
    </row>
    <row r="126" spans="1:31" collapsed="1">
      <c r="A126" s="29" t="s">
        <v>40</v>
      </c>
      <c r="B126" s="29" t="s">
        <v>78</v>
      </c>
      <c r="C126" s="33">
        <v>245.58522143310239</v>
      </c>
      <c r="D126" s="33">
        <v>470.04026310153216</v>
      </c>
      <c r="E126" s="33">
        <v>747.03388996028752</v>
      </c>
      <c r="F126" s="33">
        <v>1017.8987072617999</v>
      </c>
      <c r="G126" s="33">
        <v>1294.7793911085118</v>
      </c>
      <c r="H126" s="33">
        <v>1517.350931848048</v>
      </c>
      <c r="I126" s="33">
        <v>1732.5217877900827</v>
      </c>
      <c r="J126" s="33">
        <v>1897.2746476924397</v>
      </c>
      <c r="K126" s="33">
        <v>2035.9512608567375</v>
      </c>
      <c r="L126" s="33">
        <v>2208.8365986411513</v>
      </c>
      <c r="M126" s="33">
        <v>2405.2048221275722</v>
      </c>
      <c r="N126" s="33">
        <v>2646.0063943216755</v>
      </c>
      <c r="O126" s="33">
        <v>2911.0472953748645</v>
      </c>
      <c r="P126" s="33">
        <v>3116.3282605248587</v>
      </c>
      <c r="Q126" s="33">
        <v>3324.2926194739221</v>
      </c>
      <c r="R126" s="33">
        <v>3304.4768934355916</v>
      </c>
      <c r="S126" s="33">
        <v>3293.6855714129451</v>
      </c>
      <c r="T126" s="33">
        <v>3282.0551760935696</v>
      </c>
      <c r="U126" s="33">
        <v>3278.9377629604305</v>
      </c>
      <c r="V126" s="33">
        <v>3247.9543200023099</v>
      </c>
      <c r="W126" s="33">
        <v>3237.3407260311724</v>
      </c>
      <c r="X126" s="33">
        <v>3226.1786437432365</v>
      </c>
      <c r="Y126" s="33">
        <v>3229.4336128024975</v>
      </c>
      <c r="Z126" s="33">
        <v>3196.5269934599282</v>
      </c>
      <c r="AA126" s="33">
        <v>3171.0197941007573</v>
      </c>
      <c r="AB126" s="33">
        <v>3079.0846431735081</v>
      </c>
      <c r="AC126" s="33">
        <v>3005.6560258700506</v>
      </c>
      <c r="AD126" s="33">
        <v>2916.2305883870004</v>
      </c>
      <c r="AE126" s="33">
        <v>2831.8460722037489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5445.9960835313659</v>
      </c>
      <c r="D129" s="25">
        <v>6315.4273008425107</v>
      </c>
      <c r="E129" s="25">
        <v>6791.1719810545201</v>
      </c>
      <c r="F129" s="25">
        <v>7427.6233716510196</v>
      </c>
      <c r="G129" s="25">
        <v>7999.3195228587001</v>
      </c>
      <c r="H129" s="25">
        <v>9682.4256997863195</v>
      </c>
      <c r="I129" s="25">
        <v>10385.013126999289</v>
      </c>
      <c r="J129" s="25">
        <v>10051.828711589829</v>
      </c>
      <c r="K129" s="25">
        <v>11126.869238700649</v>
      </c>
      <c r="L129" s="25">
        <v>12585.014975916629</v>
      </c>
      <c r="M129" s="25">
        <v>14076.606895240941</v>
      </c>
      <c r="N129" s="25">
        <v>14726.835495102128</v>
      </c>
      <c r="O129" s="25">
        <v>15434.603163650321</v>
      </c>
      <c r="P129" s="25">
        <v>15641.993446619201</v>
      </c>
      <c r="Q129" s="25">
        <v>18064.8476479085</v>
      </c>
      <c r="R129" s="25">
        <v>18525.398869981022</v>
      </c>
      <c r="S129" s="25">
        <v>17337.00540489754</v>
      </c>
      <c r="T129" s="25">
        <v>18515.270738543972</v>
      </c>
      <c r="U129" s="25">
        <v>20344.133938359089</v>
      </c>
      <c r="V129" s="25">
        <v>21983.690164555977</v>
      </c>
      <c r="W129" s="25">
        <v>22026.141433784462</v>
      </c>
      <c r="X129" s="25">
        <v>22436.170663820332</v>
      </c>
      <c r="Y129" s="25">
        <v>22344.43489012574</v>
      </c>
      <c r="Z129" s="25">
        <v>25325.868984528621</v>
      </c>
      <c r="AA129" s="25">
        <v>25691.496773441941</v>
      </c>
      <c r="AB129" s="25">
        <v>23578.771041714303</v>
      </c>
      <c r="AC129" s="25">
        <v>24989.718719312208</v>
      </c>
      <c r="AD129" s="25">
        <v>27272.962510921221</v>
      </c>
      <c r="AE129" s="25">
        <v>29134.359779427359</v>
      </c>
    </row>
    <row r="130" spans="1:31">
      <c r="A130" s="29" t="s">
        <v>130</v>
      </c>
      <c r="B130" s="29" t="s">
        <v>77</v>
      </c>
      <c r="C130" s="33">
        <v>100.75899318218201</v>
      </c>
      <c r="D130" s="33">
        <v>185.47930944251999</v>
      </c>
      <c r="E130" s="33">
        <v>267.2013734204765</v>
      </c>
      <c r="F130" s="33">
        <v>351.38602616310101</v>
      </c>
      <c r="G130" s="33">
        <v>446.22253579235047</v>
      </c>
      <c r="H130" s="33">
        <v>517.41577515602</v>
      </c>
      <c r="I130" s="33">
        <v>586.90889828491004</v>
      </c>
      <c r="J130" s="33">
        <v>646.97990831995003</v>
      </c>
      <c r="K130" s="33">
        <v>703.55814253938001</v>
      </c>
      <c r="L130" s="33">
        <v>773.73512604999496</v>
      </c>
      <c r="M130" s="33">
        <v>851.71982733607001</v>
      </c>
      <c r="N130" s="33">
        <v>945.85001350021003</v>
      </c>
      <c r="O130" s="33">
        <v>1041.86002095556</v>
      </c>
      <c r="P130" s="33">
        <v>1117.9401132335649</v>
      </c>
      <c r="Q130" s="33">
        <v>1200.8322593662699</v>
      </c>
      <c r="R130" s="33">
        <v>1195.082295186995</v>
      </c>
      <c r="S130" s="33">
        <v>1193.1005632438651</v>
      </c>
      <c r="T130" s="33">
        <v>1191.8640129737848</v>
      </c>
      <c r="U130" s="33">
        <v>1198.8606861820199</v>
      </c>
      <c r="V130" s="33">
        <v>1191.2806807403551</v>
      </c>
      <c r="W130" s="33">
        <v>1195.10366517639</v>
      </c>
      <c r="X130" s="33">
        <v>1196.032643920895</v>
      </c>
      <c r="Y130" s="33">
        <v>1199.27598145294</v>
      </c>
      <c r="Z130" s="33">
        <v>1193.842772102355</v>
      </c>
      <c r="AA130" s="33">
        <v>1188.90083870697</v>
      </c>
      <c r="AB130" s="33">
        <v>1158.353541202305</v>
      </c>
      <c r="AC130" s="33">
        <v>1135.2614445476499</v>
      </c>
      <c r="AD130" s="33">
        <v>1104.6989783172601</v>
      </c>
      <c r="AE130" s="33">
        <v>1077.1606695637702</v>
      </c>
    </row>
    <row r="131" spans="1:31">
      <c r="A131" s="29" t="s">
        <v>130</v>
      </c>
      <c r="B131" s="29" t="s">
        <v>78</v>
      </c>
      <c r="C131" s="33">
        <v>85.594637715339502</v>
      </c>
      <c r="D131" s="33">
        <v>157.537649526596</v>
      </c>
      <c r="E131" s="33">
        <v>227.094398913383</v>
      </c>
      <c r="F131" s="33">
        <v>298.46285298681249</v>
      </c>
      <c r="G131" s="33">
        <v>379.11819384765602</v>
      </c>
      <c r="H131" s="33">
        <v>439.60963323593097</v>
      </c>
      <c r="I131" s="33">
        <v>498.61486258888198</v>
      </c>
      <c r="J131" s="33">
        <v>549.31189187621999</v>
      </c>
      <c r="K131" s="33">
        <v>597.45365721892995</v>
      </c>
      <c r="L131" s="33">
        <v>657.52518030929491</v>
      </c>
      <c r="M131" s="33">
        <v>723.72799732684996</v>
      </c>
      <c r="N131" s="33">
        <v>803.67775153160005</v>
      </c>
      <c r="O131" s="33">
        <v>884.91241793059999</v>
      </c>
      <c r="P131" s="33">
        <v>950.09702907180497</v>
      </c>
      <c r="Q131" s="33">
        <v>1020.54792106628</v>
      </c>
      <c r="R131" s="33">
        <v>1015.395765509605</v>
      </c>
      <c r="S131" s="33">
        <v>1013.767808877945</v>
      </c>
      <c r="T131" s="33">
        <v>1012.089190248485</v>
      </c>
      <c r="U131" s="33">
        <v>1017.75448964691</v>
      </c>
      <c r="V131" s="33">
        <v>1012.399761333465</v>
      </c>
      <c r="W131" s="33">
        <v>1015.285656937595</v>
      </c>
      <c r="X131" s="33">
        <v>1015.580921215055</v>
      </c>
      <c r="Y131" s="33">
        <v>1018.87238327026</v>
      </c>
      <c r="Z131" s="33">
        <v>1013.931691284175</v>
      </c>
      <c r="AA131" s="33">
        <v>1009.46958276367</v>
      </c>
      <c r="AB131" s="33">
        <v>983.51182089232998</v>
      </c>
      <c r="AC131" s="33">
        <v>964.60259943866492</v>
      </c>
      <c r="AD131" s="33">
        <v>938.03175863646993</v>
      </c>
      <c r="AE131" s="33">
        <v>915.32976604461498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5622.2982860200536</v>
      </c>
      <c r="D134" s="25">
        <v>6528.5619550715201</v>
      </c>
      <c r="E134" s="25">
        <v>7102.6907442967095</v>
      </c>
      <c r="F134" s="25">
        <v>7456.7358496615198</v>
      </c>
      <c r="G134" s="25">
        <v>8289.4805437885989</v>
      </c>
      <c r="H134" s="25">
        <v>9575.3911365149397</v>
      </c>
      <c r="I134" s="25">
        <v>10393.50422023618</v>
      </c>
      <c r="J134" s="25">
        <v>9479.64173037605</v>
      </c>
      <c r="K134" s="25">
        <v>11074.427698569121</v>
      </c>
      <c r="L134" s="25">
        <v>12203.22407512622</v>
      </c>
      <c r="M134" s="25">
        <v>13716.86219730057</v>
      </c>
      <c r="N134" s="25">
        <v>14538.36413441832</v>
      </c>
      <c r="O134" s="25">
        <v>14817.731341363051</v>
      </c>
      <c r="P134" s="25">
        <v>15670.539562648741</v>
      </c>
      <c r="Q134" s="25">
        <v>17415.521322074368</v>
      </c>
      <c r="R134" s="25">
        <v>18097.95493724753</v>
      </c>
      <c r="S134" s="25">
        <v>15948.967869510281</v>
      </c>
      <c r="T134" s="25">
        <v>17954.16185319627</v>
      </c>
      <c r="U134" s="25">
        <v>19228.499816998868</v>
      </c>
      <c r="V134" s="25">
        <v>20891.523891881581</v>
      </c>
      <c r="W134" s="25">
        <v>21207.573695502608</v>
      </c>
      <c r="X134" s="25">
        <v>21007.981164963712</v>
      </c>
      <c r="Y134" s="25">
        <v>21828.202615897229</v>
      </c>
      <c r="Z134" s="25">
        <v>23788.443889060818</v>
      </c>
      <c r="AA134" s="25">
        <v>24481.120219411809</v>
      </c>
      <c r="AB134" s="25">
        <v>21184.97209139627</v>
      </c>
      <c r="AC134" s="25">
        <v>23713.414186165857</v>
      </c>
      <c r="AD134" s="25">
        <v>25230.35163069213</v>
      </c>
      <c r="AE134" s="25">
        <v>27172.74904931484</v>
      </c>
    </row>
    <row r="135" spans="1:31">
      <c r="A135" s="29" t="s">
        <v>131</v>
      </c>
      <c r="B135" s="29" t="s">
        <v>77</v>
      </c>
      <c r="C135" s="33">
        <v>56.66168339467</v>
      </c>
      <c r="D135" s="33">
        <v>130.925499048635</v>
      </c>
      <c r="E135" s="33">
        <v>201.83344678460051</v>
      </c>
      <c r="F135" s="33">
        <v>276.50120260381698</v>
      </c>
      <c r="G135" s="33">
        <v>362.44044516944848</v>
      </c>
      <c r="H135" s="33">
        <v>425.53799490356397</v>
      </c>
      <c r="I135" s="33">
        <v>487.14233594584448</v>
      </c>
      <c r="J135" s="33">
        <v>545.22785371350994</v>
      </c>
      <c r="K135" s="33">
        <v>599.39023878479009</v>
      </c>
      <c r="L135" s="33">
        <v>659.15385562419499</v>
      </c>
      <c r="M135" s="33">
        <v>727.299651751395</v>
      </c>
      <c r="N135" s="33">
        <v>810.33193389034</v>
      </c>
      <c r="O135" s="33">
        <v>896.31316262053997</v>
      </c>
      <c r="P135" s="33">
        <v>960.68877812194501</v>
      </c>
      <c r="Q135" s="33">
        <v>1028.1831013641352</v>
      </c>
      <c r="R135" s="33">
        <v>1019.5381010437</v>
      </c>
      <c r="S135" s="33">
        <v>1015.3749911499</v>
      </c>
      <c r="T135" s="33">
        <v>1013.658831329345</v>
      </c>
      <c r="U135" s="33">
        <v>1015.45683196449</v>
      </c>
      <c r="V135" s="33">
        <v>1009.1373657684301</v>
      </c>
      <c r="W135" s="33">
        <v>1007.699011235235</v>
      </c>
      <c r="X135" s="33">
        <v>1007.1116372337301</v>
      </c>
      <c r="Y135" s="33">
        <v>1010.322285783765</v>
      </c>
      <c r="Z135" s="33">
        <v>1001.442394561765</v>
      </c>
      <c r="AA135" s="33">
        <v>994.12861470985001</v>
      </c>
      <c r="AB135" s="33">
        <v>966.67420929717991</v>
      </c>
      <c r="AC135" s="33">
        <v>943.25339641570997</v>
      </c>
      <c r="AD135" s="33">
        <v>914.70369640350009</v>
      </c>
      <c r="AE135" s="33">
        <v>889.66652436542495</v>
      </c>
    </row>
    <row r="136" spans="1:31">
      <c r="A136" s="29" t="s">
        <v>131</v>
      </c>
      <c r="B136" s="29" t="s">
        <v>78</v>
      </c>
      <c r="C136" s="33">
        <v>48.147148464918104</v>
      </c>
      <c r="D136" s="33">
        <v>111.2300952177045</v>
      </c>
      <c r="E136" s="33">
        <v>171.41610188484151</v>
      </c>
      <c r="F136" s="33">
        <v>234.961441997528</v>
      </c>
      <c r="G136" s="33">
        <v>307.80359588623003</v>
      </c>
      <c r="H136" s="33">
        <v>361.4722795410155</v>
      </c>
      <c r="I136" s="33">
        <v>413.7959372634885</v>
      </c>
      <c r="J136" s="33">
        <v>463.13023482513398</v>
      </c>
      <c r="K136" s="33">
        <v>509.37758903502998</v>
      </c>
      <c r="L136" s="33">
        <v>559.99526690101493</v>
      </c>
      <c r="M136" s="33">
        <v>618.02578650283499</v>
      </c>
      <c r="N136" s="33">
        <v>688.01100273323004</v>
      </c>
      <c r="O136" s="33">
        <v>761.41645833969005</v>
      </c>
      <c r="P136" s="33">
        <v>815.93089648007992</v>
      </c>
      <c r="Q136" s="33">
        <v>873.91862017058997</v>
      </c>
      <c r="R136" s="33">
        <v>865.55921076154505</v>
      </c>
      <c r="S136" s="33">
        <v>862.12626845550506</v>
      </c>
      <c r="T136" s="33">
        <v>861.2722449913</v>
      </c>
      <c r="U136" s="33">
        <v>862.89488972854497</v>
      </c>
      <c r="V136" s="33">
        <v>857.41179896926496</v>
      </c>
      <c r="W136" s="33">
        <v>855.51869575499995</v>
      </c>
      <c r="X136" s="33">
        <v>855.12017712401996</v>
      </c>
      <c r="Y136" s="33">
        <v>858.67119143294997</v>
      </c>
      <c r="Z136" s="33">
        <v>850.52272738265503</v>
      </c>
      <c r="AA136" s="33">
        <v>844.90384460449002</v>
      </c>
      <c r="AB136" s="33">
        <v>820.86034706878502</v>
      </c>
      <c r="AC136" s="33">
        <v>800.73299166870004</v>
      </c>
      <c r="AD136" s="33">
        <v>777.25016709518002</v>
      </c>
      <c r="AE136" s="33">
        <v>755.44049888610505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4625.9464411449817</v>
      </c>
      <c r="D139" s="25">
        <v>5278.636014909629</v>
      </c>
      <c r="E139" s="25">
        <v>6471.0043906391975</v>
      </c>
      <c r="F139" s="25">
        <v>7236.9196048286294</v>
      </c>
      <c r="G139" s="25">
        <v>7738.8825845062202</v>
      </c>
      <c r="H139" s="25">
        <v>9191.8248921412705</v>
      </c>
      <c r="I139" s="25">
        <v>10225.734903001219</v>
      </c>
      <c r="J139" s="25">
        <v>10624.685655783971</v>
      </c>
      <c r="K139" s="25">
        <v>11820.409552982541</v>
      </c>
      <c r="L139" s="25">
        <v>12929.4874404325</v>
      </c>
      <c r="M139" s="25">
        <v>13141.603879151211</v>
      </c>
      <c r="N139" s="25">
        <v>14642.6115836353</v>
      </c>
      <c r="O139" s="25">
        <v>14980.529480566</v>
      </c>
      <c r="P139" s="25">
        <v>14712.544010713511</v>
      </c>
      <c r="Q139" s="25">
        <v>16247.781525912309</v>
      </c>
      <c r="R139" s="25">
        <v>16871.303852531018</v>
      </c>
      <c r="S139" s="25">
        <v>16660.80156093663</v>
      </c>
      <c r="T139" s="25">
        <v>17903.91557760393</v>
      </c>
      <c r="U139" s="25">
        <v>19152.56245252087</v>
      </c>
      <c r="V139" s="25">
        <v>18990.700045603939</v>
      </c>
      <c r="W139" s="25">
        <v>20398.35346680896</v>
      </c>
      <c r="X139" s="25">
        <v>20446.13255542652</v>
      </c>
      <c r="Y139" s="25">
        <v>19804.58069023379</v>
      </c>
      <c r="Z139" s="25">
        <v>21634.566807321939</v>
      </c>
      <c r="AA139" s="25">
        <v>22255.98589991705</v>
      </c>
      <c r="AB139" s="25">
        <v>21724.052603837579</v>
      </c>
      <c r="AC139" s="25">
        <v>23287.639312326552</v>
      </c>
      <c r="AD139" s="25">
        <v>24845.66600917693</v>
      </c>
      <c r="AE139" s="25">
        <v>24453.892998580461</v>
      </c>
    </row>
    <row r="140" spans="1:31">
      <c r="A140" s="29" t="s">
        <v>132</v>
      </c>
      <c r="B140" s="29" t="s">
        <v>77</v>
      </c>
      <c r="C140" s="33">
        <v>64.151306246280498</v>
      </c>
      <c r="D140" s="33">
        <v>142.70810639142948</v>
      </c>
      <c r="E140" s="33">
        <v>290.05804560038445</v>
      </c>
      <c r="F140" s="33">
        <v>423.63696716785404</v>
      </c>
      <c r="G140" s="33">
        <v>544.65909409475</v>
      </c>
      <c r="H140" s="33">
        <v>655.31308959436001</v>
      </c>
      <c r="I140" s="33">
        <v>760.40436729288001</v>
      </c>
      <c r="J140" s="33">
        <v>821.4131144104</v>
      </c>
      <c r="K140" s="33">
        <v>857.61049700909507</v>
      </c>
      <c r="L140" s="33">
        <v>913.37026289176504</v>
      </c>
      <c r="M140" s="33">
        <v>978.21163166856502</v>
      </c>
      <c r="N140" s="33">
        <v>1061.3212856144901</v>
      </c>
      <c r="O140" s="33">
        <v>1167.576046207425</v>
      </c>
      <c r="P140" s="33">
        <v>1248.07888101053</v>
      </c>
      <c r="Q140" s="33">
        <v>1323.3956263504001</v>
      </c>
      <c r="R140" s="33">
        <v>1318.7356420378651</v>
      </c>
      <c r="S140" s="33">
        <v>1316.7971019911749</v>
      </c>
      <c r="T140" s="33">
        <v>1306.9151008977851</v>
      </c>
      <c r="U140" s="33">
        <v>1296.8921298656451</v>
      </c>
      <c r="V140" s="33">
        <v>1276.05990201604</v>
      </c>
      <c r="W140" s="33">
        <v>1263.9721508216851</v>
      </c>
      <c r="X140" s="33">
        <v>1254.5942125873548</v>
      </c>
      <c r="Y140" s="33">
        <v>1250.9429324979749</v>
      </c>
      <c r="Z140" s="33">
        <v>1231.7260801544151</v>
      </c>
      <c r="AA140" s="33">
        <v>1216.406058720585</v>
      </c>
      <c r="AB140" s="33">
        <v>1178.0307201595299</v>
      </c>
      <c r="AC140" s="33">
        <v>1145.715391881495</v>
      </c>
      <c r="AD140" s="33">
        <v>1108.9551917114252</v>
      </c>
      <c r="AE140" s="33">
        <v>1071.1349267425501</v>
      </c>
    </row>
    <row r="141" spans="1:31">
      <c r="A141" s="29" t="s">
        <v>132</v>
      </c>
      <c r="B141" s="29" t="s">
        <v>78</v>
      </c>
      <c r="C141" s="33">
        <v>54.504996321200998</v>
      </c>
      <c r="D141" s="33">
        <v>121.2000171718595</v>
      </c>
      <c r="E141" s="33">
        <v>246.4105530948635</v>
      </c>
      <c r="F141" s="33">
        <v>359.7100723628995</v>
      </c>
      <c r="G141" s="33">
        <v>462.67911302471151</v>
      </c>
      <c r="H141" s="33">
        <v>556.84235395431494</v>
      </c>
      <c r="I141" s="33">
        <v>646.00375285434507</v>
      </c>
      <c r="J141" s="33">
        <v>698.1222334687701</v>
      </c>
      <c r="K141" s="33">
        <v>728.92722211610999</v>
      </c>
      <c r="L141" s="33">
        <v>775.68013125085508</v>
      </c>
      <c r="M141" s="33">
        <v>831.29174578475499</v>
      </c>
      <c r="N141" s="33">
        <v>901.61334411811504</v>
      </c>
      <c r="O141" s="33">
        <v>991.41305001067997</v>
      </c>
      <c r="P141" s="33">
        <v>1060.077323888775</v>
      </c>
      <c r="Q141" s="33">
        <v>1123.9891116471251</v>
      </c>
      <c r="R141" s="33">
        <v>1120.8929620737999</v>
      </c>
      <c r="S141" s="33">
        <v>1118.5052979040099</v>
      </c>
      <c r="T141" s="33">
        <v>1110.0177312698349</v>
      </c>
      <c r="U141" s="33">
        <v>1100.9582003984449</v>
      </c>
      <c r="V141" s="33">
        <v>1084.406599262235</v>
      </c>
      <c r="W141" s="33">
        <v>1074.2500368595099</v>
      </c>
      <c r="X141" s="33">
        <v>1065.2465268063502</v>
      </c>
      <c r="Y141" s="33">
        <v>1062.00392742443</v>
      </c>
      <c r="Z141" s="33">
        <v>1046.2497746772749</v>
      </c>
      <c r="AA141" s="33">
        <v>1033.6441634330749</v>
      </c>
      <c r="AB141" s="33">
        <v>1000.807478857515</v>
      </c>
      <c r="AC141" s="33">
        <v>972.56489411353994</v>
      </c>
      <c r="AD141" s="33">
        <v>941.67735557460503</v>
      </c>
      <c r="AE141" s="33">
        <v>909.63179845332991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2692.743493007571</v>
      </c>
      <c r="D144" s="25">
        <v>2897.9003531010176</v>
      </c>
      <c r="E144" s="25">
        <v>3182.7702382257758</v>
      </c>
      <c r="F144" s="25">
        <v>3309.9696942884379</v>
      </c>
      <c r="G144" s="25">
        <v>3368.0909214276589</v>
      </c>
      <c r="H144" s="25">
        <v>3710.5040731891581</v>
      </c>
      <c r="I144" s="25">
        <v>4044.5605922486184</v>
      </c>
      <c r="J144" s="25">
        <v>4067.9002496552516</v>
      </c>
      <c r="K144" s="25">
        <v>4454.7601711643683</v>
      </c>
      <c r="L144" s="25">
        <v>4703.28300045991</v>
      </c>
      <c r="M144" s="25">
        <v>4914.6931943048094</v>
      </c>
      <c r="N144" s="25">
        <v>5287.9655986943699</v>
      </c>
      <c r="O144" s="25">
        <v>5323.9847719925101</v>
      </c>
      <c r="P144" s="25">
        <v>5221.8838364209496</v>
      </c>
      <c r="Q144" s="25">
        <v>5610.1847008971499</v>
      </c>
      <c r="R144" s="25">
        <v>5951.7601945189308</v>
      </c>
      <c r="S144" s="25">
        <v>5851.4936368835697</v>
      </c>
      <c r="T144" s="25">
        <v>6277.5462045232498</v>
      </c>
      <c r="U144" s="25">
        <v>6527.9800712889801</v>
      </c>
      <c r="V144" s="25">
        <v>6699.3114003707497</v>
      </c>
      <c r="W144" s="25">
        <v>7010.6424037156103</v>
      </c>
      <c r="X144" s="25">
        <v>6938.7639032015504</v>
      </c>
      <c r="Y144" s="25">
        <v>6744.1877228516396</v>
      </c>
      <c r="Z144" s="25">
        <v>7177.03233838497</v>
      </c>
      <c r="AA144" s="25">
        <v>7559.3788847022606</v>
      </c>
      <c r="AB144" s="25">
        <v>7350.07185855233</v>
      </c>
      <c r="AC144" s="25">
        <v>7867.2372929929797</v>
      </c>
      <c r="AD144" s="25">
        <v>8159.7487943647902</v>
      </c>
      <c r="AE144" s="25">
        <v>8312.6823522842606</v>
      </c>
    </row>
    <row r="145" spans="1:31">
      <c r="A145" s="29" t="s">
        <v>133</v>
      </c>
      <c r="B145" s="29" t="s">
        <v>77</v>
      </c>
      <c r="C145" s="33">
        <v>60.075523904442505</v>
      </c>
      <c r="D145" s="33">
        <v>85.713761499106511</v>
      </c>
      <c r="E145" s="33">
        <v>110.2885361158545</v>
      </c>
      <c r="F145" s="33">
        <v>135.36420599460598</v>
      </c>
      <c r="G145" s="33">
        <v>157.76425849723802</v>
      </c>
      <c r="H145" s="33">
        <v>172.36878361499302</v>
      </c>
      <c r="I145" s="33">
        <v>187.13503942346549</v>
      </c>
      <c r="J145" s="33">
        <v>199.231472844839</v>
      </c>
      <c r="K145" s="33">
        <v>212.56810371589648</v>
      </c>
      <c r="L145" s="33">
        <v>227.56898558342451</v>
      </c>
      <c r="M145" s="33">
        <v>243.76708278015249</v>
      </c>
      <c r="N145" s="33">
        <v>264.9721768325565</v>
      </c>
      <c r="O145" s="33">
        <v>286.17713197445852</v>
      </c>
      <c r="P145" s="33">
        <v>303.02528572082502</v>
      </c>
      <c r="Q145" s="33">
        <v>318.36297519588447</v>
      </c>
      <c r="R145" s="33">
        <v>314.38483466243696</v>
      </c>
      <c r="S145" s="33">
        <v>309.92284984636302</v>
      </c>
      <c r="T145" s="33">
        <v>308.71051003646852</v>
      </c>
      <c r="U145" s="33">
        <v>306.61944155645347</v>
      </c>
      <c r="V145" s="33">
        <v>301.972323433876</v>
      </c>
      <c r="W145" s="33">
        <v>299.92669832801801</v>
      </c>
      <c r="X145" s="33">
        <v>297.08232273459402</v>
      </c>
      <c r="Y145" s="33">
        <v>296.32183550262454</v>
      </c>
      <c r="Z145" s="33">
        <v>291.58200087752897</v>
      </c>
      <c r="AA145" s="33">
        <v>287.88320812988252</v>
      </c>
      <c r="AB145" s="33">
        <v>277.93744180965399</v>
      </c>
      <c r="AC145" s="33">
        <v>271.13921180462802</v>
      </c>
      <c r="AD145" s="33">
        <v>261.927533542633</v>
      </c>
      <c r="AE145" s="33">
        <v>253.88569733238199</v>
      </c>
    </row>
    <row r="146" spans="1:31">
      <c r="A146" s="29" t="s">
        <v>133</v>
      </c>
      <c r="B146" s="29" t="s">
        <v>78</v>
      </c>
      <c r="C146" s="33">
        <v>51.020288974285002</v>
      </c>
      <c r="D146" s="33">
        <v>72.779801462649999</v>
      </c>
      <c r="E146" s="33">
        <v>93.669216004371492</v>
      </c>
      <c r="F146" s="33">
        <v>115.053514994621</v>
      </c>
      <c r="G146" s="33">
        <v>134.00948805809</v>
      </c>
      <c r="H146" s="33">
        <v>146.45091572189298</v>
      </c>
      <c r="I146" s="33">
        <v>158.95887478542298</v>
      </c>
      <c r="J146" s="33">
        <v>169.20716221237151</v>
      </c>
      <c r="K146" s="33">
        <v>180.5211178417205</v>
      </c>
      <c r="L146" s="33">
        <v>193.37877046585052</v>
      </c>
      <c r="M146" s="33">
        <v>207.2022071811555</v>
      </c>
      <c r="N146" s="33">
        <v>225.18043215560903</v>
      </c>
      <c r="O146" s="33">
        <v>243.13723850035649</v>
      </c>
      <c r="P146" s="33">
        <v>257.4289565920825</v>
      </c>
      <c r="Q146" s="33">
        <v>270.51237061691251</v>
      </c>
      <c r="R146" s="33">
        <v>267.146640155792</v>
      </c>
      <c r="S146" s="33">
        <v>263.4316359224315</v>
      </c>
      <c r="T146" s="33">
        <v>262.38040991115554</v>
      </c>
      <c r="U146" s="33">
        <v>260.47807743930798</v>
      </c>
      <c r="V146" s="33">
        <v>256.60515950489003</v>
      </c>
      <c r="W146" s="33">
        <v>254.80510637044901</v>
      </c>
      <c r="X146" s="33">
        <v>252.44679825210551</v>
      </c>
      <c r="Y146" s="33">
        <v>251.72290514659849</v>
      </c>
      <c r="Z146" s="33">
        <v>247.558305714607</v>
      </c>
      <c r="AA146" s="33">
        <v>244.51915329253652</v>
      </c>
      <c r="AB146" s="33">
        <v>236.01736207771302</v>
      </c>
      <c r="AC146" s="33">
        <v>230.3503407382965</v>
      </c>
      <c r="AD146" s="33">
        <v>222.62988717269852</v>
      </c>
      <c r="AE146" s="33">
        <v>215.471433261871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249.51803746754041</v>
      </c>
      <c r="D149" s="25">
        <v>275.6499797128958</v>
      </c>
      <c r="E149" s="25">
        <v>311.9183108667649</v>
      </c>
      <c r="F149" s="25">
        <v>340.02564433585781</v>
      </c>
      <c r="G149" s="25">
        <v>353.48981750926117</v>
      </c>
      <c r="H149" s="25">
        <v>401.7562453123154</v>
      </c>
      <c r="I149" s="25">
        <v>430.95345847705931</v>
      </c>
      <c r="J149" s="25">
        <v>450.10196643167933</v>
      </c>
      <c r="K149" s="25">
        <v>476.71422427923574</v>
      </c>
      <c r="L149" s="25">
        <v>507.68377968920271</v>
      </c>
      <c r="M149" s="25">
        <v>534.63191241047207</v>
      </c>
      <c r="N149" s="25">
        <v>592.76728438512998</v>
      </c>
      <c r="O149" s="25">
        <v>620.24120994532893</v>
      </c>
      <c r="P149" s="25">
        <v>612.05182753157101</v>
      </c>
      <c r="Q149" s="25">
        <v>682.20292993287603</v>
      </c>
      <c r="R149" s="25">
        <v>706.68579636456195</v>
      </c>
      <c r="S149" s="25">
        <v>730.20142556100598</v>
      </c>
      <c r="T149" s="25">
        <v>758.18175437531909</v>
      </c>
      <c r="U149" s="25">
        <v>801.61176658439604</v>
      </c>
      <c r="V149" s="25">
        <v>821.23275497118198</v>
      </c>
      <c r="W149" s="25">
        <v>865.346550208591</v>
      </c>
      <c r="X149" s="25">
        <v>889.324215794461</v>
      </c>
      <c r="Y149" s="25">
        <v>874.37889343562597</v>
      </c>
      <c r="Z149" s="25">
        <v>958.32539972142501</v>
      </c>
      <c r="AA149" s="25">
        <v>986.2738946538891</v>
      </c>
      <c r="AB149" s="25">
        <v>983.46688216854295</v>
      </c>
      <c r="AC149" s="25">
        <v>1015.3560789282531</v>
      </c>
      <c r="AD149" s="25">
        <v>1069.7087365498419</v>
      </c>
      <c r="AE149" s="25">
        <v>1079.906140604658</v>
      </c>
    </row>
    <row r="150" spans="1:31">
      <c r="A150" s="29" t="s">
        <v>134</v>
      </c>
      <c r="B150" s="29" t="s">
        <v>77</v>
      </c>
      <c r="C150" s="33">
        <v>7.4350499542057493</v>
      </c>
      <c r="D150" s="33">
        <v>8.5847996884584017</v>
      </c>
      <c r="E150" s="33">
        <v>9.9419351065158494</v>
      </c>
      <c r="F150" s="33">
        <v>11.430874892175151</v>
      </c>
      <c r="G150" s="33">
        <v>13.1532253411412</v>
      </c>
      <c r="H150" s="33">
        <v>15.275724272429899</v>
      </c>
      <c r="I150" s="33">
        <v>17.826290343582603</v>
      </c>
      <c r="J150" s="33">
        <v>20.605175332426999</v>
      </c>
      <c r="K150" s="33">
        <v>23.1537496089935</v>
      </c>
      <c r="L150" s="33">
        <v>26.203799539208401</v>
      </c>
      <c r="M150" s="33">
        <v>29.37836561018225</v>
      </c>
      <c r="N150" s="33">
        <v>32.398468659400898</v>
      </c>
      <c r="O150" s="33">
        <v>35.529395595908149</v>
      </c>
      <c r="P150" s="33">
        <v>38.61251435291765</v>
      </c>
      <c r="Q150" s="33">
        <v>41.585645999193147</v>
      </c>
      <c r="R150" s="33">
        <v>41.782339949488602</v>
      </c>
      <c r="S150" s="33">
        <v>42.205885196089703</v>
      </c>
      <c r="T150" s="33">
        <v>42.743775049447997</v>
      </c>
      <c r="U150" s="33">
        <v>43.363380846977201</v>
      </c>
      <c r="V150" s="33">
        <v>43.709650841206297</v>
      </c>
      <c r="W150" s="33">
        <v>44.098525187969202</v>
      </c>
      <c r="X150" s="33">
        <v>44.469700484514199</v>
      </c>
      <c r="Y150" s="33">
        <v>44.955715558005494</v>
      </c>
      <c r="Z150" s="33">
        <v>45.056434790611256</v>
      </c>
      <c r="AA150" s="33">
        <v>45.2991448949575</v>
      </c>
      <c r="AB150" s="33">
        <v>44.599209690570802</v>
      </c>
      <c r="AC150" s="33">
        <v>44.02248985815045</v>
      </c>
      <c r="AD150" s="33">
        <v>43.135029944136704</v>
      </c>
      <c r="AE150" s="33">
        <v>42.3664500367641</v>
      </c>
    </row>
    <row r="151" spans="1:31">
      <c r="A151" s="29" t="s">
        <v>134</v>
      </c>
      <c r="B151" s="29" t="s">
        <v>78</v>
      </c>
      <c r="C151" s="33">
        <v>6.3181499573588003</v>
      </c>
      <c r="D151" s="33">
        <v>7.2926997227221504</v>
      </c>
      <c r="E151" s="33">
        <v>8.4436200628280496</v>
      </c>
      <c r="F151" s="33">
        <v>9.7108249199389984</v>
      </c>
      <c r="G151" s="33">
        <v>11.1690002918243</v>
      </c>
      <c r="H151" s="33">
        <v>12.975749394893601</v>
      </c>
      <c r="I151" s="33">
        <v>15.148360297944349</v>
      </c>
      <c r="J151" s="33">
        <v>17.503125309944149</v>
      </c>
      <c r="K151" s="33">
        <v>19.67167464494705</v>
      </c>
      <c r="L151" s="33">
        <v>22.257249714136098</v>
      </c>
      <c r="M151" s="33">
        <v>24.957085331976398</v>
      </c>
      <c r="N151" s="33">
        <v>27.523863783121101</v>
      </c>
      <c r="O151" s="33">
        <v>30.168130593538251</v>
      </c>
      <c r="P151" s="33">
        <v>32.794054492115954</v>
      </c>
      <c r="Q151" s="33">
        <v>35.324595973014802</v>
      </c>
      <c r="R151" s="33">
        <v>35.482314934849704</v>
      </c>
      <c r="S151" s="33">
        <v>35.854560253053904</v>
      </c>
      <c r="T151" s="33">
        <v>36.295599672794296</v>
      </c>
      <c r="U151" s="33">
        <v>36.8521057472229</v>
      </c>
      <c r="V151" s="33">
        <v>37.131000932455045</v>
      </c>
      <c r="W151" s="33">
        <v>37.481230108618703</v>
      </c>
      <c r="X151" s="33">
        <v>37.784220345705748</v>
      </c>
      <c r="Y151" s="33">
        <v>38.163205528259248</v>
      </c>
      <c r="Z151" s="33">
        <v>38.264494401216503</v>
      </c>
      <c r="AA151" s="33">
        <v>38.48305000698565</v>
      </c>
      <c r="AB151" s="33">
        <v>37.887634277164899</v>
      </c>
      <c r="AC151" s="33">
        <v>37.405199910849298</v>
      </c>
      <c r="AD151" s="33">
        <v>36.6414199080467</v>
      </c>
      <c r="AE151" s="33">
        <v>35.972575557827952</v>
      </c>
    </row>
  </sheetData>
  <sheetProtection algorithmName="SHA-512" hashValue="GmJVlCuxboGyIM1lreqc0lvg79UQkYMXWvur9CtGYv//xz9veegvgvwXphE07xHjDq2LbQqKU7Iz3tEaEpZnUg==" saltValue="dtYwIlpYohSZrlGRfZSka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13931.647499999999</v>
      </c>
      <c r="G6" s="33">
        <v>11697.153774999999</v>
      </c>
      <c r="H6" s="33">
        <v>11152.409845</v>
      </c>
      <c r="I6" s="33">
        <v>10553.588154999999</v>
      </c>
      <c r="J6" s="33">
        <v>9853.5881549999995</v>
      </c>
      <c r="K6" s="33">
        <v>8434.322404999999</v>
      </c>
      <c r="L6" s="33">
        <v>8434.322404999999</v>
      </c>
      <c r="M6" s="33">
        <v>8434.322404999999</v>
      </c>
      <c r="N6" s="33">
        <v>7534.3242649999993</v>
      </c>
      <c r="O6" s="33">
        <v>7534.3242649999993</v>
      </c>
      <c r="P6" s="33">
        <v>7534.3242649999993</v>
      </c>
      <c r="Q6" s="33">
        <v>7028.8179899999996</v>
      </c>
      <c r="R6" s="33">
        <v>6395.9999699999998</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3755.6141001610004</v>
      </c>
      <c r="G7" s="33">
        <v>3755.6141001606602</v>
      </c>
      <c r="H7" s="33">
        <v>3522.3693345598399</v>
      </c>
      <c r="I7" s="33">
        <v>3522.3693346595496</v>
      </c>
      <c r="J7" s="33">
        <v>3522.3693345594002</v>
      </c>
      <c r="K7" s="33">
        <v>3457.1823601532601</v>
      </c>
      <c r="L7" s="33">
        <v>3340</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5527.0493154223623</v>
      </c>
      <c r="V10" s="33">
        <v>5407.0493154223623</v>
      </c>
      <c r="W10" s="33">
        <v>5752.721925422361</v>
      </c>
      <c r="X10" s="33">
        <v>5658.721925422361</v>
      </c>
      <c r="Y10" s="33">
        <v>5658.721925422361</v>
      </c>
      <c r="Z10" s="33">
        <v>6239.6730954223631</v>
      </c>
      <c r="AA10" s="33">
        <v>6714.9942954223625</v>
      </c>
      <c r="AB10" s="33">
        <v>7553.7484954223628</v>
      </c>
      <c r="AC10" s="33">
        <v>6969.7484954223628</v>
      </c>
      <c r="AD10" s="33">
        <v>8197.3953004223622</v>
      </c>
      <c r="AE10" s="33">
        <v>7678.3953004223631</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11397.452233283922</v>
      </c>
      <c r="E12" s="33">
        <v>12299.813900283923</v>
      </c>
      <c r="F12" s="33">
        <v>13235.927852283923</v>
      </c>
      <c r="G12" s="33">
        <v>14717.488741283922</v>
      </c>
      <c r="H12" s="33">
        <v>15671.864677283924</v>
      </c>
      <c r="I12" s="33">
        <v>17081.115461283924</v>
      </c>
      <c r="J12" s="33">
        <v>18469.548357283922</v>
      </c>
      <c r="K12" s="33">
        <v>22175.345087283924</v>
      </c>
      <c r="L12" s="33">
        <v>22204.883567283923</v>
      </c>
      <c r="M12" s="33">
        <v>22346.663450283922</v>
      </c>
      <c r="N12" s="33">
        <v>23138.586347283923</v>
      </c>
      <c r="O12" s="33">
        <v>23618.572652335683</v>
      </c>
      <c r="P12" s="33">
        <v>23862.69188633568</v>
      </c>
      <c r="Q12" s="33">
        <v>23918.454784809797</v>
      </c>
      <c r="R12" s="33">
        <v>25141.950891758039</v>
      </c>
      <c r="S12" s="33">
        <v>30144.920574809796</v>
      </c>
      <c r="T12" s="33">
        <v>30192.286483082258</v>
      </c>
      <c r="U12" s="33">
        <v>30140.90831231932</v>
      </c>
      <c r="V12" s="33">
        <v>29600.84361689696</v>
      </c>
      <c r="W12" s="33">
        <v>32202.577577659897</v>
      </c>
      <c r="X12" s="33">
        <v>34218.556122422837</v>
      </c>
      <c r="Y12" s="33">
        <v>34466.5784300327</v>
      </c>
      <c r="Z12" s="33">
        <v>33735.664581487785</v>
      </c>
      <c r="AA12" s="33">
        <v>33734.787958858258</v>
      </c>
      <c r="AB12" s="33">
        <v>35580.462344308537</v>
      </c>
      <c r="AC12" s="33">
        <v>37757.286017680904</v>
      </c>
      <c r="AD12" s="33">
        <v>39377.165248032616</v>
      </c>
      <c r="AE12" s="33">
        <v>40725.760566073295</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6959.1559867858805</v>
      </c>
      <c r="J13" s="33">
        <v>7154.6537467858807</v>
      </c>
      <c r="K13" s="33">
        <v>10536.174086785881</v>
      </c>
      <c r="L13" s="33">
        <v>10536.174086785881</v>
      </c>
      <c r="M13" s="33">
        <v>10536.174086785881</v>
      </c>
      <c r="N13" s="33">
        <v>10536.174086785881</v>
      </c>
      <c r="O13" s="33">
        <v>10536.174086785881</v>
      </c>
      <c r="P13" s="33">
        <v>10536.174086785881</v>
      </c>
      <c r="Q13" s="33">
        <v>10536.174086785881</v>
      </c>
      <c r="R13" s="33">
        <v>10415.174086785881</v>
      </c>
      <c r="S13" s="33">
        <v>10365.174408311281</v>
      </c>
      <c r="T13" s="33">
        <v>10214.874405260085</v>
      </c>
      <c r="U13" s="33">
        <v>10214.874405260754</v>
      </c>
      <c r="V13" s="33">
        <v>10214.874508983134</v>
      </c>
      <c r="W13" s="33">
        <v>10463.519423734124</v>
      </c>
      <c r="X13" s="33">
        <v>13656.909884039291</v>
      </c>
      <c r="Y13" s="33">
        <v>13281.910657847691</v>
      </c>
      <c r="Z13" s="33">
        <v>12863.290662731604</v>
      </c>
      <c r="AA13" s="33">
        <v>12967.97876809813</v>
      </c>
      <c r="AB13" s="33">
        <v>16861.766967487787</v>
      </c>
      <c r="AC13" s="33">
        <v>16842.073565961909</v>
      </c>
      <c r="AD13" s="33">
        <v>18489.273562910152</v>
      </c>
      <c r="AE13" s="33">
        <v>17732.105419583739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490</v>
      </c>
      <c r="T14" s="33">
        <v>490</v>
      </c>
      <c r="U14" s="33">
        <v>490</v>
      </c>
      <c r="V14" s="33">
        <v>470</v>
      </c>
      <c r="W14" s="33">
        <v>450.00040929322</v>
      </c>
      <c r="X14" s="33">
        <v>150.00046254188001</v>
      </c>
      <c r="Y14" s="33">
        <v>150.00046254243</v>
      </c>
      <c r="Z14" s="33">
        <v>288.93451500000003</v>
      </c>
      <c r="AA14" s="33">
        <v>301.51312999999999</v>
      </c>
      <c r="AB14" s="33">
        <v>443.20532000000003</v>
      </c>
      <c r="AC14" s="33">
        <v>443.20532000000003</v>
      </c>
      <c r="AD14" s="33">
        <v>443.20532000000003</v>
      </c>
      <c r="AE14" s="33">
        <v>443.20531</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5780.6263399999998</v>
      </c>
      <c r="T15" s="33">
        <v>5780.6263399999998</v>
      </c>
      <c r="U15" s="33">
        <v>5780.6263399999998</v>
      </c>
      <c r="V15" s="33">
        <v>5780.6281399999998</v>
      </c>
      <c r="W15" s="33">
        <v>5923.2939999999899</v>
      </c>
      <c r="X15" s="33">
        <v>6734.7734</v>
      </c>
      <c r="Y15" s="33">
        <v>6734.7734</v>
      </c>
      <c r="Z15" s="33">
        <v>6734.7734</v>
      </c>
      <c r="AA15" s="33">
        <v>6734.7734</v>
      </c>
      <c r="AB15" s="33">
        <v>7950</v>
      </c>
      <c r="AC15" s="33">
        <v>7950</v>
      </c>
      <c r="AD15" s="33">
        <v>8502.5377000000008</v>
      </c>
      <c r="AE15" s="33">
        <v>8502.5377000000008</v>
      </c>
      <c r="AF15" s="28"/>
      <c r="AG15" s="28"/>
      <c r="AH15" s="28"/>
      <c r="AI15" s="28"/>
    </row>
    <row r="16" spans="1:35">
      <c r="A16" s="29" t="s">
        <v>40</v>
      </c>
      <c r="B16" s="29" t="s">
        <v>56</v>
      </c>
      <c r="C16" s="33">
        <v>86.530999436974355</v>
      </c>
      <c r="D16" s="33">
        <v>212.47799813747366</v>
      </c>
      <c r="E16" s="33">
        <v>422.08000028133256</v>
      </c>
      <c r="F16" s="33">
        <v>710.88098949193795</v>
      </c>
      <c r="G16" s="33">
        <v>1092.0589862465843</v>
      </c>
      <c r="H16" s="33">
        <v>1530.3139966130238</v>
      </c>
      <c r="I16" s="33">
        <v>2056.2020196914632</v>
      </c>
      <c r="J16" s="33">
        <v>2653.4510054588295</v>
      </c>
      <c r="K16" s="33">
        <v>3326.2560155391639</v>
      </c>
      <c r="L16" s="33">
        <v>3835.3649988174384</v>
      </c>
      <c r="M16" s="33">
        <v>4409.5619447231147</v>
      </c>
      <c r="N16" s="33">
        <v>5038.9190037250401</v>
      </c>
      <c r="O16" s="33">
        <v>5723.1939969062714</v>
      </c>
      <c r="P16" s="33">
        <v>6362.1370782851982</v>
      </c>
      <c r="Q16" s="33">
        <v>7028.8680858611979</v>
      </c>
      <c r="R16" s="33">
        <v>7398.2730484008653</v>
      </c>
      <c r="S16" s="33">
        <v>7780.5079445838801</v>
      </c>
      <c r="T16" s="33">
        <v>8173.1058993339393</v>
      </c>
      <c r="U16" s="33">
        <v>8577.2820091247449</v>
      </c>
      <c r="V16" s="33">
        <v>8995.4019289016651</v>
      </c>
      <c r="W16" s="33">
        <v>9423.6349153518622</v>
      </c>
      <c r="X16" s="33">
        <v>9861.3990535736011</v>
      </c>
      <c r="Y16" s="33">
        <v>10313.446173667895</v>
      </c>
      <c r="Z16" s="33">
        <v>10780.429218292229</v>
      </c>
      <c r="AA16" s="33">
        <v>11257.703903198235</v>
      </c>
      <c r="AB16" s="33">
        <v>11749.378868103018</v>
      </c>
      <c r="AC16" s="33">
        <v>12256.289855003346</v>
      </c>
      <c r="AD16" s="33">
        <v>12769.824881553643</v>
      </c>
      <c r="AE16" s="33">
        <v>13296.024954795826</v>
      </c>
      <c r="AF16" s="28"/>
      <c r="AG16" s="28"/>
      <c r="AH16" s="28"/>
      <c r="AI16" s="28"/>
    </row>
    <row r="17" spans="1:35">
      <c r="A17" s="34" t="s">
        <v>138</v>
      </c>
      <c r="B17" s="34"/>
      <c r="C17" s="35">
        <v>56376.148971557595</v>
      </c>
      <c r="D17" s="35">
        <v>59704.948201148909</v>
      </c>
      <c r="E17" s="35">
        <v>58952.309868148906</v>
      </c>
      <c r="F17" s="35">
        <v>56369.685420309906</v>
      </c>
      <c r="G17" s="35">
        <v>55616.752584309565</v>
      </c>
      <c r="H17" s="35">
        <v>55793.139824708742</v>
      </c>
      <c r="I17" s="35">
        <v>56853.568918808451</v>
      </c>
      <c r="J17" s="35">
        <v>57737.499574708301</v>
      </c>
      <c r="K17" s="35">
        <v>63340.363920302167</v>
      </c>
      <c r="L17" s="35">
        <v>62870.220040148903</v>
      </c>
      <c r="M17" s="35">
        <v>63011.999923148906</v>
      </c>
      <c r="N17" s="35">
        <v>62634.584683811016</v>
      </c>
      <c r="O17" s="35">
        <v>62652.570988862775</v>
      </c>
      <c r="P17" s="35">
        <v>62779.690222862773</v>
      </c>
      <c r="Q17" s="35">
        <v>61399.94684633689</v>
      </c>
      <c r="R17" s="35">
        <v>61484.624933285137</v>
      </c>
      <c r="S17" s="35">
        <v>64672.194966336407</v>
      </c>
      <c r="T17" s="35">
        <v>64569.260871557679</v>
      </c>
      <c r="U17" s="35">
        <v>63899.232026898913</v>
      </c>
      <c r="V17" s="35">
        <v>63239.167435198942</v>
      </c>
      <c r="W17" s="35">
        <v>66435.218920712869</v>
      </c>
      <c r="X17" s="35">
        <v>69390.587925780972</v>
      </c>
      <c r="Y17" s="35">
        <v>68458.61100719923</v>
      </c>
      <c r="Z17" s="35">
        <v>67340.028333538241</v>
      </c>
      <c r="AA17" s="35">
        <v>66909.661016275233</v>
      </c>
      <c r="AB17" s="35">
        <v>72878.877801115173</v>
      </c>
      <c r="AC17" s="35">
        <v>73337.00807296166</v>
      </c>
      <c r="AD17" s="35">
        <v>75606.73410526161</v>
      </c>
      <c r="AE17" s="35">
        <v>75679.161279975873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7485.6475599999994</v>
      </c>
      <c r="G20" s="33">
        <v>5251.1538350000001</v>
      </c>
      <c r="H20" s="33">
        <v>4773.5918550000006</v>
      </c>
      <c r="I20" s="33">
        <v>4174.7701649999999</v>
      </c>
      <c r="J20" s="33">
        <v>4174.7701649999999</v>
      </c>
      <c r="K20" s="33">
        <v>2755.504414999999</v>
      </c>
      <c r="L20" s="33">
        <v>2755.504414999999</v>
      </c>
      <c r="M20" s="33">
        <v>2755.504414999999</v>
      </c>
      <c r="N20" s="33">
        <v>1855.506275</v>
      </c>
      <c r="O20" s="33">
        <v>1855.506275</v>
      </c>
      <c r="P20" s="33">
        <v>1855.506275</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1548.4767200000001</v>
      </c>
      <c r="V24" s="33">
        <v>1548.4767200000001</v>
      </c>
      <c r="W24" s="33">
        <v>1801.4210799999989</v>
      </c>
      <c r="X24" s="33">
        <v>1801.4210799999989</v>
      </c>
      <c r="Y24" s="33">
        <v>1801.4210799999989</v>
      </c>
      <c r="Z24" s="33">
        <v>2363.7352000000001</v>
      </c>
      <c r="AA24" s="33">
        <v>2363.7352000000001</v>
      </c>
      <c r="AB24" s="33">
        <v>2363.7352000000001</v>
      </c>
      <c r="AC24" s="33">
        <v>2363.7352000000001</v>
      </c>
      <c r="AD24" s="33">
        <v>3251.2460000000001</v>
      </c>
      <c r="AE24" s="33">
        <v>3251.2460000000001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2981.1842355422327</v>
      </c>
      <c r="E26" s="33">
        <v>3741.8900955422332</v>
      </c>
      <c r="F26" s="33">
        <v>4502.4473995422322</v>
      </c>
      <c r="G26" s="33">
        <v>5288.4128595422326</v>
      </c>
      <c r="H26" s="33">
        <v>6105.6333595422329</v>
      </c>
      <c r="I26" s="33">
        <v>6922.853799542233</v>
      </c>
      <c r="J26" s="33">
        <v>7560.7294995422326</v>
      </c>
      <c r="K26" s="33">
        <v>10569.439599542231</v>
      </c>
      <c r="L26" s="33">
        <v>10569.439599542231</v>
      </c>
      <c r="M26" s="33">
        <v>10569.439599542231</v>
      </c>
      <c r="N26" s="33">
        <v>10569.439599542231</v>
      </c>
      <c r="O26" s="33">
        <v>10569.439599542231</v>
      </c>
      <c r="P26" s="33">
        <v>10569.439599542231</v>
      </c>
      <c r="Q26" s="33">
        <v>10569.439599542231</v>
      </c>
      <c r="R26" s="33">
        <v>10522.939599542231</v>
      </c>
      <c r="S26" s="33">
        <v>10352.939599542231</v>
      </c>
      <c r="T26" s="33">
        <v>10150.459603814692</v>
      </c>
      <c r="U26" s="33">
        <v>10150.459603814692</v>
      </c>
      <c r="V26" s="33">
        <v>9789.9596038146956</v>
      </c>
      <c r="W26" s="33">
        <v>11909.668804577634</v>
      </c>
      <c r="X26" s="33">
        <v>12193.057854577633</v>
      </c>
      <c r="Y26" s="33">
        <v>11898.0778512207</v>
      </c>
      <c r="Z26" s="33">
        <v>11898.0778512207</v>
      </c>
      <c r="AA26" s="33">
        <v>12253.194551220702</v>
      </c>
      <c r="AB26" s="33">
        <v>12026.394548168944</v>
      </c>
      <c r="AC26" s="33">
        <v>12314.189098168943</v>
      </c>
      <c r="AD26" s="33">
        <v>12706.116838168944</v>
      </c>
      <c r="AE26" s="33">
        <v>12592.926835727538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2600.362995147701</v>
      </c>
      <c r="J27" s="33">
        <v>2795.8607551477012</v>
      </c>
      <c r="K27" s="33">
        <v>6177.3810951477008</v>
      </c>
      <c r="L27" s="33">
        <v>6177.3810951477008</v>
      </c>
      <c r="M27" s="33">
        <v>6177.3810951477008</v>
      </c>
      <c r="N27" s="33">
        <v>6177.3810951477008</v>
      </c>
      <c r="O27" s="33">
        <v>6177.3810951477008</v>
      </c>
      <c r="P27" s="33">
        <v>6177.3810951477008</v>
      </c>
      <c r="Q27" s="33">
        <v>6177.3810951477008</v>
      </c>
      <c r="R27" s="33">
        <v>6177.3810951477008</v>
      </c>
      <c r="S27" s="33">
        <v>6177.3810951477008</v>
      </c>
      <c r="T27" s="33">
        <v>6027.0810920959448</v>
      </c>
      <c r="U27" s="33">
        <v>6027.0810920959448</v>
      </c>
      <c r="V27" s="33">
        <v>6027.0810920959448</v>
      </c>
      <c r="W27" s="33">
        <v>6027.0810920959448</v>
      </c>
      <c r="X27" s="33">
        <v>7329.1788905700669</v>
      </c>
      <c r="Y27" s="33">
        <v>7256.1788905700669</v>
      </c>
      <c r="Z27" s="33">
        <v>7256.1788905700669</v>
      </c>
      <c r="AA27" s="33">
        <v>7256.1788905700669</v>
      </c>
      <c r="AB27" s="33">
        <v>9207.5392905700664</v>
      </c>
      <c r="AC27" s="33">
        <v>9298.245890570066</v>
      </c>
      <c r="AD27" s="33">
        <v>9248.245890570066</v>
      </c>
      <c r="AE27" s="33">
        <v>9273.5266853820776</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4280.0018</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30.446999073028561</v>
      </c>
      <c r="D30" s="33">
        <v>71.710999488830396</v>
      </c>
      <c r="E30" s="33">
        <v>130.26999664306541</v>
      </c>
      <c r="F30" s="33">
        <v>212.05199813842762</v>
      </c>
      <c r="G30" s="33">
        <v>324.24499130248932</v>
      </c>
      <c r="H30" s="33">
        <v>448.4980010986319</v>
      </c>
      <c r="I30" s="33">
        <v>597.43599700927598</v>
      </c>
      <c r="J30" s="33">
        <v>773.87902832031205</v>
      </c>
      <c r="K30" s="33">
        <v>981.44902038574105</v>
      </c>
      <c r="L30" s="33">
        <v>1142.609985351562</v>
      </c>
      <c r="M30" s="33">
        <v>1324.166015624995</v>
      </c>
      <c r="N30" s="33">
        <v>1522.276062011716</v>
      </c>
      <c r="O30" s="33">
        <v>1738.337951660151</v>
      </c>
      <c r="P30" s="33">
        <v>1943.716033935541</v>
      </c>
      <c r="Q30" s="33">
        <v>2158.800018310546</v>
      </c>
      <c r="R30" s="33">
        <v>2279.3790283203098</v>
      </c>
      <c r="S30" s="33">
        <v>2405.0519714355441</v>
      </c>
      <c r="T30" s="33">
        <v>2533.801879882807</v>
      </c>
      <c r="U30" s="33">
        <v>2666.9820861816352</v>
      </c>
      <c r="V30" s="33">
        <v>2804.597869873046</v>
      </c>
      <c r="W30" s="33">
        <v>2945.1170043945313</v>
      </c>
      <c r="X30" s="33">
        <v>3088.9769897460928</v>
      </c>
      <c r="Y30" s="33">
        <v>3237.890014648432</v>
      </c>
      <c r="Z30" s="33">
        <v>3391.4570922851508</v>
      </c>
      <c r="AA30" s="33">
        <v>3548.962036132807</v>
      </c>
      <c r="AB30" s="33">
        <v>3710.465942382812</v>
      </c>
      <c r="AC30" s="33">
        <v>3876.9600219726508</v>
      </c>
      <c r="AD30" s="33">
        <v>4046.070922851557</v>
      </c>
      <c r="AE30" s="33">
        <v>4218.4269409179678</v>
      </c>
    </row>
    <row r="31" spans="1:35" s="28" customFormat="1">
      <c r="A31" s="34" t="s">
        <v>138</v>
      </c>
      <c r="B31" s="34"/>
      <c r="C31" s="35">
        <v>19239.092994689934</v>
      </c>
      <c r="D31" s="35">
        <v>19994.547230689936</v>
      </c>
      <c r="E31" s="35">
        <v>19280.253090689934</v>
      </c>
      <c r="F31" s="35">
        <v>19236.457954689933</v>
      </c>
      <c r="G31" s="35">
        <v>17787.929689689936</v>
      </c>
      <c r="H31" s="35">
        <v>18127.588209689933</v>
      </c>
      <c r="I31" s="35">
        <v>18345.986959689933</v>
      </c>
      <c r="J31" s="35">
        <v>19179.360419689932</v>
      </c>
      <c r="K31" s="35">
        <v>24150.325109689933</v>
      </c>
      <c r="L31" s="35">
        <v>24150.325109689933</v>
      </c>
      <c r="M31" s="35">
        <v>24150.325109689933</v>
      </c>
      <c r="N31" s="35">
        <v>23250.32696968993</v>
      </c>
      <c r="O31" s="35">
        <v>23250.32696968993</v>
      </c>
      <c r="P31" s="35">
        <v>23250.32696968993</v>
      </c>
      <c r="Q31" s="35">
        <v>22694.82069468993</v>
      </c>
      <c r="R31" s="35">
        <v>22648.32069468993</v>
      </c>
      <c r="S31" s="35">
        <v>22478.32069468993</v>
      </c>
      <c r="T31" s="35">
        <v>22125.540695910637</v>
      </c>
      <c r="U31" s="35">
        <v>22286.017415910639</v>
      </c>
      <c r="V31" s="35">
        <v>21925.517415910639</v>
      </c>
      <c r="W31" s="35">
        <v>24298.170976673577</v>
      </c>
      <c r="X31" s="35">
        <v>24533.6578251477</v>
      </c>
      <c r="Y31" s="35">
        <v>23725.677821790767</v>
      </c>
      <c r="Z31" s="35">
        <v>24102.991941790766</v>
      </c>
      <c r="AA31" s="35">
        <v>24458.108641790768</v>
      </c>
      <c r="AB31" s="35">
        <v>26182.669038739012</v>
      </c>
      <c r="AC31" s="35">
        <v>26561.170188739008</v>
      </c>
      <c r="AD31" s="35">
        <v>27790.608728739011</v>
      </c>
      <c r="AE31" s="35">
        <v>27702.699521109615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6445.9999399999997</v>
      </c>
      <c r="G34" s="33">
        <v>6445.9999399999997</v>
      </c>
      <c r="H34" s="33">
        <v>6378.8179899999996</v>
      </c>
      <c r="I34" s="33">
        <v>6378.8179899999996</v>
      </c>
      <c r="J34" s="33">
        <v>5678.8179899999996</v>
      </c>
      <c r="K34" s="33">
        <v>5678.8179899999996</v>
      </c>
      <c r="L34" s="33">
        <v>5678.8179899999996</v>
      </c>
      <c r="M34" s="33">
        <v>5678.8179899999996</v>
      </c>
      <c r="N34" s="33">
        <v>5678.8179899999996</v>
      </c>
      <c r="O34" s="33">
        <v>5678.8179899999996</v>
      </c>
      <c r="P34" s="33">
        <v>5678.8179899999996</v>
      </c>
      <c r="Q34" s="33">
        <v>5678.8179899999996</v>
      </c>
      <c r="R34" s="33">
        <v>5045.9999699999998</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1805.2726</v>
      </c>
      <c r="V38" s="33">
        <v>1805.2726</v>
      </c>
      <c r="W38" s="33">
        <v>1805.2726</v>
      </c>
      <c r="X38" s="33">
        <v>1805.2726</v>
      </c>
      <c r="Y38" s="33">
        <v>1805.2726</v>
      </c>
      <c r="Z38" s="33">
        <v>1673.2726</v>
      </c>
      <c r="AA38" s="33">
        <v>2148.5938000000001</v>
      </c>
      <c r="AB38" s="33">
        <v>2987.348</v>
      </c>
      <c r="AC38" s="33">
        <v>2987.348</v>
      </c>
      <c r="AD38" s="33">
        <v>3234.7048</v>
      </c>
      <c r="AE38" s="33">
        <v>2715.7048</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1210.5086107824693</v>
      </c>
      <c r="G40" s="33">
        <v>1765.0403207824693</v>
      </c>
      <c r="H40" s="33">
        <v>1765.0403207824693</v>
      </c>
      <c r="I40" s="33">
        <v>2252.9150147824694</v>
      </c>
      <c r="J40" s="33">
        <v>2866.3168107824695</v>
      </c>
      <c r="K40" s="33">
        <v>3516.9979907824695</v>
      </c>
      <c r="L40" s="33">
        <v>3516.9979907824695</v>
      </c>
      <c r="M40" s="33">
        <v>3516.9979907824695</v>
      </c>
      <c r="N40" s="33">
        <v>3516.9979907824695</v>
      </c>
      <c r="O40" s="33">
        <v>3555.5487067824693</v>
      </c>
      <c r="P40" s="33">
        <v>3657.1002107824693</v>
      </c>
      <c r="Q40" s="33">
        <v>3657.1002107824693</v>
      </c>
      <c r="R40" s="33">
        <v>4454.2585907824696</v>
      </c>
      <c r="S40" s="33">
        <v>6882.6411607824703</v>
      </c>
      <c r="T40" s="33">
        <v>6882.6411607824703</v>
      </c>
      <c r="U40" s="33">
        <v>6882.6411607824703</v>
      </c>
      <c r="V40" s="33">
        <v>6882.6411607824703</v>
      </c>
      <c r="W40" s="33">
        <v>7364.6659207824687</v>
      </c>
      <c r="X40" s="33">
        <v>8866.4363207824699</v>
      </c>
      <c r="Y40" s="33">
        <v>8685.9183154113762</v>
      </c>
      <c r="Z40" s="33">
        <v>8415.4044607629403</v>
      </c>
      <c r="AA40" s="33">
        <v>8851.6447007629395</v>
      </c>
      <c r="AB40" s="33">
        <v>9647.4570007629391</v>
      </c>
      <c r="AC40" s="33">
        <v>9647.4570007629391</v>
      </c>
      <c r="AD40" s="33">
        <v>9647.4570007629391</v>
      </c>
      <c r="AE40" s="33">
        <v>11338.317800762939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2656.6203204572807</v>
      </c>
      <c r="T41" s="33">
        <v>2656.6203204578405</v>
      </c>
      <c r="U41" s="33">
        <v>2656.6203204585108</v>
      </c>
      <c r="V41" s="33">
        <v>2656.6204241808905</v>
      </c>
      <c r="W41" s="33">
        <v>2905.2653389318807</v>
      </c>
      <c r="X41" s="33">
        <v>4796.558000762926</v>
      </c>
      <c r="Y41" s="33">
        <v>4629.558000762926</v>
      </c>
      <c r="Z41" s="33">
        <v>4428.4580022888058</v>
      </c>
      <c r="AA41" s="33">
        <v>4364.2500021057003</v>
      </c>
      <c r="AB41" s="33">
        <v>6306.6778014953579</v>
      </c>
      <c r="AC41" s="33">
        <v>6196.2777999694799</v>
      </c>
      <c r="AD41" s="33">
        <v>5665.3777984436019</v>
      </c>
      <c r="AE41" s="33">
        <v>5216.1507972534164</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20</v>
      </c>
      <c r="T42" s="33">
        <v>20</v>
      </c>
      <c r="U42" s="33">
        <v>20</v>
      </c>
      <c r="V42" s="33">
        <v>0</v>
      </c>
      <c r="W42" s="33">
        <v>4.0929322000000001E-4</v>
      </c>
      <c r="X42" s="33">
        <v>4.6254187999999899E-4</v>
      </c>
      <c r="Y42" s="33">
        <v>4.6254242999999902E-4</v>
      </c>
      <c r="Z42" s="33">
        <v>81.180409999999995</v>
      </c>
      <c r="AA42" s="33">
        <v>81.180409999999995</v>
      </c>
      <c r="AB42" s="33">
        <v>222.87260000000001</v>
      </c>
      <c r="AC42" s="33">
        <v>222.87260000000001</v>
      </c>
      <c r="AD42" s="33">
        <v>222.87260000000001</v>
      </c>
      <c r="AE42" s="33">
        <v>222.87259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1500.62634</v>
      </c>
      <c r="T43" s="33">
        <v>1500.62634</v>
      </c>
      <c r="U43" s="33">
        <v>1500.62634</v>
      </c>
      <c r="V43" s="33">
        <v>1500.62634</v>
      </c>
      <c r="W43" s="33">
        <v>1643.2939999999901</v>
      </c>
      <c r="X43" s="33">
        <v>2454.7734</v>
      </c>
      <c r="Y43" s="33">
        <v>2454.7734</v>
      </c>
      <c r="Z43" s="33">
        <v>2454.7734</v>
      </c>
      <c r="AA43" s="33">
        <v>2454.7734</v>
      </c>
      <c r="AB43" s="33">
        <v>3670</v>
      </c>
      <c r="AC43" s="33">
        <v>3670</v>
      </c>
      <c r="AD43" s="33">
        <v>3670</v>
      </c>
      <c r="AE43" s="33">
        <v>3670</v>
      </c>
    </row>
    <row r="44" spans="1:31" s="28" customFormat="1">
      <c r="A44" s="29" t="s">
        <v>131</v>
      </c>
      <c r="B44" s="29" t="s">
        <v>56</v>
      </c>
      <c r="C44" s="33">
        <v>17.09200024604791</v>
      </c>
      <c r="D44" s="33">
        <v>49.567000389099064</v>
      </c>
      <c r="E44" s="33">
        <v>96.139000892639004</v>
      </c>
      <c r="F44" s="33">
        <v>162.61599349975521</v>
      </c>
      <c r="G44" s="33">
        <v>256.3500022888179</v>
      </c>
      <c r="H44" s="33">
        <v>359.9129867553707</v>
      </c>
      <c r="I44" s="33">
        <v>485.03900909423749</v>
      </c>
      <c r="J44" s="33">
        <v>636.84997558593727</v>
      </c>
      <c r="K44" s="33">
        <v>815.00202178954999</v>
      </c>
      <c r="L44" s="33">
        <v>952.3109893798819</v>
      </c>
      <c r="M44" s="33">
        <v>1107.867980957031</v>
      </c>
      <c r="N44" s="33">
        <v>1278.661972045893</v>
      </c>
      <c r="O44" s="33">
        <v>1465.361022949216</v>
      </c>
      <c r="P44" s="33">
        <v>1636.0760040283151</v>
      </c>
      <c r="Q44" s="33">
        <v>1814.3260192871089</v>
      </c>
      <c r="R44" s="33">
        <v>1909.67797851562</v>
      </c>
      <c r="S44" s="33">
        <v>2008.6499633789031</v>
      </c>
      <c r="T44" s="33">
        <v>2110.6380310058512</v>
      </c>
      <c r="U44" s="33">
        <v>2215.4889526367128</v>
      </c>
      <c r="V44" s="33">
        <v>2324.4519653320258</v>
      </c>
      <c r="W44" s="33">
        <v>2436.3619995117128</v>
      </c>
      <c r="X44" s="33">
        <v>2550.2279357910102</v>
      </c>
      <c r="Y44" s="33">
        <v>2667.8850402832031</v>
      </c>
      <c r="Z44" s="33">
        <v>2790.0220031738281</v>
      </c>
      <c r="AA44" s="33">
        <v>2914.513885498046</v>
      </c>
      <c r="AB44" s="33">
        <v>3043.4850158691402</v>
      </c>
      <c r="AC44" s="33">
        <v>3176.6869506835928</v>
      </c>
      <c r="AD44" s="33">
        <v>3311.31298828125</v>
      </c>
      <c r="AE44" s="33">
        <v>3449.84204101562</v>
      </c>
    </row>
    <row r="45" spans="1:31" s="28" customFormat="1">
      <c r="A45" s="34" t="s">
        <v>138</v>
      </c>
      <c r="B45" s="34"/>
      <c r="C45" s="35">
        <v>14479.543014526362</v>
      </c>
      <c r="D45" s="35">
        <v>15789.528015136713</v>
      </c>
      <c r="E45" s="35">
        <v>15789.528015136713</v>
      </c>
      <c r="F45" s="35">
        <v>14143.428545136714</v>
      </c>
      <c r="G45" s="35">
        <v>14697.960255136713</v>
      </c>
      <c r="H45" s="35">
        <v>14630.778305136713</v>
      </c>
      <c r="I45" s="35">
        <v>15118.652999136713</v>
      </c>
      <c r="J45" s="35">
        <v>15032.054795136713</v>
      </c>
      <c r="K45" s="35">
        <v>15682.735975136713</v>
      </c>
      <c r="L45" s="35">
        <v>15682.735975136713</v>
      </c>
      <c r="M45" s="35">
        <v>15682.735975136713</v>
      </c>
      <c r="N45" s="35">
        <v>15682.735975136713</v>
      </c>
      <c r="O45" s="35">
        <v>15429.286691136713</v>
      </c>
      <c r="P45" s="35">
        <v>15413.838195136714</v>
      </c>
      <c r="Q45" s="35">
        <v>15413.838195136714</v>
      </c>
      <c r="R45" s="35">
        <v>15072.178555136714</v>
      </c>
      <c r="S45" s="35">
        <v>16214.161475136236</v>
      </c>
      <c r="T45" s="35">
        <v>16214.161475136796</v>
      </c>
      <c r="U45" s="35">
        <v>16375.034081240981</v>
      </c>
      <c r="V45" s="35">
        <v>16375.034184963361</v>
      </c>
      <c r="W45" s="35">
        <v>17105.703859714351</v>
      </c>
      <c r="X45" s="35">
        <v>19688.766921545397</v>
      </c>
      <c r="Y45" s="35">
        <v>18976.248916174303</v>
      </c>
      <c r="Z45" s="35">
        <v>18007.635063051748</v>
      </c>
      <c r="AA45" s="35">
        <v>17845.48850286864</v>
      </c>
      <c r="AB45" s="35">
        <v>20813.482802258295</v>
      </c>
      <c r="AC45" s="35">
        <v>20703.08280073242</v>
      </c>
      <c r="AD45" s="35">
        <v>20419.539599206539</v>
      </c>
      <c r="AE45" s="35">
        <v>21142.173398016355</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3755.6141001610004</v>
      </c>
      <c r="G49" s="33">
        <v>3755.6141001606602</v>
      </c>
      <c r="H49" s="33">
        <v>3522.3693345598399</v>
      </c>
      <c r="I49" s="33">
        <v>3522.3693346595496</v>
      </c>
      <c r="J49" s="33">
        <v>3522.3693345594002</v>
      </c>
      <c r="K49" s="33">
        <v>3457.1823601532601</v>
      </c>
      <c r="L49" s="33">
        <v>3340</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704.77920500000005</v>
      </c>
      <c r="AE52" s="33">
        <v>704.77920500000005</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4459.4188040600548</v>
      </c>
      <c r="O54" s="33">
        <v>4856.9864740600551</v>
      </c>
      <c r="P54" s="33">
        <v>4856.9864740600551</v>
      </c>
      <c r="Q54" s="33">
        <v>4856.9864740600551</v>
      </c>
      <c r="R54" s="33">
        <v>4969.699974060055</v>
      </c>
      <c r="S54" s="33">
        <v>6577.1317771118129</v>
      </c>
      <c r="T54" s="33">
        <v>6418.2330271118126</v>
      </c>
      <c r="U54" s="33">
        <v>6226.2330271118126</v>
      </c>
      <c r="V54" s="33">
        <v>5937.9330316894484</v>
      </c>
      <c r="W54" s="33">
        <v>5937.9330316894484</v>
      </c>
      <c r="X54" s="33">
        <v>6168.7521264523884</v>
      </c>
      <c r="Y54" s="33">
        <v>7106.132443400631</v>
      </c>
      <c r="Z54" s="33">
        <v>6794.132443400631</v>
      </c>
      <c r="AA54" s="33">
        <v>6145.098635417442</v>
      </c>
      <c r="AB54" s="33">
        <v>7416.0687354190813</v>
      </c>
      <c r="AC54" s="33">
        <v>9305.097858790281</v>
      </c>
      <c r="AD54" s="33">
        <v>10051.789978027342</v>
      </c>
      <c r="AE54" s="33">
        <v>9822.7144984741208</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960.34999847412087</v>
      </c>
      <c r="AB55" s="33">
        <v>960.34999847412087</v>
      </c>
      <c r="AC55" s="33">
        <v>960.34999847412087</v>
      </c>
      <c r="AD55" s="33">
        <v>3188.4499969482422</v>
      </c>
      <c r="AE55" s="33">
        <v>2791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v>
      </c>
      <c r="V56" s="33">
        <v>320</v>
      </c>
      <c r="W56" s="33">
        <v>300</v>
      </c>
      <c r="X56" s="33">
        <v>0</v>
      </c>
      <c r="Y56" s="33">
        <v>0</v>
      </c>
      <c r="Z56" s="33">
        <v>0</v>
      </c>
      <c r="AA56" s="33">
        <v>0</v>
      </c>
      <c r="AB56" s="33">
        <v>0</v>
      </c>
      <c r="AC56" s="33">
        <v>0</v>
      </c>
      <c r="AD56" s="33">
        <v>0</v>
      </c>
      <c r="AE56" s="33">
        <v>0</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552.53769999999997</v>
      </c>
      <c r="AE57" s="33">
        <v>552.53769999999997</v>
      </c>
    </row>
    <row r="58" spans="1:31" s="28" customFormat="1">
      <c r="A58" s="29" t="s">
        <v>132</v>
      </c>
      <c r="B58" s="29" t="s">
        <v>56</v>
      </c>
      <c r="C58" s="33">
        <v>19.398999691009472</v>
      </c>
      <c r="D58" s="33">
        <v>55.107998847961298</v>
      </c>
      <c r="E58" s="33">
        <v>137.0940017700193</v>
      </c>
      <c r="F58" s="33">
        <v>247.13699722289971</v>
      </c>
      <c r="G58" s="33">
        <v>385.64799118041964</v>
      </c>
      <c r="H58" s="33">
        <v>555.84000396728516</v>
      </c>
      <c r="I58" s="33">
        <v>760.00401306152207</v>
      </c>
      <c r="J58" s="33">
        <v>973.49600219726506</v>
      </c>
      <c r="K58" s="33">
        <v>1197.185974121091</v>
      </c>
      <c r="L58" s="33">
        <v>1363.0530090331999</v>
      </c>
      <c r="M58" s="33">
        <v>1550.2229614257731</v>
      </c>
      <c r="N58" s="33">
        <v>1756.0929870605439</v>
      </c>
      <c r="O58" s="33">
        <v>1978.3990173339839</v>
      </c>
      <c r="P58" s="33">
        <v>2185.6470336913981</v>
      </c>
      <c r="Q58" s="33">
        <v>2401.2230529785102</v>
      </c>
      <c r="R58" s="33">
        <v>2521.42504882812</v>
      </c>
      <c r="S58" s="33">
        <v>2644.5459899902289</v>
      </c>
      <c r="T58" s="33">
        <v>2771.0769958496089</v>
      </c>
      <c r="U58" s="33">
        <v>2900.6179809570313</v>
      </c>
      <c r="V58" s="33">
        <v>3034.5971069335928</v>
      </c>
      <c r="W58" s="33">
        <v>3171.903930664062</v>
      </c>
      <c r="X58" s="33">
        <v>3312.692138671875</v>
      </c>
      <c r="Y58" s="33">
        <v>3457.7070922851508</v>
      </c>
      <c r="Z58" s="33">
        <v>3607.5651245117178</v>
      </c>
      <c r="AA58" s="33">
        <v>3760.1849975585928</v>
      </c>
      <c r="AB58" s="33">
        <v>3917.7499389648378</v>
      </c>
      <c r="AC58" s="33">
        <v>4079.9078979492178</v>
      </c>
      <c r="AD58" s="33">
        <v>4243.9979858398428</v>
      </c>
      <c r="AE58" s="33">
        <v>4412.455932617182</v>
      </c>
    </row>
    <row r="59" spans="1:31" s="28" customFormat="1">
      <c r="A59" s="34" t="s">
        <v>138</v>
      </c>
      <c r="B59" s="34"/>
      <c r="C59" s="35">
        <v>13942.412975311276</v>
      </c>
      <c r="D59" s="35">
        <v>14830.172969818112</v>
      </c>
      <c r="E59" s="35">
        <v>14830.172969818112</v>
      </c>
      <c r="F59" s="35">
        <v>13795.787069979113</v>
      </c>
      <c r="G59" s="35">
        <v>13795.787069978771</v>
      </c>
      <c r="H59" s="35">
        <v>13562.542304377952</v>
      </c>
      <c r="I59" s="35">
        <v>13562.542304477662</v>
      </c>
      <c r="J59" s="35">
        <v>13562.542304377512</v>
      </c>
      <c r="K59" s="35">
        <v>13497.355329971371</v>
      </c>
      <c r="L59" s="35">
        <v>13380.172969818112</v>
      </c>
      <c r="M59" s="35">
        <v>13380.172969818112</v>
      </c>
      <c r="N59" s="35">
        <v>13517.391799818111</v>
      </c>
      <c r="O59" s="35">
        <v>13744.959469818112</v>
      </c>
      <c r="P59" s="35">
        <v>13744.959469818112</v>
      </c>
      <c r="Q59" s="35">
        <v>13744.959469818112</v>
      </c>
      <c r="R59" s="35">
        <v>13857.672969818112</v>
      </c>
      <c r="S59" s="35">
        <v>15465.104772869869</v>
      </c>
      <c r="T59" s="35">
        <v>15306.206022869868</v>
      </c>
      <c r="U59" s="35">
        <v>14174.206022869868</v>
      </c>
      <c r="V59" s="35">
        <v>13885.906027447505</v>
      </c>
      <c r="W59" s="35">
        <v>13885.906027447505</v>
      </c>
      <c r="X59" s="35">
        <v>14022.725122210446</v>
      </c>
      <c r="Y59" s="35">
        <v>14960.105439158688</v>
      </c>
      <c r="Z59" s="35">
        <v>14540.585442515621</v>
      </c>
      <c r="AA59" s="35">
        <v>13860.448633891563</v>
      </c>
      <c r="AB59" s="35">
        <v>15131.418733893202</v>
      </c>
      <c r="AC59" s="35">
        <v>15321.447857264402</v>
      </c>
      <c r="AD59" s="35">
        <v>16164.019179975585</v>
      </c>
      <c r="AE59" s="35">
        <v>15537.49370347412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798.02824542236283</v>
      </c>
      <c r="X66" s="33">
        <v>798.02824542236283</v>
      </c>
      <c r="Y66" s="33">
        <v>798.02824542236283</v>
      </c>
      <c r="Z66" s="33">
        <v>948.66529542236299</v>
      </c>
      <c r="AA66" s="33">
        <v>948.66529542236299</v>
      </c>
      <c r="AB66" s="33">
        <v>948.66529542236299</v>
      </c>
      <c r="AC66" s="33">
        <v>948.66529542236299</v>
      </c>
      <c r="AD66" s="33">
        <v>948.66529542236299</v>
      </c>
      <c r="AE66" s="33">
        <v>948.66529542236299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2626.0963065285605</v>
      </c>
      <c r="O68" s="33">
        <v>2527.3963095803183</v>
      </c>
      <c r="P68" s="33">
        <v>2527.3963095803183</v>
      </c>
      <c r="Q68" s="33">
        <v>2440.591458054439</v>
      </c>
      <c r="R68" s="33">
        <v>2663.5600050026824</v>
      </c>
      <c r="S68" s="33">
        <v>3663.5598850026813</v>
      </c>
      <c r="T68" s="33">
        <v>3929.7367890026812</v>
      </c>
      <c r="U68" s="33">
        <v>3922.8598882397418</v>
      </c>
      <c r="V68" s="33">
        <v>3883.8598882397418</v>
      </c>
      <c r="W68" s="33">
        <v>3883.8598882397418</v>
      </c>
      <c r="X68" s="33">
        <v>3883.8598882397418</v>
      </c>
      <c r="Y68" s="33">
        <v>3669.9998876293912</v>
      </c>
      <c r="Z68" s="33">
        <v>3669.9998876293912</v>
      </c>
      <c r="AA68" s="33">
        <v>3526.8001329830549</v>
      </c>
      <c r="AB68" s="33">
        <v>3532.4921214834553</v>
      </c>
      <c r="AC68" s="33">
        <v>3532.4921214846249</v>
      </c>
      <c r="AD68" s="33">
        <v>4013.751492599275</v>
      </c>
      <c r="AE68" s="33">
        <v>4013.7514926345852</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432.19999694824207</v>
      </c>
      <c r="Y69" s="33">
        <v>297.2007707566421</v>
      </c>
      <c r="Z69" s="33">
        <v>187.20077075774211</v>
      </c>
      <c r="AA69" s="33">
        <v>387.19987694824209</v>
      </c>
      <c r="AB69" s="33">
        <v>387.19987694824209</v>
      </c>
      <c r="AC69" s="33">
        <v>387.19987694824209</v>
      </c>
      <c r="AD69" s="33">
        <v>387.19987694824209</v>
      </c>
      <c r="AE69" s="33">
        <v>451.42793694824206</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150</v>
      </c>
      <c r="V70" s="33">
        <v>150</v>
      </c>
      <c r="W70" s="33">
        <v>150</v>
      </c>
      <c r="X70" s="33">
        <v>150</v>
      </c>
      <c r="Y70" s="33">
        <v>150</v>
      </c>
      <c r="Z70" s="33">
        <v>207.75410500000001</v>
      </c>
      <c r="AA70" s="33">
        <v>220.33271999999999</v>
      </c>
      <c r="AB70" s="33">
        <v>220.33271999999999</v>
      </c>
      <c r="AC70" s="33">
        <v>220.33271999999999</v>
      </c>
      <c r="AD70" s="33">
        <v>220.33271999999999</v>
      </c>
      <c r="AE70" s="33">
        <v>220.33271999999999</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17.419000387191712</v>
      </c>
      <c r="D72" s="33">
        <v>32.816999435424762</v>
      </c>
      <c r="E72" s="33">
        <v>53.826001167297335</v>
      </c>
      <c r="F72" s="33">
        <v>82.3840007781981</v>
      </c>
      <c r="G72" s="33">
        <v>116.5940017700195</v>
      </c>
      <c r="H72" s="33">
        <v>153.4260044097895</v>
      </c>
      <c r="I72" s="33">
        <v>196.66500091552678</v>
      </c>
      <c r="J72" s="33">
        <v>246.47499847412018</v>
      </c>
      <c r="K72" s="33">
        <v>303.10400009155182</v>
      </c>
      <c r="L72" s="33">
        <v>342.11301422119072</v>
      </c>
      <c r="M72" s="33">
        <v>385.78898620605412</v>
      </c>
      <c r="N72" s="33">
        <v>433.60098266601506</v>
      </c>
      <c r="O72" s="33">
        <v>485.45100402831986</v>
      </c>
      <c r="P72" s="33">
        <v>533.21300506591774</v>
      </c>
      <c r="Q72" s="33">
        <v>582.889991760253</v>
      </c>
      <c r="R72" s="33">
        <v>611.32199096679597</v>
      </c>
      <c r="S72" s="33">
        <v>640.78701782226392</v>
      </c>
      <c r="T72" s="33">
        <v>670.97299194335903</v>
      </c>
      <c r="U72" s="33">
        <v>702.26998901367097</v>
      </c>
      <c r="V72" s="33">
        <v>734.35398864746003</v>
      </c>
      <c r="W72" s="33">
        <v>767.24697875976506</v>
      </c>
      <c r="X72" s="33">
        <v>800.74899291992097</v>
      </c>
      <c r="Y72" s="33">
        <v>835.27702331542798</v>
      </c>
      <c r="Z72" s="33">
        <v>870.59199523925702</v>
      </c>
      <c r="AA72" s="33">
        <v>906.98698425292901</v>
      </c>
      <c r="AB72" s="33">
        <v>944.19396972656205</v>
      </c>
      <c r="AC72" s="33">
        <v>982.67398071288892</v>
      </c>
      <c r="AD72" s="33">
        <v>1021.6809844970701</v>
      </c>
      <c r="AE72" s="33">
        <v>1061.6970367431632</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5172.596298899165</v>
      </c>
      <c r="O73" s="35">
        <v>5073.8963019509229</v>
      </c>
      <c r="P73" s="35">
        <v>5073.8963019509229</v>
      </c>
      <c r="Q73" s="35">
        <v>4107.0914504250441</v>
      </c>
      <c r="R73" s="35">
        <v>4330.0599973732869</v>
      </c>
      <c r="S73" s="35">
        <v>4801.0598773732863</v>
      </c>
      <c r="T73" s="35">
        <v>5067.2367813732862</v>
      </c>
      <c r="U73" s="35">
        <v>5060.3598806103473</v>
      </c>
      <c r="V73" s="35">
        <v>5021.3598806103473</v>
      </c>
      <c r="W73" s="35">
        <v>5114.0881306103465</v>
      </c>
      <c r="X73" s="35">
        <v>5114.0881306103465</v>
      </c>
      <c r="Y73" s="35">
        <v>4765.2289038083954</v>
      </c>
      <c r="Z73" s="35">
        <v>4805.8659538094962</v>
      </c>
      <c r="AA73" s="35">
        <v>4862.6653053536602</v>
      </c>
      <c r="AB73" s="35">
        <v>4868.357293854061</v>
      </c>
      <c r="AC73" s="35">
        <v>4868.3572938552306</v>
      </c>
      <c r="AD73" s="35">
        <v>5349.6166649698807</v>
      </c>
      <c r="AE73" s="35">
        <v>5413.8447250051904</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709.405799370605</v>
      </c>
      <c r="F82" s="33">
        <v>851.06185737060503</v>
      </c>
      <c r="G82" s="33">
        <v>992.1255763706049</v>
      </c>
      <c r="H82" s="33">
        <v>1129.2810123706049</v>
      </c>
      <c r="I82" s="33">
        <v>1266.4366623706051</v>
      </c>
      <c r="J82" s="33">
        <v>1403.5920623706052</v>
      </c>
      <c r="K82" s="33">
        <v>1540.7475123706051</v>
      </c>
      <c r="L82" s="33">
        <v>1682.2859923706051</v>
      </c>
      <c r="M82" s="33">
        <v>1824.065875370605</v>
      </c>
      <c r="N82" s="33">
        <v>1966.633646370605</v>
      </c>
      <c r="O82" s="33">
        <v>2109.2015623706052</v>
      </c>
      <c r="P82" s="33">
        <v>2251.7692923706049</v>
      </c>
      <c r="Q82" s="33">
        <v>2394.3370423706051</v>
      </c>
      <c r="R82" s="33">
        <v>2531.492722370604</v>
      </c>
      <c r="S82" s="33">
        <v>2668.6481523706038</v>
      </c>
      <c r="T82" s="33">
        <v>2811.215902370604</v>
      </c>
      <c r="U82" s="33">
        <v>2958.7146323706038</v>
      </c>
      <c r="V82" s="33">
        <v>3106.4499323706041</v>
      </c>
      <c r="W82" s="33">
        <v>3106.4499323706041</v>
      </c>
      <c r="X82" s="33">
        <v>3106.4499323706041</v>
      </c>
      <c r="Y82" s="33">
        <v>3106.4499323706041</v>
      </c>
      <c r="Z82" s="33">
        <v>2958.0499384741202</v>
      </c>
      <c r="AA82" s="33">
        <v>2958.0499384741202</v>
      </c>
      <c r="AB82" s="33">
        <v>2958.0499384741202</v>
      </c>
      <c r="AC82" s="33">
        <v>2958.0499384741202</v>
      </c>
      <c r="AD82" s="33">
        <v>2958.0499384741202</v>
      </c>
      <c r="AE82" s="33">
        <v>2958.0499384741202</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2.1740000396966863</v>
      </c>
      <c r="D86" s="33">
        <v>3.2749999761581319</v>
      </c>
      <c r="E86" s="33">
        <v>4.7509998083114606</v>
      </c>
      <c r="F86" s="33">
        <v>6.691999852657311</v>
      </c>
      <c r="G86" s="33">
        <v>9.221999704837792</v>
      </c>
      <c r="H86" s="33">
        <v>12.637000381946548</v>
      </c>
      <c r="I86" s="33">
        <v>17.057999610900829</v>
      </c>
      <c r="J86" s="33">
        <v>22.751000881195029</v>
      </c>
      <c r="K86" s="33">
        <v>29.514999151229851</v>
      </c>
      <c r="L86" s="33">
        <v>35.278000831603983</v>
      </c>
      <c r="M86" s="33">
        <v>41.516000509261993</v>
      </c>
      <c r="N86" s="33">
        <v>48.286999940872185</v>
      </c>
      <c r="O86" s="33">
        <v>55.645000934600759</v>
      </c>
      <c r="P86" s="33">
        <v>63.485001564025787</v>
      </c>
      <c r="Q86" s="33">
        <v>71.629003524780217</v>
      </c>
      <c r="R86" s="33">
        <v>76.46900177001946</v>
      </c>
      <c r="S86" s="33">
        <v>81.473001956939669</v>
      </c>
      <c r="T86" s="33">
        <v>86.616000652313147</v>
      </c>
      <c r="U86" s="33">
        <v>91.923000335693359</v>
      </c>
      <c r="V86" s="33">
        <v>97.40099811553948</v>
      </c>
      <c r="W86" s="33">
        <v>103.00500202178952</v>
      </c>
      <c r="X86" s="33">
        <v>108.75299644470215</v>
      </c>
      <c r="Y86" s="33">
        <v>114.6870031356804</v>
      </c>
      <c r="Z86" s="33">
        <v>120.7930030822745</v>
      </c>
      <c r="AA86" s="33">
        <v>127.05599975585901</v>
      </c>
      <c r="AB86" s="33">
        <v>133.484001159667</v>
      </c>
      <c r="AC86" s="33">
        <v>140.06100368499659</v>
      </c>
      <c r="AD86" s="33">
        <v>146.76200008392291</v>
      </c>
      <c r="AE86" s="33">
        <v>153.60300350189169</v>
      </c>
      <c r="AF86" s="13"/>
      <c r="AG86" s="13"/>
      <c r="AH86" s="13"/>
      <c r="AI86" s="13"/>
    </row>
    <row r="87" spans="1:35" s="28" customFormat="1">
      <c r="A87" s="34" t="s">
        <v>138</v>
      </c>
      <c r="B87" s="34"/>
      <c r="C87" s="35">
        <v>3362.6499862670889</v>
      </c>
      <c r="D87" s="35">
        <v>3362.6499862670889</v>
      </c>
      <c r="E87" s="35">
        <v>3504.305793267089</v>
      </c>
      <c r="F87" s="35">
        <v>3645.9618512670891</v>
      </c>
      <c r="G87" s="35">
        <v>3787.0255702670888</v>
      </c>
      <c r="H87" s="35">
        <v>3924.1810062670888</v>
      </c>
      <c r="I87" s="35">
        <v>4311.336656267089</v>
      </c>
      <c r="J87" s="35">
        <v>4448.4920562670886</v>
      </c>
      <c r="K87" s="35">
        <v>4585.6475062670888</v>
      </c>
      <c r="L87" s="35">
        <v>4727.185986267089</v>
      </c>
      <c r="M87" s="35">
        <v>4868.9658692670891</v>
      </c>
      <c r="N87" s="35">
        <v>5011.5336402670891</v>
      </c>
      <c r="O87" s="35">
        <v>5154.1015562670891</v>
      </c>
      <c r="P87" s="35">
        <v>5296.6692862670889</v>
      </c>
      <c r="Q87" s="35">
        <v>5439.237036267089</v>
      </c>
      <c r="R87" s="35">
        <v>5576.392716267088</v>
      </c>
      <c r="S87" s="35">
        <v>5713.5481462670878</v>
      </c>
      <c r="T87" s="35">
        <v>5856.1158962670879</v>
      </c>
      <c r="U87" s="35">
        <v>6003.6146262670882</v>
      </c>
      <c r="V87" s="35">
        <v>6031.3499262670884</v>
      </c>
      <c r="W87" s="35">
        <v>6031.3499262670884</v>
      </c>
      <c r="X87" s="35">
        <v>6031.3499262670884</v>
      </c>
      <c r="Y87" s="35">
        <v>6031.3499262670884</v>
      </c>
      <c r="Z87" s="35">
        <v>5882.9499323706041</v>
      </c>
      <c r="AA87" s="35">
        <v>5882.9499323706041</v>
      </c>
      <c r="AB87" s="35">
        <v>5882.9499323706041</v>
      </c>
      <c r="AC87" s="35">
        <v>5882.9499323706041</v>
      </c>
      <c r="AD87" s="35">
        <v>5882.9499323706041</v>
      </c>
      <c r="AE87" s="35">
        <v>5882.9499323706041</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490</v>
      </c>
      <c r="T92" s="33">
        <v>490</v>
      </c>
      <c r="U92" s="33">
        <v>490</v>
      </c>
      <c r="V92" s="33">
        <v>470</v>
      </c>
      <c r="W92" s="33">
        <v>450.00040929322</v>
      </c>
      <c r="X92" s="33">
        <v>150.00046254188001</v>
      </c>
      <c r="Y92" s="33">
        <v>150.00046254243</v>
      </c>
      <c r="Z92" s="33">
        <v>288.93451500000003</v>
      </c>
      <c r="AA92" s="33">
        <v>301.51312999999999</v>
      </c>
      <c r="AB92" s="33">
        <v>443.20532000000003</v>
      </c>
      <c r="AC92" s="33">
        <v>443.20532000000003</v>
      </c>
      <c r="AD92" s="33">
        <v>443.20532000000003</v>
      </c>
      <c r="AE92" s="33">
        <v>443.20531</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6300.6263399999998</v>
      </c>
      <c r="T93" s="33">
        <v>6300.6263399999998</v>
      </c>
      <c r="U93" s="33">
        <v>6300.6263399999998</v>
      </c>
      <c r="V93" s="33">
        <v>6300.6281399999998</v>
      </c>
      <c r="W93" s="33">
        <v>6443.2939999999899</v>
      </c>
      <c r="X93" s="33">
        <v>7254.7734</v>
      </c>
      <c r="Y93" s="33">
        <v>7254.7734</v>
      </c>
      <c r="Z93" s="33">
        <v>7254.7734</v>
      </c>
      <c r="AA93" s="33">
        <v>7254.7734</v>
      </c>
      <c r="AB93" s="33">
        <v>8470</v>
      </c>
      <c r="AC93" s="33">
        <v>8470</v>
      </c>
      <c r="AD93" s="33">
        <v>9022.5377000000008</v>
      </c>
      <c r="AE93" s="33">
        <v>9022.5377000000008</v>
      </c>
    </row>
    <row r="94" spans="1:35">
      <c r="A94" s="29" t="s">
        <v>40</v>
      </c>
      <c r="B94" s="29" t="s">
        <v>76</v>
      </c>
      <c r="C94" s="33">
        <v>86.530999436974355</v>
      </c>
      <c r="D94" s="33">
        <v>212.47799813747366</v>
      </c>
      <c r="E94" s="33">
        <v>422.08000028133256</v>
      </c>
      <c r="F94" s="33">
        <v>710.88098949193795</v>
      </c>
      <c r="G94" s="33">
        <v>1092.0589862465843</v>
      </c>
      <c r="H94" s="33">
        <v>1530.3139966130238</v>
      </c>
      <c r="I94" s="33">
        <v>2056.2020196914632</v>
      </c>
      <c r="J94" s="33">
        <v>2653.4510054588295</v>
      </c>
      <c r="K94" s="33">
        <v>3326.2560155391639</v>
      </c>
      <c r="L94" s="33">
        <v>3835.3649988174384</v>
      </c>
      <c r="M94" s="33">
        <v>4409.5619447231147</v>
      </c>
      <c r="N94" s="33">
        <v>5038.9190037250401</v>
      </c>
      <c r="O94" s="33">
        <v>5723.1939969062714</v>
      </c>
      <c r="P94" s="33">
        <v>6362.1370782851982</v>
      </c>
      <c r="Q94" s="33">
        <v>7028.8680858611979</v>
      </c>
      <c r="R94" s="33">
        <v>7398.2730484008653</v>
      </c>
      <c r="S94" s="33">
        <v>7780.5079445838801</v>
      </c>
      <c r="T94" s="33">
        <v>8173.1058993339393</v>
      </c>
      <c r="U94" s="33">
        <v>8577.2820091247449</v>
      </c>
      <c r="V94" s="33">
        <v>8995.4019289016651</v>
      </c>
      <c r="W94" s="33">
        <v>9423.6349153518622</v>
      </c>
      <c r="X94" s="33">
        <v>9861.3990535736011</v>
      </c>
      <c r="Y94" s="33">
        <v>10313.446173667895</v>
      </c>
      <c r="Z94" s="33">
        <v>10780.429218292229</v>
      </c>
      <c r="AA94" s="33">
        <v>11257.703903198235</v>
      </c>
      <c r="AB94" s="33">
        <v>11749.378868103018</v>
      </c>
      <c r="AC94" s="33">
        <v>12256.289855003346</v>
      </c>
      <c r="AD94" s="33">
        <v>12769.824881553643</v>
      </c>
      <c r="AE94" s="33">
        <v>13296.024954795826</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4880.0018</v>
      </c>
      <c r="W98" s="33">
        <v>4880</v>
      </c>
      <c r="X98" s="33">
        <v>4880</v>
      </c>
      <c r="Y98" s="33">
        <v>4880</v>
      </c>
      <c r="Z98" s="33">
        <v>4880</v>
      </c>
      <c r="AA98" s="33">
        <v>4880</v>
      </c>
      <c r="AB98" s="33">
        <v>4880</v>
      </c>
      <c r="AC98" s="33">
        <v>4880</v>
      </c>
      <c r="AD98" s="33">
        <v>4880</v>
      </c>
      <c r="AE98" s="33">
        <v>4880</v>
      </c>
    </row>
    <row r="99" spans="1:31">
      <c r="A99" s="29" t="s">
        <v>130</v>
      </c>
      <c r="B99" s="29" t="s">
        <v>76</v>
      </c>
      <c r="C99" s="33">
        <v>30.446999073028561</v>
      </c>
      <c r="D99" s="33">
        <v>71.710999488830396</v>
      </c>
      <c r="E99" s="33">
        <v>130.26999664306541</v>
      </c>
      <c r="F99" s="33">
        <v>212.05199813842762</v>
      </c>
      <c r="G99" s="33">
        <v>324.24499130248932</v>
      </c>
      <c r="H99" s="33">
        <v>448.4980010986319</v>
      </c>
      <c r="I99" s="33">
        <v>597.43599700927598</v>
      </c>
      <c r="J99" s="33">
        <v>773.87902832031205</v>
      </c>
      <c r="K99" s="33">
        <v>981.44902038574105</v>
      </c>
      <c r="L99" s="33">
        <v>1142.609985351562</v>
      </c>
      <c r="M99" s="33">
        <v>1324.166015624995</v>
      </c>
      <c r="N99" s="33">
        <v>1522.276062011716</v>
      </c>
      <c r="O99" s="33">
        <v>1738.337951660151</v>
      </c>
      <c r="P99" s="33">
        <v>1943.716033935541</v>
      </c>
      <c r="Q99" s="33">
        <v>2158.800018310546</v>
      </c>
      <c r="R99" s="33">
        <v>2279.3790283203098</v>
      </c>
      <c r="S99" s="33">
        <v>2405.0519714355441</v>
      </c>
      <c r="T99" s="33">
        <v>2533.801879882807</v>
      </c>
      <c r="U99" s="33">
        <v>2666.9820861816352</v>
      </c>
      <c r="V99" s="33">
        <v>2804.597869873046</v>
      </c>
      <c r="W99" s="33">
        <v>2945.1170043945313</v>
      </c>
      <c r="X99" s="33">
        <v>3088.9769897460928</v>
      </c>
      <c r="Y99" s="33">
        <v>3237.890014648432</v>
      </c>
      <c r="Z99" s="33">
        <v>3391.4570922851508</v>
      </c>
      <c r="AA99" s="33">
        <v>3548.962036132807</v>
      </c>
      <c r="AB99" s="33">
        <v>3710.465942382812</v>
      </c>
      <c r="AC99" s="33">
        <v>3876.9600219726508</v>
      </c>
      <c r="AD99" s="33">
        <v>4046.070922851557</v>
      </c>
      <c r="AE99" s="33">
        <v>4218.4269409179678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20</v>
      </c>
      <c r="T102" s="33">
        <v>20</v>
      </c>
      <c r="U102" s="33">
        <v>20</v>
      </c>
      <c r="V102" s="33">
        <v>0</v>
      </c>
      <c r="W102" s="33">
        <v>4.0929322000000001E-4</v>
      </c>
      <c r="X102" s="33">
        <v>4.6254187999999899E-4</v>
      </c>
      <c r="Y102" s="33">
        <v>4.6254242999999902E-4</v>
      </c>
      <c r="Z102" s="33">
        <v>81.180409999999995</v>
      </c>
      <c r="AA102" s="33">
        <v>81.180409999999995</v>
      </c>
      <c r="AB102" s="33">
        <v>222.87260000000001</v>
      </c>
      <c r="AC102" s="33">
        <v>222.87260000000001</v>
      </c>
      <c r="AD102" s="33">
        <v>222.87260000000001</v>
      </c>
      <c r="AE102" s="33">
        <v>222.87259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1420.62634</v>
      </c>
      <c r="T103" s="33">
        <v>1420.62634</v>
      </c>
      <c r="U103" s="33">
        <v>1420.62634</v>
      </c>
      <c r="V103" s="33">
        <v>1420.62634</v>
      </c>
      <c r="W103" s="33">
        <v>1563.2939999999901</v>
      </c>
      <c r="X103" s="33">
        <v>2374.7734</v>
      </c>
      <c r="Y103" s="33">
        <v>2374.7734</v>
      </c>
      <c r="Z103" s="33">
        <v>2374.7734</v>
      </c>
      <c r="AA103" s="33">
        <v>2374.7734</v>
      </c>
      <c r="AB103" s="33">
        <v>3590</v>
      </c>
      <c r="AC103" s="33">
        <v>3590</v>
      </c>
      <c r="AD103" s="33">
        <v>3590</v>
      </c>
      <c r="AE103" s="33">
        <v>3590</v>
      </c>
    </row>
    <row r="104" spans="1:31">
      <c r="A104" s="29" t="s">
        <v>131</v>
      </c>
      <c r="B104" s="29" t="s">
        <v>76</v>
      </c>
      <c r="C104" s="33">
        <v>17.09200024604791</v>
      </c>
      <c r="D104" s="33">
        <v>49.567000389099064</v>
      </c>
      <c r="E104" s="33">
        <v>96.139000892639004</v>
      </c>
      <c r="F104" s="33">
        <v>162.61599349975521</v>
      </c>
      <c r="G104" s="33">
        <v>256.3500022888179</v>
      </c>
      <c r="H104" s="33">
        <v>359.9129867553707</v>
      </c>
      <c r="I104" s="33">
        <v>485.03900909423749</v>
      </c>
      <c r="J104" s="33">
        <v>636.84997558593727</v>
      </c>
      <c r="K104" s="33">
        <v>815.00202178954999</v>
      </c>
      <c r="L104" s="33">
        <v>952.3109893798819</v>
      </c>
      <c r="M104" s="33">
        <v>1107.867980957031</v>
      </c>
      <c r="N104" s="33">
        <v>1278.661972045893</v>
      </c>
      <c r="O104" s="33">
        <v>1465.361022949216</v>
      </c>
      <c r="P104" s="33">
        <v>1636.0760040283151</v>
      </c>
      <c r="Q104" s="33">
        <v>1814.3260192871089</v>
      </c>
      <c r="R104" s="33">
        <v>1909.67797851562</v>
      </c>
      <c r="S104" s="33">
        <v>2008.6499633789031</v>
      </c>
      <c r="T104" s="33">
        <v>2110.6380310058512</v>
      </c>
      <c r="U104" s="33">
        <v>2215.4889526367128</v>
      </c>
      <c r="V104" s="33">
        <v>2324.4519653320258</v>
      </c>
      <c r="W104" s="33">
        <v>2436.3619995117128</v>
      </c>
      <c r="X104" s="33">
        <v>2550.2279357910102</v>
      </c>
      <c r="Y104" s="33">
        <v>2667.8850402832031</v>
      </c>
      <c r="Z104" s="33">
        <v>2790.0220031738281</v>
      </c>
      <c r="AA104" s="33">
        <v>2914.513885498046</v>
      </c>
      <c r="AB104" s="33">
        <v>3043.4850158691402</v>
      </c>
      <c r="AC104" s="33">
        <v>3176.6869506835928</v>
      </c>
      <c r="AD104" s="33">
        <v>3311.31298828125</v>
      </c>
      <c r="AE104" s="33">
        <v>3449.84204101562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v>
      </c>
      <c r="V107" s="33">
        <v>320</v>
      </c>
      <c r="W107" s="33">
        <v>300</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552.53769999999997</v>
      </c>
      <c r="AE108" s="33">
        <v>552.53769999999997</v>
      </c>
    </row>
    <row r="109" spans="1:31">
      <c r="A109" s="29" t="s">
        <v>132</v>
      </c>
      <c r="B109" s="29" t="s">
        <v>76</v>
      </c>
      <c r="C109" s="33">
        <v>19.398999691009472</v>
      </c>
      <c r="D109" s="33">
        <v>55.107998847961298</v>
      </c>
      <c r="E109" s="33">
        <v>137.0940017700193</v>
      </c>
      <c r="F109" s="33">
        <v>247.13699722289971</v>
      </c>
      <c r="G109" s="33">
        <v>385.64799118041964</v>
      </c>
      <c r="H109" s="33">
        <v>555.84000396728516</v>
      </c>
      <c r="I109" s="33">
        <v>760.00401306152207</v>
      </c>
      <c r="J109" s="33">
        <v>973.49600219726506</v>
      </c>
      <c r="K109" s="33">
        <v>1197.185974121091</v>
      </c>
      <c r="L109" s="33">
        <v>1363.0530090331999</v>
      </c>
      <c r="M109" s="33">
        <v>1550.2229614257731</v>
      </c>
      <c r="N109" s="33">
        <v>1756.0929870605439</v>
      </c>
      <c r="O109" s="33">
        <v>1978.3990173339839</v>
      </c>
      <c r="P109" s="33">
        <v>2185.6470336913981</v>
      </c>
      <c r="Q109" s="33">
        <v>2401.2230529785102</v>
      </c>
      <c r="R109" s="33">
        <v>2521.42504882812</v>
      </c>
      <c r="S109" s="33">
        <v>2644.5459899902289</v>
      </c>
      <c r="T109" s="33">
        <v>2771.0769958496089</v>
      </c>
      <c r="U109" s="33">
        <v>2900.6179809570313</v>
      </c>
      <c r="V109" s="33">
        <v>3034.5971069335928</v>
      </c>
      <c r="W109" s="33">
        <v>3171.903930664062</v>
      </c>
      <c r="X109" s="33">
        <v>3312.692138671875</v>
      </c>
      <c r="Y109" s="33">
        <v>3457.7070922851508</v>
      </c>
      <c r="Z109" s="33">
        <v>3607.5651245117178</v>
      </c>
      <c r="AA109" s="33">
        <v>3760.1849975585928</v>
      </c>
      <c r="AB109" s="33">
        <v>3917.7499389648378</v>
      </c>
      <c r="AC109" s="33">
        <v>4079.9078979492178</v>
      </c>
      <c r="AD109" s="33">
        <v>4243.9979858398428</v>
      </c>
      <c r="AE109" s="33">
        <v>4412.455932617182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150</v>
      </c>
      <c r="V112" s="33">
        <v>150</v>
      </c>
      <c r="W112" s="33">
        <v>150</v>
      </c>
      <c r="X112" s="33">
        <v>150</v>
      </c>
      <c r="Y112" s="33">
        <v>150</v>
      </c>
      <c r="Z112" s="33">
        <v>207.75410500000001</v>
      </c>
      <c r="AA112" s="33">
        <v>220.33271999999999</v>
      </c>
      <c r="AB112" s="33">
        <v>220.33271999999999</v>
      </c>
      <c r="AC112" s="33">
        <v>220.33271999999999</v>
      </c>
      <c r="AD112" s="33">
        <v>220.33271999999999</v>
      </c>
      <c r="AE112" s="33">
        <v>220.33271999999999</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17.419000387191712</v>
      </c>
      <c r="D114" s="33">
        <v>32.816999435424762</v>
      </c>
      <c r="E114" s="33">
        <v>53.826001167297335</v>
      </c>
      <c r="F114" s="33">
        <v>82.3840007781981</v>
      </c>
      <c r="G114" s="33">
        <v>116.5940017700195</v>
      </c>
      <c r="H114" s="33">
        <v>153.4260044097895</v>
      </c>
      <c r="I114" s="33">
        <v>196.66500091552678</v>
      </c>
      <c r="J114" s="33">
        <v>246.47499847412018</v>
      </c>
      <c r="K114" s="33">
        <v>303.10400009155182</v>
      </c>
      <c r="L114" s="33">
        <v>342.11301422119072</v>
      </c>
      <c r="M114" s="33">
        <v>385.78898620605412</v>
      </c>
      <c r="N114" s="33">
        <v>433.60098266601506</v>
      </c>
      <c r="O114" s="33">
        <v>485.45100402831986</v>
      </c>
      <c r="P114" s="33">
        <v>533.21300506591774</v>
      </c>
      <c r="Q114" s="33">
        <v>582.889991760253</v>
      </c>
      <c r="R114" s="33">
        <v>611.32199096679597</v>
      </c>
      <c r="S114" s="33">
        <v>640.78701782226392</v>
      </c>
      <c r="T114" s="33">
        <v>670.97299194335903</v>
      </c>
      <c r="U114" s="33">
        <v>702.26998901367097</v>
      </c>
      <c r="V114" s="33">
        <v>734.35398864746003</v>
      </c>
      <c r="W114" s="33">
        <v>767.24697875976506</v>
      </c>
      <c r="X114" s="33">
        <v>800.74899291992097</v>
      </c>
      <c r="Y114" s="33">
        <v>835.27702331542798</v>
      </c>
      <c r="Z114" s="33">
        <v>870.59199523925702</v>
      </c>
      <c r="AA114" s="33">
        <v>906.98698425292901</v>
      </c>
      <c r="AB114" s="33">
        <v>944.19396972656205</v>
      </c>
      <c r="AC114" s="33">
        <v>982.67398071288892</v>
      </c>
      <c r="AD114" s="33">
        <v>1021.6809844970701</v>
      </c>
      <c r="AE114" s="33">
        <v>1061.6970367431632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2.1740000396966863</v>
      </c>
      <c r="D119" s="33">
        <v>3.2749999761581319</v>
      </c>
      <c r="E119" s="33">
        <v>4.7509998083114606</v>
      </c>
      <c r="F119" s="33">
        <v>6.691999852657311</v>
      </c>
      <c r="G119" s="33">
        <v>9.221999704837792</v>
      </c>
      <c r="H119" s="33">
        <v>12.637000381946548</v>
      </c>
      <c r="I119" s="33">
        <v>17.057999610900829</v>
      </c>
      <c r="J119" s="33">
        <v>22.751000881195029</v>
      </c>
      <c r="K119" s="33">
        <v>29.514999151229851</v>
      </c>
      <c r="L119" s="33">
        <v>35.278000831603983</v>
      </c>
      <c r="M119" s="33">
        <v>41.516000509261993</v>
      </c>
      <c r="N119" s="33">
        <v>48.286999940872185</v>
      </c>
      <c r="O119" s="33">
        <v>55.645000934600759</v>
      </c>
      <c r="P119" s="33">
        <v>63.485001564025787</v>
      </c>
      <c r="Q119" s="33">
        <v>71.629003524780217</v>
      </c>
      <c r="R119" s="33">
        <v>76.46900177001946</v>
      </c>
      <c r="S119" s="33">
        <v>81.473001956939669</v>
      </c>
      <c r="T119" s="33">
        <v>86.616000652313147</v>
      </c>
      <c r="U119" s="33">
        <v>91.923000335693359</v>
      </c>
      <c r="V119" s="33">
        <v>97.40099811553948</v>
      </c>
      <c r="W119" s="33">
        <v>103.00500202178952</v>
      </c>
      <c r="X119" s="33">
        <v>108.75299644470215</v>
      </c>
      <c r="Y119" s="33">
        <v>114.6870031356804</v>
      </c>
      <c r="Z119" s="33">
        <v>120.7930030822745</v>
      </c>
      <c r="AA119" s="33">
        <v>127.05599975585901</v>
      </c>
      <c r="AB119" s="33">
        <v>133.484001159667</v>
      </c>
      <c r="AC119" s="33">
        <v>140.06100368499659</v>
      </c>
      <c r="AD119" s="33">
        <v>146.76200008392291</v>
      </c>
      <c r="AE119" s="33">
        <v>153.60300350189169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13524.624773025496</v>
      </c>
      <c r="D124" s="33">
        <v>15108.410192489611</v>
      </c>
      <c r="E124" s="33">
        <v>16782.602397918701</v>
      </c>
      <c r="F124" s="33">
        <v>18599.012340545651</v>
      </c>
      <c r="G124" s="33">
        <v>20649.213966369629</v>
      </c>
      <c r="H124" s="33">
        <v>22515.869251251217</v>
      </c>
      <c r="I124" s="33">
        <v>24468.513280868523</v>
      </c>
      <c r="J124" s="33">
        <v>26425.487957000718</v>
      </c>
      <c r="K124" s="33">
        <v>28217.891624450676</v>
      </c>
      <c r="L124" s="33">
        <v>29838.387657165509</v>
      </c>
      <c r="M124" s="33">
        <v>31741.527191162095</v>
      </c>
      <c r="N124" s="33">
        <v>33782.126770019509</v>
      </c>
      <c r="O124" s="33">
        <v>35587.953437805154</v>
      </c>
      <c r="P124" s="33">
        <v>37062.410919189424</v>
      </c>
      <c r="Q124" s="33">
        <v>38679.183616638169</v>
      </c>
      <c r="R124" s="33">
        <v>39995.650947570786</v>
      </c>
      <c r="S124" s="33">
        <v>41752.251197814927</v>
      </c>
      <c r="T124" s="33">
        <v>42998.636215209961</v>
      </c>
      <c r="U124" s="33">
        <v>44363.619415283196</v>
      </c>
      <c r="V124" s="33">
        <v>45809.289123535142</v>
      </c>
      <c r="W124" s="33">
        <v>47081.45175170897</v>
      </c>
      <c r="X124" s="33">
        <v>48494.936981201157</v>
      </c>
      <c r="Y124" s="33">
        <v>49932.626693725579</v>
      </c>
      <c r="Z124" s="33">
        <v>51381.103958129876</v>
      </c>
      <c r="AA124" s="33">
        <v>52844.789947509766</v>
      </c>
      <c r="AB124" s="33">
        <v>54328.866882324211</v>
      </c>
      <c r="AC124" s="33">
        <v>55832.822250366196</v>
      </c>
      <c r="AD124" s="33">
        <v>57320.924758911133</v>
      </c>
      <c r="AE124" s="33">
        <v>58815.33663940429</v>
      </c>
    </row>
    <row r="125" spans="1:31" collapsed="1">
      <c r="A125" s="29" t="s">
        <v>40</v>
      </c>
      <c r="B125" s="29" t="s">
        <v>77</v>
      </c>
      <c r="C125" s="33">
        <v>582.30000000000007</v>
      </c>
      <c r="D125" s="33">
        <v>1103.8999999999999</v>
      </c>
      <c r="E125" s="33">
        <v>1762.0000000000002</v>
      </c>
      <c r="F125" s="33">
        <v>2442.3999999999996</v>
      </c>
      <c r="G125" s="33">
        <v>3154.7999999999993</v>
      </c>
      <c r="H125" s="33">
        <v>3764.5</v>
      </c>
      <c r="I125" s="33">
        <v>4354</v>
      </c>
      <c r="J125" s="33">
        <v>4869.8000000000011</v>
      </c>
      <c r="K125" s="33">
        <v>5322.1</v>
      </c>
      <c r="L125" s="33">
        <v>5889.5</v>
      </c>
      <c r="M125" s="33">
        <v>6505.4</v>
      </c>
      <c r="N125" s="33">
        <v>7146.7000000000007</v>
      </c>
      <c r="O125" s="33">
        <v>7807.9</v>
      </c>
      <c r="P125" s="33">
        <v>8342.6</v>
      </c>
      <c r="Q125" s="33">
        <v>8857.7000000000007</v>
      </c>
      <c r="R125" s="33">
        <v>8934.2999999999993</v>
      </c>
      <c r="S125" s="33">
        <v>9005.9</v>
      </c>
      <c r="T125" s="33">
        <v>9071</v>
      </c>
      <c r="U125" s="33">
        <v>9128.9000000000015</v>
      </c>
      <c r="V125" s="33">
        <v>9183.1999999999989</v>
      </c>
      <c r="W125" s="33">
        <v>9229.6999999999989</v>
      </c>
      <c r="X125" s="33">
        <v>9266.6</v>
      </c>
      <c r="Y125" s="33">
        <v>9299.3000000000011</v>
      </c>
      <c r="Z125" s="33">
        <v>9327.3000000000011</v>
      </c>
      <c r="AA125" s="33">
        <v>9346.9000000000015</v>
      </c>
      <c r="AB125" s="33">
        <v>9360.8000000000011</v>
      </c>
      <c r="AC125" s="33">
        <v>9369.6999999999989</v>
      </c>
      <c r="AD125" s="33">
        <v>9366</v>
      </c>
      <c r="AE125" s="33">
        <v>9354.9</v>
      </c>
    </row>
    <row r="126" spans="1:31" collapsed="1">
      <c r="A126" s="29" t="s">
        <v>40</v>
      </c>
      <c r="B126" s="29" t="s">
        <v>78</v>
      </c>
      <c r="C126" s="33">
        <v>582.30000000000007</v>
      </c>
      <c r="D126" s="33">
        <v>1103.8999999999999</v>
      </c>
      <c r="E126" s="33">
        <v>1762.0000000000002</v>
      </c>
      <c r="F126" s="33">
        <v>2442.3999999999996</v>
      </c>
      <c r="G126" s="33">
        <v>3154.7999999999993</v>
      </c>
      <c r="H126" s="33">
        <v>3764.5</v>
      </c>
      <c r="I126" s="33">
        <v>4354</v>
      </c>
      <c r="J126" s="33">
        <v>4869.8000000000011</v>
      </c>
      <c r="K126" s="33">
        <v>5322.1</v>
      </c>
      <c r="L126" s="33">
        <v>5889.5</v>
      </c>
      <c r="M126" s="33">
        <v>6505.4</v>
      </c>
      <c r="N126" s="33">
        <v>7146.7000000000007</v>
      </c>
      <c r="O126" s="33">
        <v>7807.9</v>
      </c>
      <c r="P126" s="33">
        <v>8342.6</v>
      </c>
      <c r="Q126" s="33">
        <v>8857.7000000000007</v>
      </c>
      <c r="R126" s="33">
        <v>8934.2999999999993</v>
      </c>
      <c r="S126" s="33">
        <v>9005.9</v>
      </c>
      <c r="T126" s="33">
        <v>9071</v>
      </c>
      <c r="U126" s="33">
        <v>9128.9000000000015</v>
      </c>
      <c r="V126" s="33">
        <v>9183.1999999999989</v>
      </c>
      <c r="W126" s="33">
        <v>9229.6999999999989</v>
      </c>
      <c r="X126" s="33">
        <v>9266.6</v>
      </c>
      <c r="Y126" s="33">
        <v>9299.3000000000011</v>
      </c>
      <c r="Z126" s="33">
        <v>9327.3000000000011</v>
      </c>
      <c r="AA126" s="33">
        <v>9346.9000000000015</v>
      </c>
      <c r="AB126" s="33">
        <v>9360.8000000000011</v>
      </c>
      <c r="AC126" s="33">
        <v>9369.6999999999989</v>
      </c>
      <c r="AD126" s="33">
        <v>9366</v>
      </c>
      <c r="AE126" s="33">
        <v>9354.9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3913.1640014648378</v>
      </c>
      <c r="D129" s="25">
        <v>4330.0032653808539</v>
      </c>
      <c r="E129" s="25">
        <v>4787.0919189453125</v>
      </c>
      <c r="F129" s="25">
        <v>5305.2147827148428</v>
      </c>
      <c r="G129" s="25">
        <v>5929.6376953125</v>
      </c>
      <c r="H129" s="25">
        <v>6464.914794921875</v>
      </c>
      <c r="I129" s="25">
        <v>7030.5164794921875</v>
      </c>
      <c r="J129" s="25">
        <v>7642.0578613281195</v>
      </c>
      <c r="K129" s="25">
        <v>8239.5870361328107</v>
      </c>
      <c r="L129" s="25">
        <v>8780.6529541015607</v>
      </c>
      <c r="M129" s="25">
        <v>9418.7487792968695</v>
      </c>
      <c r="N129" s="25">
        <v>10101.17321777343</v>
      </c>
      <c r="O129" s="25">
        <v>10706.54040527343</v>
      </c>
      <c r="P129" s="25">
        <v>11206.65502929687</v>
      </c>
      <c r="Q129" s="25">
        <v>11760.52563476562</v>
      </c>
      <c r="R129" s="25">
        <v>12216.527465820311</v>
      </c>
      <c r="S129" s="25">
        <v>12833.83154296875</v>
      </c>
      <c r="T129" s="25">
        <v>13271.2890625</v>
      </c>
      <c r="U129" s="25">
        <v>13751.1953125</v>
      </c>
      <c r="V129" s="25">
        <v>14255.2841796875</v>
      </c>
      <c r="W129" s="25">
        <v>14693.6982421875</v>
      </c>
      <c r="X129" s="25">
        <v>15180.11987304687</v>
      </c>
      <c r="Y129" s="25">
        <v>15675.92626953125</v>
      </c>
      <c r="Z129" s="25">
        <v>16174.14453125</v>
      </c>
      <c r="AA129" s="25">
        <v>16679.8935546875</v>
      </c>
      <c r="AB129" s="25">
        <v>17188.332275390621</v>
      </c>
      <c r="AC129" s="25">
        <v>17702.653076171871</v>
      </c>
      <c r="AD129" s="25">
        <v>18211.2333984375</v>
      </c>
      <c r="AE129" s="25">
        <v>18716.45849609375</v>
      </c>
    </row>
    <row r="130" spans="1:31">
      <c r="A130" s="29" t="s">
        <v>130</v>
      </c>
      <c r="B130" s="29" t="s">
        <v>77</v>
      </c>
      <c r="C130" s="33">
        <v>204</v>
      </c>
      <c r="D130" s="33">
        <v>371.3</v>
      </c>
      <c r="E130" s="33">
        <v>538.90000000000009</v>
      </c>
      <c r="F130" s="33">
        <v>720.5</v>
      </c>
      <c r="G130" s="33">
        <v>926.39999999999986</v>
      </c>
      <c r="H130" s="33">
        <v>1091.2</v>
      </c>
      <c r="I130" s="33">
        <v>1251.4000000000001</v>
      </c>
      <c r="J130" s="33">
        <v>1406.1</v>
      </c>
      <c r="K130" s="33">
        <v>1556.1</v>
      </c>
      <c r="L130" s="33">
        <v>1741</v>
      </c>
      <c r="M130" s="33">
        <v>1940.3</v>
      </c>
      <c r="N130" s="33">
        <v>2145.8999999999996</v>
      </c>
      <c r="O130" s="33">
        <v>2358.1999999999998</v>
      </c>
      <c r="P130" s="33">
        <v>2535.9000000000005</v>
      </c>
      <c r="Q130" s="33">
        <v>2707.8999999999996</v>
      </c>
      <c r="R130" s="33">
        <v>2741.4</v>
      </c>
      <c r="S130" s="33">
        <v>2773.9</v>
      </c>
      <c r="T130" s="33">
        <v>2803.5</v>
      </c>
      <c r="U130" s="33">
        <v>2831</v>
      </c>
      <c r="V130" s="33">
        <v>2856.9</v>
      </c>
      <c r="W130" s="33">
        <v>2879.2999999999997</v>
      </c>
      <c r="X130" s="33">
        <v>2898.7</v>
      </c>
      <c r="Y130" s="33">
        <v>2916.7000000000003</v>
      </c>
      <c r="Z130" s="33">
        <v>2932.7</v>
      </c>
      <c r="AA130" s="33">
        <v>2946.1000000000004</v>
      </c>
      <c r="AB130" s="33">
        <v>2956.8999999999996</v>
      </c>
      <c r="AC130" s="33">
        <v>2965.8999999999996</v>
      </c>
      <c r="AD130" s="33">
        <v>2971.0000000000005</v>
      </c>
      <c r="AE130" s="33">
        <v>2972.8</v>
      </c>
    </row>
    <row r="131" spans="1:31">
      <c r="A131" s="29" t="s">
        <v>130</v>
      </c>
      <c r="B131" s="29" t="s">
        <v>78</v>
      </c>
      <c r="C131" s="33">
        <v>204</v>
      </c>
      <c r="D131" s="33">
        <v>371.3</v>
      </c>
      <c r="E131" s="33">
        <v>538.90000000000009</v>
      </c>
      <c r="F131" s="33">
        <v>720.5</v>
      </c>
      <c r="G131" s="33">
        <v>926.39999999999986</v>
      </c>
      <c r="H131" s="33">
        <v>1091.2</v>
      </c>
      <c r="I131" s="33">
        <v>1251.4000000000001</v>
      </c>
      <c r="J131" s="33">
        <v>1406.1</v>
      </c>
      <c r="K131" s="33">
        <v>1556.1</v>
      </c>
      <c r="L131" s="33">
        <v>1741</v>
      </c>
      <c r="M131" s="33">
        <v>1940.3</v>
      </c>
      <c r="N131" s="33">
        <v>2145.8999999999996</v>
      </c>
      <c r="O131" s="33">
        <v>2358.1999999999998</v>
      </c>
      <c r="P131" s="33">
        <v>2535.9000000000005</v>
      </c>
      <c r="Q131" s="33">
        <v>2707.8999999999996</v>
      </c>
      <c r="R131" s="33">
        <v>2741.4</v>
      </c>
      <c r="S131" s="33">
        <v>2773.9</v>
      </c>
      <c r="T131" s="33">
        <v>2803.5</v>
      </c>
      <c r="U131" s="33">
        <v>2831</v>
      </c>
      <c r="V131" s="33">
        <v>2856.9</v>
      </c>
      <c r="W131" s="33">
        <v>2879.2999999999997</v>
      </c>
      <c r="X131" s="33">
        <v>2898.7</v>
      </c>
      <c r="Y131" s="33">
        <v>2916.7000000000003</v>
      </c>
      <c r="Z131" s="33">
        <v>2932.7</v>
      </c>
      <c r="AA131" s="33">
        <v>2946.1000000000004</v>
      </c>
      <c r="AB131" s="33">
        <v>2956.8999999999996</v>
      </c>
      <c r="AC131" s="33">
        <v>2965.8999999999996</v>
      </c>
      <c r="AD131" s="33">
        <v>2971.0000000000005</v>
      </c>
      <c r="AE131" s="33">
        <v>2972.8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3987.1277465820258</v>
      </c>
      <c r="D134" s="25">
        <v>4367.8640441894531</v>
      </c>
      <c r="E134" s="25">
        <v>4757.1731262207031</v>
      </c>
      <c r="F134" s="25">
        <v>5197.5435791015625</v>
      </c>
      <c r="G134" s="25">
        <v>5733.42822265625</v>
      </c>
      <c r="H134" s="25">
        <v>6193.5193481445313</v>
      </c>
      <c r="I134" s="25">
        <v>6686.8076782226563</v>
      </c>
      <c r="J134" s="25">
        <v>7235.339599609375</v>
      </c>
      <c r="K134" s="25">
        <v>7768.4305419921875</v>
      </c>
      <c r="L134" s="25">
        <v>8249.3861083984302</v>
      </c>
      <c r="M134" s="25">
        <v>8817.18701171875</v>
      </c>
      <c r="N134" s="25">
        <v>9427.4738769531195</v>
      </c>
      <c r="O134" s="25">
        <v>9970.7185058593695</v>
      </c>
      <c r="P134" s="25">
        <v>10406.90808105468</v>
      </c>
      <c r="Q134" s="25">
        <v>10885.11181640625</v>
      </c>
      <c r="R134" s="25">
        <v>11265.03845214843</v>
      </c>
      <c r="S134" s="25">
        <v>11774.99584960937</v>
      </c>
      <c r="T134" s="25">
        <v>12133.600708007811</v>
      </c>
      <c r="U134" s="25">
        <v>12527.37780761718</v>
      </c>
      <c r="V134" s="25">
        <v>12946.31103515625</v>
      </c>
      <c r="W134" s="25">
        <v>13312.77319335937</v>
      </c>
      <c r="X134" s="25">
        <v>13716.30004882812</v>
      </c>
      <c r="Y134" s="25">
        <v>14123.78369140625</v>
      </c>
      <c r="Z134" s="25">
        <v>14534.3173828125</v>
      </c>
      <c r="AA134" s="25">
        <v>14946.349609375</v>
      </c>
      <c r="AB134" s="25">
        <v>15365.77392578125</v>
      </c>
      <c r="AC134" s="25">
        <v>15789.86108398437</v>
      </c>
      <c r="AD134" s="25">
        <v>16207.12158203125</v>
      </c>
      <c r="AE134" s="25">
        <v>16627.107177734371</v>
      </c>
    </row>
    <row r="135" spans="1:31">
      <c r="A135" s="29" t="s">
        <v>131</v>
      </c>
      <c r="B135" s="29" t="s">
        <v>77</v>
      </c>
      <c r="C135" s="33">
        <v>113.80000000000001</v>
      </c>
      <c r="D135" s="33">
        <v>258.79999999999995</v>
      </c>
      <c r="E135" s="33">
        <v>402.9</v>
      </c>
      <c r="F135" s="33">
        <v>561.6</v>
      </c>
      <c r="G135" s="33">
        <v>746.2</v>
      </c>
      <c r="H135" s="33">
        <v>893.19999999999993</v>
      </c>
      <c r="I135" s="33">
        <v>1037.3</v>
      </c>
      <c r="J135" s="33">
        <v>1183</v>
      </c>
      <c r="K135" s="33">
        <v>1322.8000000000002</v>
      </c>
      <c r="L135" s="33">
        <v>1484.3</v>
      </c>
      <c r="M135" s="33">
        <v>1659.5</v>
      </c>
      <c r="N135" s="33">
        <v>1841.7</v>
      </c>
      <c r="O135" s="33">
        <v>2030.1999999999998</v>
      </c>
      <c r="P135" s="33">
        <v>2178.4</v>
      </c>
      <c r="Q135" s="33">
        <v>2321.3999999999996</v>
      </c>
      <c r="R135" s="33">
        <v>2342.1000000000004</v>
      </c>
      <c r="S135" s="33">
        <v>2361.9000000000005</v>
      </c>
      <c r="T135" s="33">
        <v>2380.5000000000005</v>
      </c>
      <c r="U135" s="33">
        <v>2396.6999999999998</v>
      </c>
      <c r="V135" s="33">
        <v>2412.3999999999996</v>
      </c>
      <c r="W135" s="33">
        <v>2426.2999999999997</v>
      </c>
      <c r="X135" s="33">
        <v>2437.3000000000002</v>
      </c>
      <c r="Y135" s="33">
        <v>2447.1</v>
      </c>
      <c r="Z135" s="33">
        <v>2456.1999999999998</v>
      </c>
      <c r="AA135" s="33">
        <v>2462.6000000000004</v>
      </c>
      <c r="AB135" s="33">
        <v>2468</v>
      </c>
      <c r="AC135" s="33">
        <v>2472.1000000000004</v>
      </c>
      <c r="AD135" s="33">
        <v>2472.5</v>
      </c>
      <c r="AE135" s="33">
        <v>2471.3000000000002</v>
      </c>
    </row>
    <row r="136" spans="1:31">
      <c r="A136" s="29" t="s">
        <v>131</v>
      </c>
      <c r="B136" s="29" t="s">
        <v>78</v>
      </c>
      <c r="C136" s="33">
        <v>113.80000000000001</v>
      </c>
      <c r="D136" s="33">
        <v>258.79999999999995</v>
      </c>
      <c r="E136" s="33">
        <v>402.9</v>
      </c>
      <c r="F136" s="33">
        <v>561.6</v>
      </c>
      <c r="G136" s="33">
        <v>746.2</v>
      </c>
      <c r="H136" s="33">
        <v>893.19999999999993</v>
      </c>
      <c r="I136" s="33">
        <v>1037.3</v>
      </c>
      <c r="J136" s="33">
        <v>1183</v>
      </c>
      <c r="K136" s="33">
        <v>1322.8000000000002</v>
      </c>
      <c r="L136" s="33">
        <v>1484.3</v>
      </c>
      <c r="M136" s="33">
        <v>1659.5</v>
      </c>
      <c r="N136" s="33">
        <v>1841.7</v>
      </c>
      <c r="O136" s="33">
        <v>2030.1999999999998</v>
      </c>
      <c r="P136" s="33">
        <v>2178.4</v>
      </c>
      <c r="Q136" s="33">
        <v>2321.3999999999996</v>
      </c>
      <c r="R136" s="33">
        <v>2342.1000000000004</v>
      </c>
      <c r="S136" s="33">
        <v>2361.9000000000005</v>
      </c>
      <c r="T136" s="33">
        <v>2380.5000000000005</v>
      </c>
      <c r="U136" s="33">
        <v>2396.6999999999998</v>
      </c>
      <c r="V136" s="33">
        <v>2412.3999999999996</v>
      </c>
      <c r="W136" s="33">
        <v>2426.2999999999997</v>
      </c>
      <c r="X136" s="33">
        <v>2437.3000000000002</v>
      </c>
      <c r="Y136" s="33">
        <v>2447.1</v>
      </c>
      <c r="Z136" s="33">
        <v>2456.1999999999998</v>
      </c>
      <c r="AA136" s="33">
        <v>2462.6000000000004</v>
      </c>
      <c r="AB136" s="33">
        <v>2468</v>
      </c>
      <c r="AC136" s="33">
        <v>2472.1000000000004</v>
      </c>
      <c r="AD136" s="33">
        <v>2472.5</v>
      </c>
      <c r="AE136" s="33">
        <v>2471.3000000000002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3607.3731994628902</v>
      </c>
      <c r="D139" s="25">
        <v>4235.6688232421866</v>
      </c>
      <c r="E139" s="25">
        <v>4895.304412841796</v>
      </c>
      <c r="F139" s="25">
        <v>5569.0400390625</v>
      </c>
      <c r="G139" s="25">
        <v>6273.8434448242178</v>
      </c>
      <c r="H139" s="25">
        <v>6987.4562377929678</v>
      </c>
      <c r="I139" s="25">
        <v>7713.9600830078125</v>
      </c>
      <c r="J139" s="25">
        <v>8332.7647705078107</v>
      </c>
      <c r="K139" s="25">
        <v>8832.8640136718695</v>
      </c>
      <c r="L139" s="25">
        <v>9290.3371582031195</v>
      </c>
      <c r="M139" s="25">
        <v>9815.2230224609302</v>
      </c>
      <c r="N139" s="25">
        <v>10374.763305664061</v>
      </c>
      <c r="O139" s="25">
        <v>10871.212524414061</v>
      </c>
      <c r="P139" s="25">
        <v>11278.68591308593</v>
      </c>
      <c r="Q139" s="25">
        <v>11713.54370117187</v>
      </c>
      <c r="R139" s="25">
        <v>12078.49291992187</v>
      </c>
      <c r="S139" s="25">
        <v>12536.27197265625</v>
      </c>
      <c r="T139" s="25">
        <v>12873.93017578125</v>
      </c>
      <c r="U139" s="25">
        <v>13236.98828125</v>
      </c>
      <c r="V139" s="25">
        <v>13624.21118164062</v>
      </c>
      <c r="W139" s="25">
        <v>13975.12255859375</v>
      </c>
      <c r="X139" s="25">
        <v>14367.71240234375</v>
      </c>
      <c r="Y139" s="25">
        <v>14768.48291015625</v>
      </c>
      <c r="Z139" s="25">
        <v>15175.98779296875</v>
      </c>
      <c r="AA139" s="25">
        <v>15586.06396484375</v>
      </c>
      <c r="AB139" s="25">
        <v>16006.09692382812</v>
      </c>
      <c r="AC139" s="25">
        <v>16432.617431640621</v>
      </c>
      <c r="AD139" s="25">
        <v>16856.329833984371</v>
      </c>
      <c r="AE139" s="25">
        <v>17285.949951171871</v>
      </c>
    </row>
    <row r="140" spans="1:31">
      <c r="A140" s="29" t="s">
        <v>132</v>
      </c>
      <c r="B140" s="29" t="s">
        <v>77</v>
      </c>
      <c r="C140" s="33">
        <v>128.79999999999998</v>
      </c>
      <c r="D140" s="33">
        <v>282.89999999999998</v>
      </c>
      <c r="E140" s="33">
        <v>574</v>
      </c>
      <c r="F140" s="33">
        <v>854.19999999999993</v>
      </c>
      <c r="G140" s="33">
        <v>1120.1999999999998</v>
      </c>
      <c r="H140" s="33">
        <v>1374.8</v>
      </c>
      <c r="I140" s="33">
        <v>1617.8000000000002</v>
      </c>
      <c r="J140" s="33">
        <v>1793</v>
      </c>
      <c r="K140" s="33">
        <v>1918.2</v>
      </c>
      <c r="L140" s="33">
        <v>2092.6</v>
      </c>
      <c r="M140" s="33">
        <v>2283.8999999999996</v>
      </c>
      <c r="N140" s="33">
        <v>2485.0000000000005</v>
      </c>
      <c r="O140" s="33">
        <v>2691.4999999999995</v>
      </c>
      <c r="P140" s="33">
        <v>2856.6</v>
      </c>
      <c r="Q140" s="33">
        <v>3014.9000000000005</v>
      </c>
      <c r="R140" s="33">
        <v>3031.4999999999995</v>
      </c>
      <c r="S140" s="33">
        <v>3045.3999999999996</v>
      </c>
      <c r="T140" s="33">
        <v>3057.7000000000003</v>
      </c>
      <c r="U140" s="33">
        <v>3067.5000000000005</v>
      </c>
      <c r="V140" s="33">
        <v>3076.5000000000005</v>
      </c>
      <c r="W140" s="33">
        <v>3083.4999999999995</v>
      </c>
      <c r="X140" s="33">
        <v>3087.8</v>
      </c>
      <c r="Y140" s="33">
        <v>3090.8</v>
      </c>
      <c r="Z140" s="33">
        <v>3092.7000000000003</v>
      </c>
      <c r="AA140" s="33">
        <v>3091.7</v>
      </c>
      <c r="AB140" s="33">
        <v>3089.5</v>
      </c>
      <c r="AC140" s="33">
        <v>3085.7999999999997</v>
      </c>
      <c r="AD140" s="33">
        <v>3078.1000000000004</v>
      </c>
      <c r="AE140" s="33">
        <v>3068.3999999999996</v>
      </c>
    </row>
    <row r="141" spans="1:31">
      <c r="A141" s="29" t="s">
        <v>132</v>
      </c>
      <c r="B141" s="29" t="s">
        <v>78</v>
      </c>
      <c r="C141" s="33">
        <v>128.79999999999998</v>
      </c>
      <c r="D141" s="33">
        <v>282.89999999999998</v>
      </c>
      <c r="E141" s="33">
        <v>574</v>
      </c>
      <c r="F141" s="33">
        <v>854.19999999999993</v>
      </c>
      <c r="G141" s="33">
        <v>1120.1999999999998</v>
      </c>
      <c r="H141" s="33">
        <v>1374.8</v>
      </c>
      <c r="I141" s="33">
        <v>1617.8000000000002</v>
      </c>
      <c r="J141" s="33">
        <v>1793</v>
      </c>
      <c r="K141" s="33">
        <v>1918.2</v>
      </c>
      <c r="L141" s="33">
        <v>2092.6</v>
      </c>
      <c r="M141" s="33">
        <v>2283.8999999999996</v>
      </c>
      <c r="N141" s="33">
        <v>2485.0000000000005</v>
      </c>
      <c r="O141" s="33">
        <v>2691.4999999999995</v>
      </c>
      <c r="P141" s="33">
        <v>2856.6</v>
      </c>
      <c r="Q141" s="33">
        <v>3014.9000000000005</v>
      </c>
      <c r="R141" s="33">
        <v>3031.4999999999995</v>
      </c>
      <c r="S141" s="33">
        <v>3045.3999999999996</v>
      </c>
      <c r="T141" s="33">
        <v>3057.7000000000003</v>
      </c>
      <c r="U141" s="33">
        <v>3067.5000000000005</v>
      </c>
      <c r="V141" s="33">
        <v>3076.5000000000005</v>
      </c>
      <c r="W141" s="33">
        <v>3083.4999999999995</v>
      </c>
      <c r="X141" s="33">
        <v>3087.8</v>
      </c>
      <c r="Y141" s="33">
        <v>3090.8</v>
      </c>
      <c r="Z141" s="33">
        <v>3092.7000000000003</v>
      </c>
      <c r="AA141" s="33">
        <v>3091.7</v>
      </c>
      <c r="AB141" s="33">
        <v>3089.5</v>
      </c>
      <c r="AC141" s="33">
        <v>3085.7999999999997</v>
      </c>
      <c r="AD141" s="33">
        <v>3078.1000000000004</v>
      </c>
      <c r="AE141" s="33">
        <v>3068.3999999999996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1808.5609893798769</v>
      </c>
      <c r="D144" s="25">
        <v>1942.734191894526</v>
      </c>
      <c r="E144" s="25">
        <v>2088.4153747558589</v>
      </c>
      <c r="F144" s="25">
        <v>2250.1755676269499</v>
      </c>
      <c r="G144" s="25">
        <v>2410.2916564941402</v>
      </c>
      <c r="H144" s="25">
        <v>2548.525878906245</v>
      </c>
      <c r="I144" s="25">
        <v>2693.2516174316352</v>
      </c>
      <c r="J144" s="25">
        <v>2845.2862854003852</v>
      </c>
      <c r="K144" s="25">
        <v>2988.2096252441402</v>
      </c>
      <c r="L144" s="25">
        <v>3111.8325500488231</v>
      </c>
      <c r="M144" s="25">
        <v>3256.956665039062</v>
      </c>
      <c r="N144" s="25">
        <v>3413.51147460937</v>
      </c>
      <c r="O144" s="25">
        <v>3553.5545043945258</v>
      </c>
      <c r="P144" s="25">
        <v>3666.7577514648378</v>
      </c>
      <c r="Q144" s="25">
        <v>3790.6636352539063</v>
      </c>
      <c r="R144" s="25">
        <v>3891.097045898437</v>
      </c>
      <c r="S144" s="25">
        <v>4023.8511352539008</v>
      </c>
      <c r="T144" s="25">
        <v>4120.8806762695313</v>
      </c>
      <c r="U144" s="25">
        <v>4228.0128173828125</v>
      </c>
      <c r="V144" s="25">
        <v>4340.046508789057</v>
      </c>
      <c r="W144" s="25">
        <v>4439.940551757807</v>
      </c>
      <c r="X144" s="25">
        <v>4549.2327880859375</v>
      </c>
      <c r="Y144" s="25">
        <v>4659.9151000976508</v>
      </c>
      <c r="Z144" s="25">
        <v>4770.0775756835883</v>
      </c>
      <c r="AA144" s="25">
        <v>4882.958740234375</v>
      </c>
      <c r="AB144" s="25">
        <v>4996.9198608398428</v>
      </c>
      <c r="AC144" s="25">
        <v>5113.6915893554678</v>
      </c>
      <c r="AD144" s="25">
        <v>5229.6824340820313</v>
      </c>
      <c r="AE144" s="25">
        <v>5346.4830932617097</v>
      </c>
    </row>
    <row r="145" spans="1:31">
      <c r="A145" s="29" t="s">
        <v>133</v>
      </c>
      <c r="B145" s="29" t="s">
        <v>77</v>
      </c>
      <c r="C145" s="33">
        <v>120.6</v>
      </c>
      <c r="D145" s="33">
        <v>173.2</v>
      </c>
      <c r="E145" s="33">
        <v>225.5</v>
      </c>
      <c r="F145" s="33">
        <v>281.89999999999998</v>
      </c>
      <c r="G145" s="33">
        <v>333.79999999999995</v>
      </c>
      <c r="H145" s="33">
        <v>372.4</v>
      </c>
      <c r="I145" s="33">
        <v>409.3</v>
      </c>
      <c r="J145" s="33">
        <v>443.6</v>
      </c>
      <c r="K145" s="33">
        <v>475</v>
      </c>
      <c r="L145" s="33">
        <v>514.5</v>
      </c>
      <c r="M145" s="33">
        <v>557.29999999999995</v>
      </c>
      <c r="N145" s="33">
        <v>602.30000000000007</v>
      </c>
      <c r="O145" s="33">
        <v>648.59999999999991</v>
      </c>
      <c r="P145" s="33">
        <v>684.8</v>
      </c>
      <c r="Q145" s="33">
        <v>719.4</v>
      </c>
      <c r="R145" s="33">
        <v>723</v>
      </c>
      <c r="S145" s="33">
        <v>726.3</v>
      </c>
      <c r="T145" s="33">
        <v>729</v>
      </c>
      <c r="U145" s="33">
        <v>731.60000000000014</v>
      </c>
      <c r="V145" s="33">
        <v>733.6</v>
      </c>
      <c r="W145" s="33">
        <v>735.2</v>
      </c>
      <c r="X145" s="33">
        <v>736.09999999999991</v>
      </c>
      <c r="Y145" s="33">
        <v>736.60000000000014</v>
      </c>
      <c r="Z145" s="33">
        <v>736.49999999999989</v>
      </c>
      <c r="AA145" s="33">
        <v>736.2</v>
      </c>
      <c r="AB145" s="33">
        <v>735.2</v>
      </c>
      <c r="AC145" s="33">
        <v>733.89999999999986</v>
      </c>
      <c r="AD145" s="33">
        <v>731.8</v>
      </c>
      <c r="AE145" s="33">
        <v>729.3</v>
      </c>
    </row>
    <row r="146" spans="1:31">
      <c r="A146" s="29" t="s">
        <v>133</v>
      </c>
      <c r="B146" s="29" t="s">
        <v>78</v>
      </c>
      <c r="C146" s="33">
        <v>120.6</v>
      </c>
      <c r="D146" s="33">
        <v>173.2</v>
      </c>
      <c r="E146" s="33">
        <v>225.5</v>
      </c>
      <c r="F146" s="33">
        <v>281.89999999999998</v>
      </c>
      <c r="G146" s="33">
        <v>333.79999999999995</v>
      </c>
      <c r="H146" s="33">
        <v>372.4</v>
      </c>
      <c r="I146" s="33">
        <v>409.3</v>
      </c>
      <c r="J146" s="33">
        <v>443.6</v>
      </c>
      <c r="K146" s="33">
        <v>475</v>
      </c>
      <c r="L146" s="33">
        <v>514.5</v>
      </c>
      <c r="M146" s="33">
        <v>557.29999999999995</v>
      </c>
      <c r="N146" s="33">
        <v>602.30000000000007</v>
      </c>
      <c r="O146" s="33">
        <v>648.59999999999991</v>
      </c>
      <c r="P146" s="33">
        <v>684.8</v>
      </c>
      <c r="Q146" s="33">
        <v>719.4</v>
      </c>
      <c r="R146" s="33">
        <v>723</v>
      </c>
      <c r="S146" s="33">
        <v>726.3</v>
      </c>
      <c r="T146" s="33">
        <v>729</v>
      </c>
      <c r="U146" s="33">
        <v>731.60000000000014</v>
      </c>
      <c r="V146" s="33">
        <v>733.6</v>
      </c>
      <c r="W146" s="33">
        <v>735.2</v>
      </c>
      <c r="X146" s="33">
        <v>736.09999999999991</v>
      </c>
      <c r="Y146" s="33">
        <v>736.60000000000014</v>
      </c>
      <c r="Z146" s="33">
        <v>736.49999999999989</v>
      </c>
      <c r="AA146" s="33">
        <v>736.2</v>
      </c>
      <c r="AB146" s="33">
        <v>735.2</v>
      </c>
      <c r="AC146" s="33">
        <v>733.89999999999986</v>
      </c>
      <c r="AD146" s="33">
        <v>731.8</v>
      </c>
      <c r="AE146" s="33">
        <v>729.3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208.39883613586352</v>
      </c>
      <c r="D149" s="25">
        <v>232.1398677825924</v>
      </c>
      <c r="E149" s="25">
        <v>254.6175651550289</v>
      </c>
      <c r="F149" s="25">
        <v>277.03837203979464</v>
      </c>
      <c r="G149" s="25">
        <v>302.01294708251925</v>
      </c>
      <c r="H149" s="25">
        <v>321.45299148559491</v>
      </c>
      <c r="I149" s="25">
        <v>343.9774227142334</v>
      </c>
      <c r="J149" s="25">
        <v>370.0394401550285</v>
      </c>
      <c r="K149" s="25">
        <v>388.8004074096678</v>
      </c>
      <c r="L149" s="25">
        <v>406.17888641357399</v>
      </c>
      <c r="M149" s="25">
        <v>433.41171264648381</v>
      </c>
      <c r="N149" s="25">
        <v>465.20489501953114</v>
      </c>
      <c r="O149" s="25">
        <v>485.92749786376891</v>
      </c>
      <c r="P149" s="25">
        <v>503.40414428710932</v>
      </c>
      <c r="Q149" s="25">
        <v>529.33882904052689</v>
      </c>
      <c r="R149" s="25">
        <v>544.49506378173783</v>
      </c>
      <c r="S149" s="25">
        <v>583.30069732666004</v>
      </c>
      <c r="T149" s="25">
        <v>598.93559265136605</v>
      </c>
      <c r="U149" s="25">
        <v>620.04519653320301</v>
      </c>
      <c r="V149" s="25">
        <v>643.43621826171807</v>
      </c>
      <c r="W149" s="25">
        <v>659.91720581054597</v>
      </c>
      <c r="X149" s="25">
        <v>681.57186889648301</v>
      </c>
      <c r="Y149" s="25">
        <v>704.51872253417901</v>
      </c>
      <c r="Z149" s="25">
        <v>726.57667541503804</v>
      </c>
      <c r="AA149" s="25">
        <v>749.52407836913994</v>
      </c>
      <c r="AB149" s="25">
        <v>771.74389648437409</v>
      </c>
      <c r="AC149" s="25">
        <v>793.99906921386696</v>
      </c>
      <c r="AD149" s="25">
        <v>816.55751037597497</v>
      </c>
      <c r="AE149" s="25">
        <v>839.33792114257699</v>
      </c>
    </row>
    <row r="150" spans="1:31">
      <c r="A150" s="29" t="s">
        <v>134</v>
      </c>
      <c r="B150" s="29" t="s">
        <v>77</v>
      </c>
      <c r="C150" s="33">
        <v>15.100000000000001</v>
      </c>
      <c r="D150" s="33">
        <v>17.7</v>
      </c>
      <c r="E150" s="33">
        <v>20.7</v>
      </c>
      <c r="F150" s="33">
        <v>24.2</v>
      </c>
      <c r="G150" s="33">
        <v>28.2</v>
      </c>
      <c r="H150" s="33">
        <v>32.9</v>
      </c>
      <c r="I150" s="33">
        <v>38.199999999999996</v>
      </c>
      <c r="J150" s="33">
        <v>44.100000000000009</v>
      </c>
      <c r="K150" s="33">
        <v>50</v>
      </c>
      <c r="L150" s="33">
        <v>57.100000000000009</v>
      </c>
      <c r="M150" s="33">
        <v>64.400000000000006</v>
      </c>
      <c r="N150" s="33">
        <v>71.8</v>
      </c>
      <c r="O150" s="33">
        <v>79.400000000000006</v>
      </c>
      <c r="P150" s="33">
        <v>86.9</v>
      </c>
      <c r="Q150" s="33">
        <v>94.1</v>
      </c>
      <c r="R150" s="33">
        <v>96.300000000000011</v>
      </c>
      <c r="S150" s="33">
        <v>98.4</v>
      </c>
      <c r="T150" s="33">
        <v>100.30000000000001</v>
      </c>
      <c r="U150" s="33">
        <v>102.1</v>
      </c>
      <c r="V150" s="33">
        <v>103.79999999999998</v>
      </c>
      <c r="W150" s="33">
        <v>105.4</v>
      </c>
      <c r="X150" s="33">
        <v>106.7</v>
      </c>
      <c r="Y150" s="33">
        <v>108.10000000000001</v>
      </c>
      <c r="Z150" s="33">
        <v>109.2</v>
      </c>
      <c r="AA150" s="33">
        <v>110.30000000000001</v>
      </c>
      <c r="AB150" s="33">
        <v>111.19999999999999</v>
      </c>
      <c r="AC150" s="33">
        <v>112</v>
      </c>
      <c r="AD150" s="33">
        <v>112.59999999999997</v>
      </c>
      <c r="AE150" s="33">
        <v>113.1</v>
      </c>
    </row>
    <row r="151" spans="1:31">
      <c r="A151" s="29" t="s">
        <v>134</v>
      </c>
      <c r="B151" s="29" t="s">
        <v>78</v>
      </c>
      <c r="C151" s="33">
        <v>15.100000000000001</v>
      </c>
      <c r="D151" s="33">
        <v>17.7</v>
      </c>
      <c r="E151" s="33">
        <v>20.7</v>
      </c>
      <c r="F151" s="33">
        <v>24.2</v>
      </c>
      <c r="G151" s="33">
        <v>28.2</v>
      </c>
      <c r="H151" s="33">
        <v>32.9</v>
      </c>
      <c r="I151" s="33">
        <v>38.199999999999996</v>
      </c>
      <c r="J151" s="33">
        <v>44.100000000000009</v>
      </c>
      <c r="K151" s="33">
        <v>50</v>
      </c>
      <c r="L151" s="33">
        <v>57.100000000000009</v>
      </c>
      <c r="M151" s="33">
        <v>64.400000000000006</v>
      </c>
      <c r="N151" s="33">
        <v>71.8</v>
      </c>
      <c r="O151" s="33">
        <v>79.400000000000006</v>
      </c>
      <c r="P151" s="33">
        <v>86.9</v>
      </c>
      <c r="Q151" s="33">
        <v>94.1</v>
      </c>
      <c r="R151" s="33">
        <v>96.300000000000011</v>
      </c>
      <c r="S151" s="33">
        <v>98.4</v>
      </c>
      <c r="T151" s="33">
        <v>100.30000000000001</v>
      </c>
      <c r="U151" s="33">
        <v>102.1</v>
      </c>
      <c r="V151" s="33">
        <v>103.79999999999998</v>
      </c>
      <c r="W151" s="33">
        <v>105.4</v>
      </c>
      <c r="X151" s="33">
        <v>106.7</v>
      </c>
      <c r="Y151" s="33">
        <v>108.10000000000001</v>
      </c>
      <c r="Z151" s="33">
        <v>109.2</v>
      </c>
      <c r="AA151" s="33">
        <v>110.30000000000001</v>
      </c>
      <c r="AB151" s="33">
        <v>111.19999999999999</v>
      </c>
      <c r="AC151" s="33">
        <v>112</v>
      </c>
      <c r="AD151" s="33">
        <v>112.59999999999997</v>
      </c>
      <c r="AE151" s="33">
        <v>113.1</v>
      </c>
    </row>
  </sheetData>
  <sheetProtection algorithmName="SHA-512" hashValue="7usApbo6alqQ3XASEyl47zelNqaacttcDs4460f92kLY66ulTdHZXo9FkwL1o/7d+IXWu0g/gtlRO1vtWlJFgA==" saltValue="6NBF1eYJaKUhd16P8M8dw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358314.85499999998</v>
      </c>
      <c r="D6" s="33">
        <v>298929.63230000006</v>
      </c>
      <c r="E6" s="33">
        <v>283585.88579999999</v>
      </c>
      <c r="F6" s="33">
        <v>275529.622308722</v>
      </c>
      <c r="G6" s="33">
        <v>235952.84766155132</v>
      </c>
      <c r="H6" s="33">
        <v>206080.70371864078</v>
      </c>
      <c r="I6" s="33">
        <v>173361.17283088365</v>
      </c>
      <c r="J6" s="33">
        <v>174008.20167502129</v>
      </c>
      <c r="K6" s="33">
        <v>134022.64160332535</v>
      </c>
      <c r="L6" s="33">
        <v>124451.23985715231</v>
      </c>
      <c r="M6" s="33">
        <v>112295.96009438255</v>
      </c>
      <c r="N6" s="33">
        <v>101587.21157247534</v>
      </c>
      <c r="O6" s="33">
        <v>105473.04238811821</v>
      </c>
      <c r="P6" s="33">
        <v>93658.882141789742</v>
      </c>
      <c r="Q6" s="33">
        <v>81101.479700000011</v>
      </c>
      <c r="R6" s="33">
        <v>74028.608299999993</v>
      </c>
      <c r="S6" s="33">
        <v>60907.274999999994</v>
      </c>
      <c r="T6" s="33">
        <v>58811.554300000003</v>
      </c>
      <c r="U6" s="33">
        <v>53233.745899999994</v>
      </c>
      <c r="V6" s="33">
        <v>48312.946400000008</v>
      </c>
      <c r="W6" s="33">
        <v>44048.545300000005</v>
      </c>
      <c r="X6" s="33">
        <v>28838.952000000001</v>
      </c>
      <c r="Y6" s="33">
        <v>22003.495999999999</v>
      </c>
      <c r="Z6" s="33">
        <v>17721.6427</v>
      </c>
      <c r="AA6" s="33">
        <v>14401.942499999999</v>
      </c>
      <c r="AB6" s="33">
        <v>11268.112300000001</v>
      </c>
      <c r="AC6" s="33">
        <v>10084.978499999999</v>
      </c>
      <c r="AD6" s="33">
        <v>9420.0413000000008</v>
      </c>
      <c r="AE6" s="33">
        <v>8043.7918</v>
      </c>
    </row>
    <row r="7" spans="1:31">
      <c r="A7" s="29" t="s">
        <v>40</v>
      </c>
      <c r="B7" s="29" t="s">
        <v>71</v>
      </c>
      <c r="C7" s="33">
        <v>118130.908</v>
      </c>
      <c r="D7" s="33">
        <v>106870.5165</v>
      </c>
      <c r="E7" s="33">
        <v>103096.079</v>
      </c>
      <c r="F7" s="33">
        <v>77851.843861755449</v>
      </c>
      <c r="G7" s="33">
        <v>78347.120954988481</v>
      </c>
      <c r="H7" s="33">
        <v>72392.199505133554</v>
      </c>
      <c r="I7" s="33">
        <v>66884.427501006619</v>
      </c>
      <c r="J7" s="33">
        <v>63021.278177327542</v>
      </c>
      <c r="K7" s="33">
        <v>57339.033241107201</v>
      </c>
      <c r="L7" s="33">
        <v>56154.8959416664</v>
      </c>
      <c r="M7" s="33">
        <v>52619.602244330752</v>
      </c>
      <c r="N7" s="33">
        <v>49624.069499999998</v>
      </c>
      <c r="O7" s="33">
        <v>48378.974499999997</v>
      </c>
      <c r="P7" s="33">
        <v>44736.085500000001</v>
      </c>
      <c r="Q7" s="33">
        <v>45039.722000000002</v>
      </c>
      <c r="R7" s="33">
        <v>40661.315999999999</v>
      </c>
      <c r="S7" s="33">
        <v>35387.470500000003</v>
      </c>
      <c r="T7" s="33">
        <v>35463.2575</v>
      </c>
      <c r="U7" s="33">
        <v>29720.914000000001</v>
      </c>
      <c r="V7" s="33">
        <v>29995.213199999998</v>
      </c>
      <c r="W7" s="33">
        <v>31653.4915</v>
      </c>
      <c r="X7" s="33">
        <v>30030.376</v>
      </c>
      <c r="Y7" s="33">
        <v>26533.708999999999</v>
      </c>
      <c r="Z7" s="33">
        <v>24847.6237</v>
      </c>
      <c r="AA7" s="33">
        <v>23369.0887</v>
      </c>
      <c r="AB7" s="33">
        <v>23093.967000000001</v>
      </c>
      <c r="AC7" s="33">
        <v>14638.446300000001</v>
      </c>
      <c r="AD7" s="33">
        <v>0</v>
      </c>
      <c r="AE7" s="33">
        <v>0</v>
      </c>
    </row>
    <row r="8" spans="1:31">
      <c r="A8" s="29" t="s">
        <v>40</v>
      </c>
      <c r="B8" s="29" t="s">
        <v>20</v>
      </c>
      <c r="C8" s="33">
        <v>15628.400955637926</v>
      </c>
      <c r="D8" s="33">
        <v>14904.597114766138</v>
      </c>
      <c r="E8" s="33">
        <v>11970.001456090886</v>
      </c>
      <c r="F8" s="33">
        <v>11763.246346280459</v>
      </c>
      <c r="G8" s="33">
        <v>9964.6957666712024</v>
      </c>
      <c r="H8" s="33">
        <v>9567.2970055094556</v>
      </c>
      <c r="I8" s="33">
        <v>9337.4737049755986</v>
      </c>
      <c r="J8" s="33">
        <v>9961.3499061368439</v>
      </c>
      <c r="K8" s="33">
        <v>8307.1291648176702</v>
      </c>
      <c r="L8" s="33">
        <v>8275.6351741991984</v>
      </c>
      <c r="M8" s="33">
        <v>8767.2474651985631</v>
      </c>
      <c r="N8" s="33">
        <v>20138.971784985879</v>
      </c>
      <c r="O8" s="33">
        <v>20266.82760117183</v>
      </c>
      <c r="P8" s="33">
        <v>21592.651834288405</v>
      </c>
      <c r="Q8" s="33">
        <v>14551.72978199454</v>
      </c>
      <c r="R8" s="33">
        <v>12862.180231943697</v>
      </c>
      <c r="S8" s="33">
        <v>17619.141736626832</v>
      </c>
      <c r="T8" s="33">
        <v>16686.647031528897</v>
      </c>
      <c r="U8" s="33">
        <v>12929.563134235492</v>
      </c>
      <c r="V8" s="33">
        <v>12473.143265873472</v>
      </c>
      <c r="W8" s="33">
        <v>12063.278256508216</v>
      </c>
      <c r="X8" s="33">
        <v>13685.888537714494</v>
      </c>
      <c r="Y8" s="33">
        <v>8691.6392715647489</v>
      </c>
      <c r="Z8" s="33">
        <v>7571.2903036799935</v>
      </c>
      <c r="AA8" s="33">
        <v>3474.0490656359775</v>
      </c>
      <c r="AB8" s="33">
        <v>2066.1075633776431</v>
      </c>
      <c r="AC8" s="33">
        <v>1976.7581608918206</v>
      </c>
      <c r="AD8" s="33">
        <v>1876.536579882053</v>
      </c>
      <c r="AE8" s="33">
        <v>1787.7309740875849</v>
      </c>
    </row>
    <row r="9" spans="1:31">
      <c r="A9" s="29" t="s">
        <v>40</v>
      </c>
      <c r="B9" s="29" t="s">
        <v>32</v>
      </c>
      <c r="C9" s="33">
        <v>1705.7182849999999</v>
      </c>
      <c r="D9" s="33">
        <v>1659.4382540000001</v>
      </c>
      <c r="E9" s="33">
        <v>1766.692558</v>
      </c>
      <c r="F9" s="33">
        <v>619.67464500000006</v>
      </c>
      <c r="G9" s="33">
        <v>571.86351739999998</v>
      </c>
      <c r="H9" s="33">
        <v>561.39836899999989</v>
      </c>
      <c r="I9" s="33">
        <v>522.746533</v>
      </c>
      <c r="J9" s="33">
        <v>517.62718999999993</v>
      </c>
      <c r="K9" s="33">
        <v>467.77069074151177</v>
      </c>
      <c r="L9" s="33">
        <v>447.26646010000002</v>
      </c>
      <c r="M9" s="33">
        <v>425.69353078954674</v>
      </c>
      <c r="N9" s="33">
        <v>596.78568799999994</v>
      </c>
      <c r="O9" s="33">
        <v>436.66602700000004</v>
      </c>
      <c r="P9" s="33">
        <v>781.378108</v>
      </c>
      <c r="Q9" s="33">
        <v>297.21766700000001</v>
      </c>
      <c r="R9" s="33">
        <v>280.93662199999994</v>
      </c>
      <c r="S9" s="33">
        <v>785.08473000000004</v>
      </c>
      <c r="T9" s="33">
        <v>634.21591999999998</v>
      </c>
      <c r="U9" s="33">
        <v>505.58625000000001</v>
      </c>
      <c r="V9" s="33">
        <v>493.25956000000002</v>
      </c>
      <c r="W9" s="33">
        <v>561.03049999999996</v>
      </c>
      <c r="X9" s="33">
        <v>617.76490000000001</v>
      </c>
      <c r="Y9" s="33">
        <v>549.26075000000003</v>
      </c>
      <c r="Z9" s="33">
        <v>470.63059999999996</v>
      </c>
      <c r="AA9" s="33">
        <v>594.20719999999994</v>
      </c>
      <c r="AB9" s="33">
        <v>0</v>
      </c>
      <c r="AC9" s="33">
        <v>0</v>
      </c>
      <c r="AD9" s="33">
        <v>0</v>
      </c>
      <c r="AE9" s="33">
        <v>0</v>
      </c>
    </row>
    <row r="10" spans="1:31">
      <c r="A10" s="29" t="s">
        <v>40</v>
      </c>
      <c r="B10" s="29" t="s">
        <v>66</v>
      </c>
      <c r="C10" s="33">
        <v>530.79714027402338</v>
      </c>
      <c r="D10" s="33">
        <v>230.87125573801276</v>
      </c>
      <c r="E10" s="33">
        <v>1057.1333026734794</v>
      </c>
      <c r="F10" s="33">
        <v>768.49561187149448</v>
      </c>
      <c r="G10" s="33">
        <v>134.57144972667265</v>
      </c>
      <c r="H10" s="33">
        <v>342.16115937495118</v>
      </c>
      <c r="I10" s="33">
        <v>234.86122479517121</v>
      </c>
      <c r="J10" s="33">
        <v>666.46897037662268</v>
      </c>
      <c r="K10" s="33">
        <v>41.787123655055389</v>
      </c>
      <c r="L10" s="33">
        <v>71.213940705479231</v>
      </c>
      <c r="M10" s="33">
        <v>219.32909502855327</v>
      </c>
      <c r="N10" s="33">
        <v>2919.4519096076315</v>
      </c>
      <c r="O10" s="33">
        <v>1672.5279576673927</v>
      </c>
      <c r="P10" s="33">
        <v>2755.3674773296539</v>
      </c>
      <c r="Q10" s="33">
        <v>1601.9504878659384</v>
      </c>
      <c r="R10" s="33">
        <v>2041.893907731107</v>
      </c>
      <c r="S10" s="33">
        <v>9368.5110861434969</v>
      </c>
      <c r="T10" s="33">
        <v>9230.2136303329753</v>
      </c>
      <c r="U10" s="33">
        <v>16041.949693169083</v>
      </c>
      <c r="V10" s="33">
        <v>16720.361785311521</v>
      </c>
      <c r="W10" s="33">
        <v>10233.040316153752</v>
      </c>
      <c r="X10" s="33">
        <v>16806.831578449026</v>
      </c>
      <c r="Y10" s="33">
        <v>21626.128853736082</v>
      </c>
      <c r="Z10" s="33">
        <v>8684.1414173677258</v>
      </c>
      <c r="AA10" s="33">
        <v>9722.9019274434977</v>
      </c>
      <c r="AB10" s="33">
        <v>9795.0159368371496</v>
      </c>
      <c r="AC10" s="33">
        <v>10549.54855078231</v>
      </c>
      <c r="AD10" s="33">
        <v>13616.567115822374</v>
      </c>
      <c r="AE10" s="33">
        <v>12598.837571545306</v>
      </c>
    </row>
    <row r="11" spans="1:31">
      <c r="A11" s="29" t="s">
        <v>40</v>
      </c>
      <c r="B11" s="29" t="s">
        <v>65</v>
      </c>
      <c r="C11" s="33">
        <v>89239.045760000008</v>
      </c>
      <c r="D11" s="33">
        <v>86259.046219999989</v>
      </c>
      <c r="E11" s="33">
        <v>81954.752589999989</v>
      </c>
      <c r="F11" s="33">
        <v>93257.945810000005</v>
      </c>
      <c r="G11" s="33">
        <v>89144.404800000018</v>
      </c>
      <c r="H11" s="33">
        <v>75600.205420000013</v>
      </c>
      <c r="I11" s="33">
        <v>83278.577470000018</v>
      </c>
      <c r="J11" s="33">
        <v>91807.960759999987</v>
      </c>
      <c r="K11" s="33">
        <v>72456.427870000014</v>
      </c>
      <c r="L11" s="33">
        <v>61964.902749999994</v>
      </c>
      <c r="M11" s="33">
        <v>61598.527159999998</v>
      </c>
      <c r="N11" s="33">
        <v>64901.052799999998</v>
      </c>
      <c r="O11" s="33">
        <v>63691.308840000005</v>
      </c>
      <c r="P11" s="33">
        <v>62349.181889999993</v>
      </c>
      <c r="Q11" s="33">
        <v>57150.461290000007</v>
      </c>
      <c r="R11" s="33">
        <v>51108.353640000001</v>
      </c>
      <c r="S11" s="33">
        <v>54785.542980000006</v>
      </c>
      <c r="T11" s="33">
        <v>45927.398379999999</v>
      </c>
      <c r="U11" s="33">
        <v>39629.271399999998</v>
      </c>
      <c r="V11" s="33">
        <v>37927.117829999996</v>
      </c>
      <c r="W11" s="33">
        <v>34193.659273999998</v>
      </c>
      <c r="X11" s="33">
        <v>36585.027870000005</v>
      </c>
      <c r="Y11" s="33">
        <v>36122.571775000011</v>
      </c>
      <c r="Z11" s="33">
        <v>34518.408940000001</v>
      </c>
      <c r="AA11" s="33">
        <v>32408.412444000001</v>
      </c>
      <c r="AB11" s="33">
        <v>34849.603625999996</v>
      </c>
      <c r="AC11" s="33">
        <v>29195.018909999999</v>
      </c>
      <c r="AD11" s="33">
        <v>26560.825440000001</v>
      </c>
      <c r="AE11" s="33">
        <v>23484.431654</v>
      </c>
    </row>
    <row r="12" spans="1:31">
      <c r="A12" s="29" t="s">
        <v>40</v>
      </c>
      <c r="B12" s="29" t="s">
        <v>69</v>
      </c>
      <c r="C12" s="33">
        <v>67303.458670922104</v>
      </c>
      <c r="D12" s="33">
        <v>80198.292769578737</v>
      </c>
      <c r="E12" s="33">
        <v>68785.107899485971</v>
      </c>
      <c r="F12" s="33">
        <v>67203.828808128412</v>
      </c>
      <c r="G12" s="33">
        <v>66687.90839265057</v>
      </c>
      <c r="H12" s="33">
        <v>66693.673528415486</v>
      </c>
      <c r="I12" s="33">
        <v>65040.313804602076</v>
      </c>
      <c r="J12" s="33">
        <v>55706.495185324013</v>
      </c>
      <c r="K12" s="33">
        <v>50518.898956132958</v>
      </c>
      <c r="L12" s="33">
        <v>47908.865528977614</v>
      </c>
      <c r="M12" s="33">
        <v>49335.268333173743</v>
      </c>
      <c r="N12" s="33">
        <v>43033.739212006032</v>
      </c>
      <c r="O12" s="33">
        <v>40447.998131468819</v>
      </c>
      <c r="P12" s="33">
        <v>39542.192267351544</v>
      </c>
      <c r="Q12" s="33">
        <v>38356.091381042868</v>
      </c>
      <c r="R12" s="33">
        <v>36248.103128019211</v>
      </c>
      <c r="S12" s="33">
        <v>29568.295174853381</v>
      </c>
      <c r="T12" s="33">
        <v>25695.272022013065</v>
      </c>
      <c r="U12" s="33">
        <v>22710.425559794105</v>
      </c>
      <c r="V12" s="33">
        <v>21702.471367319911</v>
      </c>
      <c r="W12" s="33">
        <v>18657.601877372323</v>
      </c>
      <c r="X12" s="33">
        <v>17521.682108720546</v>
      </c>
      <c r="Y12" s="33">
        <v>13800.229260982902</v>
      </c>
      <c r="Z12" s="33">
        <v>12252.586634918722</v>
      </c>
      <c r="AA12" s="33">
        <v>8372.8122998333238</v>
      </c>
      <c r="AB12" s="33">
        <v>6506.2904977186463</v>
      </c>
      <c r="AC12" s="33">
        <v>5803.1432914583738</v>
      </c>
      <c r="AD12" s="33">
        <v>5063.3927827844645</v>
      </c>
      <c r="AE12" s="33">
        <v>3035.2946121796776</v>
      </c>
    </row>
    <row r="13" spans="1:31">
      <c r="A13" s="29" t="s">
        <v>40</v>
      </c>
      <c r="B13" s="29" t="s">
        <v>68</v>
      </c>
      <c r="C13" s="33">
        <v>13.51207688377092</v>
      </c>
      <c r="D13" s="33">
        <v>15.820488016828776</v>
      </c>
      <c r="E13" s="33">
        <v>15.338291095273863</v>
      </c>
      <c r="F13" s="33">
        <v>14.04617194214147</v>
      </c>
      <c r="G13" s="33">
        <v>13.116826308120118</v>
      </c>
      <c r="H13" s="33">
        <v>13.253017371531568</v>
      </c>
      <c r="I13" s="33">
        <v>12.806530272403943</v>
      </c>
      <c r="J13" s="33">
        <v>13.921099362970214</v>
      </c>
      <c r="K13" s="33">
        <v>64.847599578644335</v>
      </c>
      <c r="L13" s="33">
        <v>65.144533720543336</v>
      </c>
      <c r="M13" s="33">
        <v>63.252937510628442</v>
      </c>
      <c r="N13" s="33">
        <v>59.732077087813714</v>
      </c>
      <c r="O13" s="33">
        <v>55.331263352687841</v>
      </c>
      <c r="P13" s="33">
        <v>51.42862767981245</v>
      </c>
      <c r="Q13" s="33">
        <v>52.344321196289968</v>
      </c>
      <c r="R13" s="33">
        <v>49.568923772176774</v>
      </c>
      <c r="S13" s="33">
        <v>42.580285788184717</v>
      </c>
      <c r="T13" s="33">
        <v>41.833286372954603</v>
      </c>
      <c r="U13" s="33">
        <v>42.0908447414837</v>
      </c>
      <c r="V13" s="33">
        <v>40.559908944859544</v>
      </c>
      <c r="W13" s="33">
        <v>40.2475980115643</v>
      </c>
      <c r="X13" s="33">
        <v>65.28547115608859</v>
      </c>
      <c r="Y13" s="33">
        <v>60.600781045363611</v>
      </c>
      <c r="Z13" s="33">
        <v>60.033872382819872</v>
      </c>
      <c r="AA13" s="33">
        <v>57.902235962235899</v>
      </c>
      <c r="AB13" s="33">
        <v>74.883209110889695</v>
      </c>
      <c r="AC13" s="33">
        <v>72.928774054382657</v>
      </c>
      <c r="AD13" s="33">
        <v>82.461809551003114</v>
      </c>
      <c r="AE13" s="33">
        <v>82.852430237771372</v>
      </c>
    </row>
    <row r="14" spans="1:31">
      <c r="A14" s="29" t="s">
        <v>40</v>
      </c>
      <c r="B14" s="29" t="s">
        <v>36</v>
      </c>
      <c r="C14" s="33">
        <v>0.2013758757902018</v>
      </c>
      <c r="D14" s="33">
        <v>0.26315459797155011</v>
      </c>
      <c r="E14" s="33">
        <v>0.24938229396173558</v>
      </c>
      <c r="F14" s="33">
        <v>0.2632680945879301</v>
      </c>
      <c r="G14" s="33">
        <v>0.22661779322321102</v>
      </c>
      <c r="H14" s="33">
        <v>0.22342048388471128</v>
      </c>
      <c r="I14" s="33">
        <v>0.20347763428551957</v>
      </c>
      <c r="J14" s="33">
        <v>0.18167364951616088</v>
      </c>
      <c r="K14" s="33">
        <v>0.1591060581389995</v>
      </c>
      <c r="L14" s="33">
        <v>0.15649232566993998</v>
      </c>
      <c r="M14" s="33">
        <v>0.14664809866906101</v>
      </c>
      <c r="N14" s="33">
        <v>0.14545741441548499</v>
      </c>
      <c r="O14" s="33">
        <v>0.12042480487807648</v>
      </c>
      <c r="P14" s="33">
        <v>9.8105408550990994E-2</v>
      </c>
      <c r="Q14" s="33">
        <v>0.1018625107620614</v>
      </c>
      <c r="R14" s="33">
        <v>9.817002095213799E-2</v>
      </c>
      <c r="S14" s="33">
        <v>8.7478842984205996E-2</v>
      </c>
      <c r="T14" s="33">
        <v>8.0320048980377007E-2</v>
      </c>
      <c r="U14" s="33">
        <v>8.2052526708749907E-2</v>
      </c>
      <c r="V14" s="33">
        <v>6.2549577539811899E-2</v>
      </c>
      <c r="W14" s="33">
        <v>3.8108713079611993E-2</v>
      </c>
      <c r="X14" s="33">
        <v>2.1335713319371997E-2</v>
      </c>
      <c r="Y14" s="33">
        <v>1.9590515884484998E-2</v>
      </c>
      <c r="Z14" s="33">
        <v>0.14956794514284499</v>
      </c>
      <c r="AA14" s="33">
        <v>0.15191643518957493</v>
      </c>
      <c r="AB14" s="33">
        <v>0.25487485127167897</v>
      </c>
      <c r="AC14" s="33">
        <v>0.24260835658610377</v>
      </c>
      <c r="AD14" s="33">
        <v>0.22857839915940298</v>
      </c>
      <c r="AE14" s="33">
        <v>0.22149226599932992</v>
      </c>
    </row>
    <row r="15" spans="1:31">
      <c r="A15" s="29" t="s">
        <v>40</v>
      </c>
      <c r="B15" s="29" t="s">
        <v>73</v>
      </c>
      <c r="C15" s="33">
        <v>362.29281600000002</v>
      </c>
      <c r="D15" s="33">
        <v>1027.8257699999999</v>
      </c>
      <c r="E15" s="33">
        <v>1419.3175400495259</v>
      </c>
      <c r="F15" s="33">
        <v>3972.4474642515329</v>
      </c>
      <c r="G15" s="33">
        <v>3331.8295128497912</v>
      </c>
      <c r="H15" s="33">
        <v>2935.2364238504929</v>
      </c>
      <c r="I15" s="33">
        <v>2801.7214915505829</v>
      </c>
      <c r="J15" s="33">
        <v>3308.798130251103</v>
      </c>
      <c r="K15" s="33">
        <v>2693.4217268446059</v>
      </c>
      <c r="L15" s="33">
        <v>2972.1670118459915</v>
      </c>
      <c r="M15" s="33">
        <v>2914.9982112466296</v>
      </c>
      <c r="N15" s="33">
        <v>4090.0228754662403</v>
      </c>
      <c r="O15" s="33">
        <v>3627.0262069722758</v>
      </c>
      <c r="P15" s="33">
        <v>2938.0307375700195</v>
      </c>
      <c r="Q15" s="33">
        <v>3249.3236026697155</v>
      </c>
      <c r="R15" s="33">
        <v>3059.6107261719108</v>
      </c>
      <c r="S15" s="33">
        <v>1814.7264801615179</v>
      </c>
      <c r="T15" s="33">
        <v>1865.9958784608921</v>
      </c>
      <c r="U15" s="33">
        <v>1774.0599421925915</v>
      </c>
      <c r="V15" s="33">
        <v>1295.7256955902424</v>
      </c>
      <c r="W15" s="33">
        <v>1832.2279064533745</v>
      </c>
      <c r="X15" s="33">
        <v>1714.0319702411007</v>
      </c>
      <c r="Y15" s="33">
        <v>974.77495073619309</v>
      </c>
      <c r="Z15" s="33">
        <v>1152.7182313443077</v>
      </c>
      <c r="AA15" s="33">
        <v>1106.5688035343674</v>
      </c>
      <c r="AB15" s="33">
        <v>849.36134952677321</v>
      </c>
      <c r="AC15" s="33">
        <v>665.10938152226538</v>
      </c>
      <c r="AD15" s="33">
        <v>731.70670246320742</v>
      </c>
      <c r="AE15" s="33">
        <v>503.69638633263946</v>
      </c>
    </row>
    <row r="16" spans="1:31">
      <c r="A16" s="29" t="s">
        <v>40</v>
      </c>
      <c r="B16" s="29" t="s">
        <v>56</v>
      </c>
      <c r="C16" s="33">
        <v>0.54471658826999991</v>
      </c>
      <c r="D16" s="33">
        <v>1.4482236151299999</v>
      </c>
      <c r="E16" s="33">
        <v>2.5296361930099986</v>
      </c>
      <c r="F16" s="33">
        <v>4.7702591094699889</v>
      </c>
      <c r="G16" s="33">
        <v>6.6917896184599996</v>
      </c>
      <c r="H16" s="33">
        <v>8.8651865299999901</v>
      </c>
      <c r="I16" s="33">
        <v>10.235592137999999</v>
      </c>
      <c r="J16" s="33">
        <v>11.896151748500001</v>
      </c>
      <c r="K16" s="33">
        <v>12.874545883</v>
      </c>
      <c r="L16" s="33">
        <v>14.1668945707</v>
      </c>
      <c r="M16" s="33">
        <v>15.067341083999999</v>
      </c>
      <c r="N16" s="33">
        <v>17.074987799000002</v>
      </c>
      <c r="O16" s="33">
        <v>18.409897706999999</v>
      </c>
      <c r="P16" s="33">
        <v>18.555263955999987</v>
      </c>
      <c r="Q16" s="33">
        <v>20.264888420999998</v>
      </c>
      <c r="R16" s="33">
        <v>20.313431139999992</v>
      </c>
      <c r="S16" s="33">
        <v>19.213712948999998</v>
      </c>
      <c r="T16" s="33">
        <v>18.677244072999997</v>
      </c>
      <c r="U16" s="33">
        <v>18.768311535000002</v>
      </c>
      <c r="V16" s="33">
        <v>18.020393090000002</v>
      </c>
      <c r="W16" s="33">
        <v>18.698381259000001</v>
      </c>
      <c r="X16" s="33">
        <v>17.842796634999992</v>
      </c>
      <c r="Y16" s="33">
        <v>17.320982169000001</v>
      </c>
      <c r="Z16" s="33">
        <v>17.823818289999998</v>
      </c>
      <c r="AA16" s="33">
        <v>17.169610938999998</v>
      </c>
      <c r="AB16" s="33">
        <v>15.658960462</v>
      </c>
      <c r="AC16" s="33">
        <v>15.060756689999998</v>
      </c>
      <c r="AD16" s="33">
        <v>15.066441234999999</v>
      </c>
      <c r="AE16" s="33">
        <v>13.478624446000001</v>
      </c>
    </row>
    <row r="17" spans="1:31">
      <c r="A17" s="34" t="s">
        <v>138</v>
      </c>
      <c r="B17" s="34"/>
      <c r="C17" s="35">
        <v>650866.69588871789</v>
      </c>
      <c r="D17" s="35">
        <v>589068.2149020998</v>
      </c>
      <c r="E17" s="35">
        <v>552230.99089734547</v>
      </c>
      <c r="F17" s="35">
        <v>527008.70356369996</v>
      </c>
      <c r="G17" s="35">
        <v>480816.52936929633</v>
      </c>
      <c r="H17" s="35">
        <v>431250.89172344573</v>
      </c>
      <c r="I17" s="35">
        <v>398672.37959953555</v>
      </c>
      <c r="J17" s="35">
        <v>395703.30296354921</v>
      </c>
      <c r="K17" s="35">
        <v>323218.53624935844</v>
      </c>
      <c r="L17" s="35">
        <v>299339.16418652161</v>
      </c>
      <c r="M17" s="35">
        <v>285324.8808604143</v>
      </c>
      <c r="N17" s="35">
        <v>282861.01454416267</v>
      </c>
      <c r="O17" s="35">
        <v>280422.67670877895</v>
      </c>
      <c r="P17" s="35">
        <v>265467.16784643917</v>
      </c>
      <c r="Q17" s="35">
        <v>238150.99662909965</v>
      </c>
      <c r="R17" s="35">
        <v>217280.96075346615</v>
      </c>
      <c r="S17" s="35">
        <v>208463.90149341189</v>
      </c>
      <c r="T17" s="35">
        <v>192490.39207024788</v>
      </c>
      <c r="U17" s="35">
        <v>174813.54678194012</v>
      </c>
      <c r="V17" s="35">
        <v>167665.07331744977</v>
      </c>
      <c r="W17" s="35">
        <v>151450.89462204586</v>
      </c>
      <c r="X17" s="35">
        <v>144151.80846604015</v>
      </c>
      <c r="Y17" s="35">
        <v>129387.6356923291</v>
      </c>
      <c r="Z17" s="35">
        <v>106126.35816834927</v>
      </c>
      <c r="AA17" s="35">
        <v>92401.316372875037</v>
      </c>
      <c r="AB17" s="35">
        <v>87653.980133044315</v>
      </c>
      <c r="AC17" s="35">
        <v>72320.822487186888</v>
      </c>
      <c r="AD17" s="35">
        <v>56619.825028039893</v>
      </c>
      <c r="AE17" s="35">
        <v>49032.939042050341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182378.90700000001</v>
      </c>
      <c r="D20" s="33">
        <v>145649.4265</v>
      </c>
      <c r="E20" s="33">
        <v>128036.24</v>
      </c>
      <c r="F20" s="33">
        <v>137308.86650282991</v>
      </c>
      <c r="G20" s="33">
        <v>103862.32799692218</v>
      </c>
      <c r="H20" s="33">
        <v>84652.014620855945</v>
      </c>
      <c r="I20" s="33">
        <v>65598.044269947</v>
      </c>
      <c r="J20" s="33">
        <v>71837.64206480977</v>
      </c>
      <c r="K20" s="33">
        <v>41631.132567452929</v>
      </c>
      <c r="L20" s="33">
        <v>39358.485848603181</v>
      </c>
      <c r="M20" s="33">
        <v>33516.537401420603</v>
      </c>
      <c r="N20" s="33">
        <v>21727.285542254238</v>
      </c>
      <c r="O20" s="33">
        <v>25615.503665972868</v>
      </c>
      <c r="P20" s="33">
        <v>21209.41917393656</v>
      </c>
      <c r="Q20" s="33">
        <v>12546.0515</v>
      </c>
      <c r="R20" s="33">
        <v>14916.8855</v>
      </c>
      <c r="S20" s="33">
        <v>15383.647000000001</v>
      </c>
      <c r="T20" s="33">
        <v>14768.605</v>
      </c>
      <c r="U20" s="33">
        <v>13465.816999999999</v>
      </c>
      <c r="V20" s="33">
        <v>10735.380499999999</v>
      </c>
      <c r="W20" s="33">
        <v>9444.1776999999984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231.08217750107971</v>
      </c>
      <c r="D22" s="33">
        <v>219.60422739294199</v>
      </c>
      <c r="E22" s="33">
        <v>641.47850762648341</v>
      </c>
      <c r="F22" s="33">
        <v>392.52201706882533</v>
      </c>
      <c r="G22" s="33">
        <v>364.06310806138509</v>
      </c>
      <c r="H22" s="33">
        <v>347.11310768481798</v>
      </c>
      <c r="I22" s="33">
        <v>331.69530737838039</v>
      </c>
      <c r="J22" s="33">
        <v>318.22394761330071</v>
      </c>
      <c r="K22" s="33">
        <v>299.7826671924031</v>
      </c>
      <c r="L22" s="33">
        <v>287.60730702805228</v>
      </c>
      <c r="M22" s="33">
        <v>273.05512729135626</v>
      </c>
      <c r="N22" s="33">
        <v>3369.0739098398412</v>
      </c>
      <c r="O22" s="33">
        <v>3019.859616715019</v>
      </c>
      <c r="P22" s="33">
        <v>3929.2672108014367</v>
      </c>
      <c r="Q22" s="33">
        <v>2047.2141099552243</v>
      </c>
      <c r="R22" s="33">
        <v>1596.6348100532027</v>
      </c>
      <c r="S22" s="33">
        <v>5047.5702050875689</v>
      </c>
      <c r="T22" s="33">
        <v>5277.7962008634477</v>
      </c>
      <c r="U22" s="33">
        <v>4388.5913952490537</v>
      </c>
      <c r="V22" s="33">
        <v>3860.3468289466605</v>
      </c>
      <c r="W22" s="33">
        <v>3503.5480092716698</v>
      </c>
      <c r="X22" s="33">
        <v>4244.8190888340105</v>
      </c>
      <c r="Y22" s="33">
        <v>216.71962488530599</v>
      </c>
      <c r="Z22" s="33">
        <v>2.1301416999999999E-5</v>
      </c>
      <c r="AA22" s="33">
        <v>2.17762029999999E-5</v>
      </c>
      <c r="AB22" s="33">
        <v>2.1147510000000001E-5</v>
      </c>
      <c r="AC22" s="33">
        <v>2.0332063E-5</v>
      </c>
      <c r="AD22" s="33">
        <v>2.5939587999999999E-5</v>
      </c>
      <c r="AE22" s="33">
        <v>2.3792230000000001E-5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0.33162324900520002</v>
      </c>
      <c r="D24" s="33">
        <v>9.06055565E-6</v>
      </c>
      <c r="E24" s="33">
        <v>118.35155091790381</v>
      </c>
      <c r="F24" s="33">
        <v>402.02407578995633</v>
      </c>
      <c r="G24" s="33">
        <v>50.541730837093105</v>
      </c>
      <c r="H24" s="33">
        <v>135.28138802305139</v>
      </c>
      <c r="I24" s="33">
        <v>54.198581934444533</v>
      </c>
      <c r="J24" s="33">
        <v>85.799516042141434</v>
      </c>
      <c r="K24" s="33">
        <v>9.1561868500000009E-6</v>
      </c>
      <c r="L24" s="33">
        <v>9.1206706999999896E-6</v>
      </c>
      <c r="M24" s="33">
        <v>9.4594133999999999E-6</v>
      </c>
      <c r="N24" s="33">
        <v>233.19869640709081</v>
      </c>
      <c r="O24" s="33">
        <v>148.44159796126019</v>
      </c>
      <c r="P24" s="33">
        <v>159.462449381776</v>
      </c>
      <c r="Q24" s="33">
        <v>286.67146284590183</v>
      </c>
      <c r="R24" s="33">
        <v>148.09156301531641</v>
      </c>
      <c r="S24" s="33">
        <v>1459.9632561296285</v>
      </c>
      <c r="T24" s="33">
        <v>2296.9820471574981</v>
      </c>
      <c r="U24" s="33">
        <v>6019.0212718424063</v>
      </c>
      <c r="V24" s="33">
        <v>7673.1236107621735</v>
      </c>
      <c r="W24" s="33">
        <v>3228.1274877067594</v>
      </c>
      <c r="X24" s="33">
        <v>6596.631362918909</v>
      </c>
      <c r="Y24" s="33">
        <v>9902.4219150493009</v>
      </c>
      <c r="Z24" s="33">
        <v>2346.5826083969109</v>
      </c>
      <c r="AA24" s="33">
        <v>2477.162709186648</v>
      </c>
      <c r="AB24" s="33">
        <v>3275.3268111420616</v>
      </c>
      <c r="AC24" s="33">
        <v>4972.0660133953415</v>
      </c>
      <c r="AD24" s="33">
        <v>6680.0498229531267</v>
      </c>
      <c r="AE24" s="33">
        <v>6650.6050209596751</v>
      </c>
    </row>
    <row r="25" spans="1:31">
      <c r="A25" s="29" t="s">
        <v>130</v>
      </c>
      <c r="B25" s="29" t="s">
        <v>65</v>
      </c>
      <c r="C25" s="33">
        <v>13770.420320000001</v>
      </c>
      <c r="D25" s="33">
        <v>13775.418659999999</v>
      </c>
      <c r="E25" s="33">
        <v>12159.201859999999</v>
      </c>
      <c r="F25" s="33">
        <v>16611.881099999999</v>
      </c>
      <c r="G25" s="33">
        <v>15591.987359999999</v>
      </c>
      <c r="H25" s="33">
        <v>13968.616410000001</v>
      </c>
      <c r="I25" s="33">
        <v>13080.097449999999</v>
      </c>
      <c r="J25" s="33">
        <v>17228.53112</v>
      </c>
      <c r="K25" s="33">
        <v>12919.196759999999</v>
      </c>
      <c r="L25" s="33">
        <v>10710.555679999999</v>
      </c>
      <c r="M25" s="33">
        <v>10993.89308</v>
      </c>
      <c r="N25" s="33">
        <v>11128.500759999999</v>
      </c>
      <c r="O25" s="33">
        <v>12185.65706</v>
      </c>
      <c r="P25" s="33">
        <v>12092.50454</v>
      </c>
      <c r="Q25" s="33">
        <v>11757.628550000001</v>
      </c>
      <c r="R25" s="33">
        <v>10530.570669999999</v>
      </c>
      <c r="S25" s="33">
        <v>12794.660019999999</v>
      </c>
      <c r="T25" s="33">
        <v>9718.6765799999994</v>
      </c>
      <c r="U25" s="33">
        <v>8258.2430999999997</v>
      </c>
      <c r="V25" s="33">
        <v>7694.7939000000006</v>
      </c>
      <c r="W25" s="33">
        <v>7219.9729000000007</v>
      </c>
      <c r="X25" s="33">
        <v>8255.2802699999993</v>
      </c>
      <c r="Y25" s="33">
        <v>8167.4303600000003</v>
      </c>
      <c r="Z25" s="33">
        <v>8062.4852700000001</v>
      </c>
      <c r="AA25" s="33">
        <v>7477.4185800000005</v>
      </c>
      <c r="AB25" s="33">
        <v>8520.6191199999994</v>
      </c>
      <c r="AC25" s="33">
        <v>6666.848</v>
      </c>
      <c r="AD25" s="33">
        <v>6208.3077400000002</v>
      </c>
      <c r="AE25" s="33">
        <v>5429.9027040000001</v>
      </c>
    </row>
    <row r="26" spans="1:31">
      <c r="A26" s="29" t="s">
        <v>130</v>
      </c>
      <c r="B26" s="29" t="s">
        <v>69</v>
      </c>
      <c r="C26" s="33">
        <v>15743.286920129794</v>
      </c>
      <c r="D26" s="33">
        <v>17613.807528836496</v>
      </c>
      <c r="E26" s="33">
        <v>15807.410332779926</v>
      </c>
      <c r="F26" s="33">
        <v>14922.41490245103</v>
      </c>
      <c r="G26" s="33">
        <v>14870.537161608156</v>
      </c>
      <c r="H26" s="33">
        <v>15057.256747705249</v>
      </c>
      <c r="I26" s="33">
        <v>14063.206467211085</v>
      </c>
      <c r="J26" s="33">
        <v>11066.787881405286</v>
      </c>
      <c r="K26" s="33">
        <v>9240.6027924982536</v>
      </c>
      <c r="L26" s="33">
        <v>9597.7219356942278</v>
      </c>
      <c r="M26" s="33">
        <v>10683.584314996706</v>
      </c>
      <c r="N26" s="33">
        <v>9755.062434282303</v>
      </c>
      <c r="O26" s="33">
        <v>9275.238868769331</v>
      </c>
      <c r="P26" s="33">
        <v>9111.5378067553938</v>
      </c>
      <c r="Q26" s="33">
        <v>8936.4961216591473</v>
      </c>
      <c r="R26" s="33">
        <v>8294.0374887541984</v>
      </c>
      <c r="S26" s="33">
        <v>5848.4872011334546</v>
      </c>
      <c r="T26" s="33">
        <v>4314.5986778227734</v>
      </c>
      <c r="U26" s="33">
        <v>4433.7312856138606</v>
      </c>
      <c r="V26" s="33">
        <v>4051.5185501201827</v>
      </c>
      <c r="W26" s="33">
        <v>3580.0924104974583</v>
      </c>
      <c r="X26" s="33">
        <v>3444.22663495497</v>
      </c>
      <c r="Y26" s="33">
        <v>2512.7742463168083</v>
      </c>
      <c r="Z26" s="33">
        <v>2507.9585078190212</v>
      </c>
      <c r="AA26" s="33">
        <v>2280.5956659119929</v>
      </c>
      <c r="AB26" s="33">
        <v>1273.3840094362993</v>
      </c>
      <c r="AC26" s="33">
        <v>1088.9321028556592</v>
      </c>
      <c r="AD26" s="33">
        <v>1036.0054096915387</v>
      </c>
      <c r="AE26" s="33">
        <v>835.12619308436626</v>
      </c>
    </row>
    <row r="27" spans="1:31">
      <c r="A27" s="29" t="s">
        <v>130</v>
      </c>
      <c r="B27" s="29" t="s">
        <v>68</v>
      </c>
      <c r="C27" s="33">
        <v>4.9791114043623246</v>
      </c>
      <c r="D27" s="33">
        <v>5.7841321823365845</v>
      </c>
      <c r="E27" s="33">
        <v>5.5558588441527563</v>
      </c>
      <c r="F27" s="33">
        <v>5.1041660001035911</v>
      </c>
      <c r="G27" s="33">
        <v>4.6300714967296059</v>
      </c>
      <c r="H27" s="33">
        <v>4.7832894356109232</v>
      </c>
      <c r="I27" s="33">
        <v>4.5891300142589397</v>
      </c>
      <c r="J27" s="33">
        <v>7.1082618096225048</v>
      </c>
      <c r="K27" s="33">
        <v>57.903594075125845</v>
      </c>
      <c r="L27" s="33">
        <v>58.307906106421903</v>
      </c>
      <c r="M27" s="33">
        <v>56.664630129818356</v>
      </c>
      <c r="N27" s="33">
        <v>53.317423360348535</v>
      </c>
      <c r="O27" s="33">
        <v>49.477940447408209</v>
      </c>
      <c r="P27" s="33">
        <v>45.866990071066709</v>
      </c>
      <c r="Q27" s="33">
        <v>46.779124430934772</v>
      </c>
      <c r="R27" s="33">
        <v>44.35110655522881</v>
      </c>
      <c r="S27" s="33">
        <v>38.306238004518406</v>
      </c>
      <c r="T27" s="33">
        <v>37.477150681620536</v>
      </c>
      <c r="U27" s="33">
        <v>37.79334172620112</v>
      </c>
      <c r="V27" s="33">
        <v>36.438884013169933</v>
      </c>
      <c r="W27" s="33">
        <v>34.059173530904268</v>
      </c>
      <c r="X27" s="33">
        <v>43.177318905444466</v>
      </c>
      <c r="Y27" s="33">
        <v>40.152450513438112</v>
      </c>
      <c r="Z27" s="33">
        <v>40.318570376636487</v>
      </c>
      <c r="AA27" s="33">
        <v>38.208901688764136</v>
      </c>
      <c r="AB27" s="33">
        <v>45.517133573930415</v>
      </c>
      <c r="AC27" s="33">
        <v>43.936802034132576</v>
      </c>
      <c r="AD27" s="33">
        <v>44.400460964469573</v>
      </c>
      <c r="AE27" s="33">
        <v>45.798420807127314</v>
      </c>
    </row>
    <row r="28" spans="1:31">
      <c r="A28" s="29" t="s">
        <v>130</v>
      </c>
      <c r="B28" s="29" t="s">
        <v>36</v>
      </c>
      <c r="C28" s="33">
        <v>9.5105629999999897E-9</v>
      </c>
      <c r="D28" s="33">
        <v>9.4457487000000016E-9</v>
      </c>
      <c r="E28" s="33">
        <v>9.0278792999999994E-9</v>
      </c>
      <c r="F28" s="33">
        <v>8.5444506999999901E-9</v>
      </c>
      <c r="G28" s="33">
        <v>7.9977905000000009E-9</v>
      </c>
      <c r="H28" s="33">
        <v>8.0853677999999891E-9</v>
      </c>
      <c r="I28" s="33">
        <v>8.9066144999999995E-9</v>
      </c>
      <c r="J28" s="33">
        <v>9.3630171999999915E-9</v>
      </c>
      <c r="K28" s="33">
        <v>3.0146756499999995E-8</v>
      </c>
      <c r="L28" s="33">
        <v>3.0119170000000001E-8</v>
      </c>
      <c r="M28" s="33">
        <v>2.9111022999999999E-8</v>
      </c>
      <c r="N28" s="33">
        <v>2.8715615999999898E-8</v>
      </c>
      <c r="O28" s="33">
        <v>2.7242491000000001E-8</v>
      </c>
      <c r="P28" s="33">
        <v>2.6062102000000001E-8</v>
      </c>
      <c r="Q28" s="33">
        <v>2.7261472E-8</v>
      </c>
      <c r="R28" s="33">
        <v>2.6976241E-8</v>
      </c>
      <c r="S28" s="33">
        <v>2.7881552000000001E-8</v>
      </c>
      <c r="T28" s="33">
        <v>2.6148883000000001E-8</v>
      </c>
      <c r="U28" s="33">
        <v>3.3669834000000003E-8</v>
      </c>
      <c r="V28" s="33">
        <v>3.2745800999999994E-8</v>
      </c>
      <c r="W28" s="33">
        <v>4.8955641999999898E-8</v>
      </c>
      <c r="X28" s="33">
        <v>4.4033053999999999E-8</v>
      </c>
      <c r="Y28" s="33">
        <v>4.55979389999999E-8</v>
      </c>
      <c r="Z28" s="33">
        <v>4.9649996000000003E-8</v>
      </c>
      <c r="AA28" s="33">
        <v>4.4451969999999997E-8</v>
      </c>
      <c r="AB28" s="33">
        <v>4.1513567000000008E-8</v>
      </c>
      <c r="AC28" s="33">
        <v>4.0524473999999899E-8</v>
      </c>
      <c r="AD28" s="33">
        <v>5.3224372999999997E-8</v>
      </c>
      <c r="AE28" s="33">
        <v>4.5097040999999901E-8</v>
      </c>
    </row>
    <row r="29" spans="1:31">
      <c r="A29" s="29" t="s">
        <v>130</v>
      </c>
      <c r="B29" s="29" t="s">
        <v>73</v>
      </c>
      <c r="C29" s="33">
        <v>159.67065600000001</v>
      </c>
      <c r="D29" s="33">
        <v>541.07065</v>
      </c>
      <c r="E29" s="33">
        <v>686.87598001368929</v>
      </c>
      <c r="F29" s="33">
        <v>1007.7052642146357</v>
      </c>
      <c r="G29" s="33">
        <v>486.13071281327836</v>
      </c>
      <c r="H29" s="33">
        <v>630.76222381349157</v>
      </c>
      <c r="I29" s="33">
        <v>754.4974915137559</v>
      </c>
      <c r="J29" s="33">
        <v>704.94633021379343</v>
      </c>
      <c r="K29" s="33">
        <v>702.35422680703005</v>
      </c>
      <c r="L29" s="33">
        <v>788.57581180729699</v>
      </c>
      <c r="M29" s="33">
        <v>693.45801120725707</v>
      </c>
      <c r="N29" s="33">
        <v>1138.4488754086403</v>
      </c>
      <c r="O29" s="33">
        <v>1036.6750069082195</v>
      </c>
      <c r="P29" s="33">
        <v>653.67223750782239</v>
      </c>
      <c r="Q29" s="33">
        <v>929.02740260838948</v>
      </c>
      <c r="R29" s="33">
        <v>862.37522610878239</v>
      </c>
      <c r="S29" s="33">
        <v>625.24781461115879</v>
      </c>
      <c r="T29" s="33">
        <v>583.14641421041199</v>
      </c>
      <c r="U29" s="33">
        <v>608.89674421690756</v>
      </c>
      <c r="V29" s="33">
        <v>440.02620211626555</v>
      </c>
      <c r="W29" s="33">
        <v>645.68080672128735</v>
      </c>
      <c r="X29" s="33">
        <v>657.71919551909627</v>
      </c>
      <c r="Y29" s="33">
        <v>324.29659181890884</v>
      </c>
      <c r="Z29" s="33">
        <v>428.30805652053022</v>
      </c>
      <c r="AA29" s="33">
        <v>442.34124761852843</v>
      </c>
      <c r="AB29" s="33">
        <v>385.8346904172983</v>
      </c>
      <c r="AC29" s="33">
        <v>312.37884101664019</v>
      </c>
      <c r="AD29" s="33">
        <v>371.87050571687428</v>
      </c>
      <c r="AE29" s="33">
        <v>295.29058231677669</v>
      </c>
    </row>
    <row r="30" spans="1:31">
      <c r="A30" s="29" t="s">
        <v>130</v>
      </c>
      <c r="B30" s="29" t="s">
        <v>56</v>
      </c>
      <c r="C30" s="33">
        <v>0.179377388</v>
      </c>
      <c r="D30" s="33">
        <v>0.48957371599999994</v>
      </c>
      <c r="E30" s="33">
        <v>0.71491039599999895</v>
      </c>
      <c r="F30" s="33">
        <v>1.38089449</v>
      </c>
      <c r="G30" s="33">
        <v>1.87448002</v>
      </c>
      <c r="H30" s="33">
        <v>2.48516805</v>
      </c>
      <c r="I30" s="33">
        <v>2.9595540599999985</v>
      </c>
      <c r="J30" s="33">
        <v>3.4558626000000001</v>
      </c>
      <c r="K30" s="33">
        <v>3.8003117499999997</v>
      </c>
      <c r="L30" s="33">
        <v>4.2411846000000004</v>
      </c>
      <c r="M30" s="33">
        <v>4.5723119500000005</v>
      </c>
      <c r="N30" s="33">
        <v>5.1390528300000007</v>
      </c>
      <c r="O30" s="33">
        <v>5.5565559000000002</v>
      </c>
      <c r="P30" s="33">
        <v>5.7185471999999997</v>
      </c>
      <c r="Q30" s="33">
        <v>6.2632796499999994</v>
      </c>
      <c r="R30" s="33">
        <v>6.2614649</v>
      </c>
      <c r="S30" s="33">
        <v>5.9353526399999987</v>
      </c>
      <c r="T30" s="33">
        <v>5.7516980999999996</v>
      </c>
      <c r="U30" s="33">
        <v>5.8233924399999992</v>
      </c>
      <c r="V30" s="33">
        <v>5.5903890399999998</v>
      </c>
      <c r="W30" s="33">
        <v>5.8211456699999991</v>
      </c>
      <c r="X30" s="33">
        <v>5.5419609499999902</v>
      </c>
      <c r="Y30" s="33">
        <v>5.5150776499999994</v>
      </c>
      <c r="Z30" s="33">
        <v>5.7525864499999999</v>
      </c>
      <c r="AA30" s="33">
        <v>5.5947338500000008</v>
      </c>
      <c r="AB30" s="33">
        <v>5.2816260499999999</v>
      </c>
      <c r="AC30" s="33">
        <v>4.9522598000000002</v>
      </c>
      <c r="AD30" s="33">
        <v>5.0577966999999999</v>
      </c>
      <c r="AE30" s="33">
        <v>4.7845516999999997</v>
      </c>
    </row>
    <row r="31" spans="1:31">
      <c r="A31" s="34" t="s">
        <v>138</v>
      </c>
      <c r="B31" s="34"/>
      <c r="C31" s="35">
        <v>212129.00715228426</v>
      </c>
      <c r="D31" s="35">
        <v>177264.04105747232</v>
      </c>
      <c r="E31" s="35">
        <v>156768.23811016846</v>
      </c>
      <c r="F31" s="35">
        <v>169642.81276413982</v>
      </c>
      <c r="G31" s="35">
        <v>134744.08742892556</v>
      </c>
      <c r="H31" s="35">
        <v>114165.06556370469</v>
      </c>
      <c r="I31" s="35">
        <v>93131.831206485163</v>
      </c>
      <c r="J31" s="35">
        <v>100544.09279168012</v>
      </c>
      <c r="K31" s="35">
        <v>64148.618390374904</v>
      </c>
      <c r="L31" s="35">
        <v>60012.67868655255</v>
      </c>
      <c r="M31" s="35">
        <v>55523.734563297898</v>
      </c>
      <c r="N31" s="35">
        <v>46266.438766143823</v>
      </c>
      <c r="O31" s="35">
        <v>50294.178749865889</v>
      </c>
      <c r="P31" s="35">
        <v>46548.058170946228</v>
      </c>
      <c r="Q31" s="35">
        <v>35620.84086889121</v>
      </c>
      <c r="R31" s="35">
        <v>35530.571138377949</v>
      </c>
      <c r="S31" s="35">
        <v>40572.633920355162</v>
      </c>
      <c r="T31" s="35">
        <v>36414.13565652533</v>
      </c>
      <c r="U31" s="35">
        <v>36603.197394431525</v>
      </c>
      <c r="V31" s="35">
        <v>34051.602273842189</v>
      </c>
      <c r="W31" s="35">
        <v>27009.977681006789</v>
      </c>
      <c r="X31" s="35">
        <v>22584.134675613335</v>
      </c>
      <c r="Y31" s="35">
        <v>20839.49859676485</v>
      </c>
      <c r="Z31" s="35">
        <v>12957.344977893985</v>
      </c>
      <c r="AA31" s="35">
        <v>12273.385878563608</v>
      </c>
      <c r="AB31" s="35">
        <v>13114.8470952998</v>
      </c>
      <c r="AC31" s="35">
        <v>12771.782938617194</v>
      </c>
      <c r="AD31" s="35">
        <v>13968.763459548723</v>
      </c>
      <c r="AE31" s="35">
        <v>12961.432362643398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175935.948</v>
      </c>
      <c r="D34" s="33">
        <v>153280.20580000003</v>
      </c>
      <c r="E34" s="33">
        <v>155549.6458</v>
      </c>
      <c r="F34" s="33">
        <v>138220.75580589208</v>
      </c>
      <c r="G34" s="33">
        <v>132090.51966462913</v>
      </c>
      <c r="H34" s="33">
        <v>121428.68909778482</v>
      </c>
      <c r="I34" s="33">
        <v>107763.12856093666</v>
      </c>
      <c r="J34" s="33">
        <v>102170.55961021152</v>
      </c>
      <c r="K34" s="33">
        <v>92391.509035872426</v>
      </c>
      <c r="L34" s="33">
        <v>85092.754008549135</v>
      </c>
      <c r="M34" s="33">
        <v>78779.422692961947</v>
      </c>
      <c r="N34" s="33">
        <v>79859.926030221104</v>
      </c>
      <c r="O34" s="33">
        <v>79857.538722145342</v>
      </c>
      <c r="P34" s="33">
        <v>72449.462967853178</v>
      </c>
      <c r="Q34" s="33">
        <v>68555.428200000009</v>
      </c>
      <c r="R34" s="33">
        <v>59111.722799999996</v>
      </c>
      <c r="S34" s="33">
        <v>45523.627999999997</v>
      </c>
      <c r="T34" s="33">
        <v>44042.9493</v>
      </c>
      <c r="U34" s="33">
        <v>39767.928899999999</v>
      </c>
      <c r="V34" s="33">
        <v>37577.565900000009</v>
      </c>
      <c r="W34" s="33">
        <v>34604.367600000005</v>
      </c>
      <c r="X34" s="33">
        <v>28838.952000000001</v>
      </c>
      <c r="Y34" s="33">
        <v>22003.495999999999</v>
      </c>
      <c r="Z34" s="33">
        <v>17721.6427</v>
      </c>
      <c r="AA34" s="33">
        <v>14401.942499999999</v>
      </c>
      <c r="AB34" s="33">
        <v>11268.112300000001</v>
      </c>
      <c r="AC34" s="33">
        <v>10084.978499999999</v>
      </c>
      <c r="AD34" s="33">
        <v>9420.0413000000008</v>
      </c>
      <c r="AE34" s="33">
        <v>8043.7918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7651.2702653907045</v>
      </c>
      <c r="D36" s="33">
        <v>7324.2718753058261</v>
      </c>
      <c r="E36" s="33">
        <v>7777.5491354157648</v>
      </c>
      <c r="F36" s="33">
        <v>8644.7403161881066</v>
      </c>
      <c r="G36" s="33">
        <v>7028.3171459778778</v>
      </c>
      <c r="H36" s="33">
        <v>6758.5088856832763</v>
      </c>
      <c r="I36" s="33">
        <v>6661.0983854428523</v>
      </c>
      <c r="J36" s="33">
        <v>7385.800145897847</v>
      </c>
      <c r="K36" s="33">
        <v>5867.9969855514964</v>
      </c>
      <c r="L36" s="33">
        <v>5951.1048554298941</v>
      </c>
      <c r="M36" s="33">
        <v>6556.5518259103737</v>
      </c>
      <c r="N36" s="33">
        <v>13356.914358345659</v>
      </c>
      <c r="O36" s="33">
        <v>14231.44846829139</v>
      </c>
      <c r="P36" s="33">
        <v>13252.389607800511</v>
      </c>
      <c r="Q36" s="33">
        <v>10437.146157368412</v>
      </c>
      <c r="R36" s="33">
        <v>9091.8776076154954</v>
      </c>
      <c r="S36" s="33">
        <v>12571.571513016181</v>
      </c>
      <c r="T36" s="33">
        <v>11408.85081242958</v>
      </c>
      <c r="U36" s="33">
        <v>8540.9717164130107</v>
      </c>
      <c r="V36" s="33">
        <v>8612.7964157591705</v>
      </c>
      <c r="W36" s="33">
        <v>8559.7302194290369</v>
      </c>
      <c r="X36" s="33">
        <v>9441.0694212820545</v>
      </c>
      <c r="Y36" s="33">
        <v>8474.9196200739625</v>
      </c>
      <c r="Z36" s="33">
        <v>7571.290258725463</v>
      </c>
      <c r="AA36" s="33">
        <v>3474.0490201799653</v>
      </c>
      <c r="AB36" s="33">
        <v>2066.1075192356129</v>
      </c>
      <c r="AC36" s="33">
        <v>1976.7581180348291</v>
      </c>
      <c r="AD36" s="33">
        <v>1876.536516813992</v>
      </c>
      <c r="AE36" s="33">
        <v>1787.7309157534457</v>
      </c>
    </row>
    <row r="37" spans="1:31">
      <c r="A37" s="29" t="s">
        <v>131</v>
      </c>
      <c r="B37" s="29" t="s">
        <v>32</v>
      </c>
      <c r="C37" s="33">
        <v>256.19252999999998</v>
      </c>
      <c r="D37" s="33">
        <v>245.46860999999998</v>
      </c>
      <c r="E37" s="33">
        <v>463.06920000000002</v>
      </c>
      <c r="F37" s="33">
        <v>442.52775000000003</v>
      </c>
      <c r="G37" s="33">
        <v>417.46411999999998</v>
      </c>
      <c r="H37" s="33">
        <v>400.64359999999999</v>
      </c>
      <c r="I37" s="33">
        <v>380.1293</v>
      </c>
      <c r="J37" s="33">
        <v>365.54296999999997</v>
      </c>
      <c r="K37" s="33">
        <v>346.11066</v>
      </c>
      <c r="L37" s="33">
        <v>330.16937999999999</v>
      </c>
      <c r="M37" s="33">
        <v>314.76421999999997</v>
      </c>
      <c r="N37" s="33">
        <v>300.23453000000001</v>
      </c>
      <c r="O37" s="33">
        <v>287.94006000000002</v>
      </c>
      <c r="P37" s="33">
        <v>309.02653000000004</v>
      </c>
      <c r="Q37" s="33">
        <v>263.03379999999999</v>
      </c>
      <c r="R37" s="33">
        <v>265.46221999999995</v>
      </c>
      <c r="S37" s="33">
        <v>685.11625000000004</v>
      </c>
      <c r="T37" s="33">
        <v>561.2373</v>
      </c>
      <c r="U37" s="33">
        <v>505.58625000000001</v>
      </c>
      <c r="V37" s="33">
        <v>493.25956000000002</v>
      </c>
      <c r="W37" s="33">
        <v>561.03049999999996</v>
      </c>
      <c r="X37" s="33">
        <v>617.76490000000001</v>
      </c>
      <c r="Y37" s="33">
        <v>549.26075000000003</v>
      </c>
      <c r="Z37" s="33">
        <v>470.63059999999996</v>
      </c>
      <c r="AA37" s="33">
        <v>594.20719999999994</v>
      </c>
      <c r="AB37" s="33">
        <v>0</v>
      </c>
      <c r="AC37" s="33">
        <v>0</v>
      </c>
      <c r="AD37" s="33">
        <v>0</v>
      </c>
      <c r="AE37" s="33">
        <v>0</v>
      </c>
    </row>
    <row r="38" spans="1:31">
      <c r="A38" s="29" t="s">
        <v>131</v>
      </c>
      <c r="B38" s="29" t="s">
        <v>66</v>
      </c>
      <c r="C38" s="33">
        <v>1.8163027779999999E-5</v>
      </c>
      <c r="D38" s="33">
        <v>1.7958765199999975E-5</v>
      </c>
      <c r="E38" s="33">
        <v>5.2629673069471101</v>
      </c>
      <c r="F38" s="33">
        <v>258.73761596140963</v>
      </c>
      <c r="G38" s="33">
        <v>49.33687278252755</v>
      </c>
      <c r="H38" s="33">
        <v>77.885055494318024</v>
      </c>
      <c r="I38" s="33">
        <v>122.21301825391319</v>
      </c>
      <c r="J38" s="33">
        <v>467.48432842947744</v>
      </c>
      <c r="K38" s="33">
        <v>41.787050447360649</v>
      </c>
      <c r="L38" s="33">
        <v>58.686308955243199</v>
      </c>
      <c r="M38" s="33">
        <v>211.34715436253049</v>
      </c>
      <c r="N38" s="33">
        <v>1406.3800353530062</v>
      </c>
      <c r="O38" s="33">
        <v>723.5321316808413</v>
      </c>
      <c r="P38" s="33">
        <v>440.69583274736868</v>
      </c>
      <c r="Q38" s="33">
        <v>398.15384831227198</v>
      </c>
      <c r="R38" s="33">
        <v>1051.5418048068359</v>
      </c>
      <c r="S38" s="33">
        <v>4763.3697528074681</v>
      </c>
      <c r="T38" s="33">
        <v>3758.401447479348</v>
      </c>
      <c r="U38" s="33">
        <v>4855.40800154711</v>
      </c>
      <c r="V38" s="33">
        <v>4838.3470101425792</v>
      </c>
      <c r="W38" s="33">
        <v>3709.1660993818614</v>
      </c>
      <c r="X38" s="33">
        <v>5982.0738591160771</v>
      </c>
      <c r="Y38" s="33">
        <v>5807.0262301679295</v>
      </c>
      <c r="Z38" s="33">
        <v>5074.3119293763475</v>
      </c>
      <c r="AA38" s="33">
        <v>5988.187013800065</v>
      </c>
      <c r="AB38" s="33">
        <v>5210.4368156388136</v>
      </c>
      <c r="AC38" s="33">
        <v>4114.9472538474802</v>
      </c>
      <c r="AD38" s="33">
        <v>4023.0765121798941</v>
      </c>
      <c r="AE38" s="33">
        <v>2824.0089108204565</v>
      </c>
    </row>
    <row r="39" spans="1:31">
      <c r="A39" s="29" t="s">
        <v>131</v>
      </c>
      <c r="B39" s="29" t="s">
        <v>65</v>
      </c>
      <c r="C39" s="33">
        <v>4636.8995999999997</v>
      </c>
      <c r="D39" s="33">
        <v>4414.2089999999998</v>
      </c>
      <c r="E39" s="33">
        <v>4212.8749000000007</v>
      </c>
      <c r="F39" s="33">
        <v>3986.0990000000002</v>
      </c>
      <c r="G39" s="33">
        <v>3785.4069</v>
      </c>
      <c r="H39" s="33">
        <v>3599.0982000000004</v>
      </c>
      <c r="I39" s="33">
        <v>3432.4416000000001</v>
      </c>
      <c r="J39" s="33">
        <v>3248.0287000000003</v>
      </c>
      <c r="K39" s="33">
        <v>3085.9479000000001</v>
      </c>
      <c r="L39" s="33">
        <v>2876.9373999999998</v>
      </c>
      <c r="M39" s="33">
        <v>2797.4247</v>
      </c>
      <c r="N39" s="33">
        <v>2646.7592999999997</v>
      </c>
      <c r="O39" s="33">
        <v>2514.2154999999998</v>
      </c>
      <c r="P39" s="33">
        <v>2389.3136500000001</v>
      </c>
      <c r="Q39" s="33">
        <v>2275.8782999999999</v>
      </c>
      <c r="R39" s="33">
        <v>2156.4225999999999</v>
      </c>
      <c r="S39" s="33">
        <v>767.14056000000005</v>
      </c>
      <c r="T39" s="33">
        <v>734.92756000000008</v>
      </c>
      <c r="U39" s="33">
        <v>694.33225000000004</v>
      </c>
      <c r="V39" s="33">
        <v>660.15219999999999</v>
      </c>
      <c r="W39" s="33">
        <v>629.65730000000008</v>
      </c>
      <c r="X39" s="33">
        <v>0</v>
      </c>
      <c r="Y39" s="33">
        <v>0</v>
      </c>
      <c r="Z39" s="33">
        <v>0</v>
      </c>
      <c r="AA39" s="33">
        <v>0</v>
      </c>
      <c r="AB39" s="33">
        <v>0</v>
      </c>
      <c r="AC39" s="33">
        <v>0</v>
      </c>
      <c r="AD39" s="33">
        <v>0</v>
      </c>
      <c r="AE39" s="33">
        <v>0</v>
      </c>
    </row>
    <row r="40" spans="1:31">
      <c r="A40" s="29" t="s">
        <v>131</v>
      </c>
      <c r="B40" s="29" t="s">
        <v>69</v>
      </c>
      <c r="C40" s="33">
        <v>5372.1783803935095</v>
      </c>
      <c r="D40" s="33">
        <v>8650.3773803654931</v>
      </c>
      <c r="E40" s="33">
        <v>8213.8760703358748</v>
      </c>
      <c r="F40" s="33">
        <v>7227.3899990749451</v>
      </c>
      <c r="G40" s="33">
        <v>8161.2863223115919</v>
      </c>
      <c r="H40" s="33">
        <v>7734.3080312942066</v>
      </c>
      <c r="I40" s="33">
        <v>7890.894423168088</v>
      </c>
      <c r="J40" s="33">
        <v>7258.7550887102061</v>
      </c>
      <c r="K40" s="33">
        <v>6350.8237842721983</v>
      </c>
      <c r="L40" s="33">
        <v>6305.1331706277178</v>
      </c>
      <c r="M40" s="33">
        <v>5312.2560961552617</v>
      </c>
      <c r="N40" s="33">
        <v>5047.1456477242691</v>
      </c>
      <c r="O40" s="33">
        <v>4440.9961209072499</v>
      </c>
      <c r="P40" s="33">
        <v>5021.8852676314918</v>
      </c>
      <c r="Q40" s="33">
        <v>4557.3761316177906</v>
      </c>
      <c r="R40" s="33">
        <v>4714.0870750430113</v>
      </c>
      <c r="S40" s="33">
        <v>4530.461147541615</v>
      </c>
      <c r="T40" s="33">
        <v>4148.5263396268429</v>
      </c>
      <c r="U40" s="33">
        <v>4045.1040158106098</v>
      </c>
      <c r="V40" s="33">
        <v>3371.2763096963704</v>
      </c>
      <c r="W40" s="33">
        <v>3202.1608396802976</v>
      </c>
      <c r="X40" s="33">
        <v>2710.7010166652094</v>
      </c>
      <c r="Y40" s="33">
        <v>2530.3643771847528</v>
      </c>
      <c r="Z40" s="33">
        <v>1365.2588946682306</v>
      </c>
      <c r="AA40" s="33">
        <v>1359.1548544067202</v>
      </c>
      <c r="AB40" s="33">
        <v>1249.8907806591026</v>
      </c>
      <c r="AC40" s="33">
        <v>1130.4222953444619</v>
      </c>
      <c r="AD40" s="33">
        <v>1017.7107026197169</v>
      </c>
      <c r="AE40" s="33">
        <v>597.49526064689394</v>
      </c>
    </row>
    <row r="41" spans="1:31">
      <c r="A41" s="29" t="s">
        <v>131</v>
      </c>
      <c r="B41" s="29" t="s">
        <v>68</v>
      </c>
      <c r="C41" s="33">
        <v>5.1758227557760428</v>
      </c>
      <c r="D41" s="33">
        <v>6.7105290048754069</v>
      </c>
      <c r="E41" s="33">
        <v>6.5226412613572267</v>
      </c>
      <c r="F41" s="33">
        <v>5.9507626696540896</v>
      </c>
      <c r="G41" s="33">
        <v>5.75640210608268</v>
      </c>
      <c r="H41" s="33">
        <v>5.753203453205769</v>
      </c>
      <c r="I41" s="33">
        <v>5.5568074213983865</v>
      </c>
      <c r="J41" s="33">
        <v>4.4252977449322604</v>
      </c>
      <c r="K41" s="33">
        <v>4.5779450557992929</v>
      </c>
      <c r="L41" s="33">
        <v>4.5418927017993882</v>
      </c>
      <c r="M41" s="33">
        <v>4.4035750720473574</v>
      </c>
      <c r="N41" s="33">
        <v>4.2644390525512588</v>
      </c>
      <c r="O41" s="33">
        <v>3.8926615635302118</v>
      </c>
      <c r="P41" s="33">
        <v>3.7711959736561713</v>
      </c>
      <c r="Q41" s="33">
        <v>3.7751633271947176</v>
      </c>
      <c r="R41" s="33">
        <v>3.4765452620901383</v>
      </c>
      <c r="S41" s="33">
        <v>2.7143948903320632</v>
      </c>
      <c r="T41" s="33">
        <v>2.8123668069677565</v>
      </c>
      <c r="U41" s="33">
        <v>2.7963416994183943</v>
      </c>
      <c r="V41" s="33">
        <v>2.6948660590085525</v>
      </c>
      <c r="W41" s="33">
        <v>4.7895754800613499</v>
      </c>
      <c r="X41" s="33">
        <v>20.826475595503112</v>
      </c>
      <c r="Y41" s="33">
        <v>19.386138204423631</v>
      </c>
      <c r="Z41" s="33">
        <v>18.816171658274104</v>
      </c>
      <c r="AA41" s="33">
        <v>17.764001666382594</v>
      </c>
      <c r="AB41" s="33">
        <v>27.715631045676549</v>
      </c>
      <c r="AC41" s="33">
        <v>27.46077464594029</v>
      </c>
      <c r="AD41" s="33">
        <v>26.780103064353206</v>
      </c>
      <c r="AE41" s="33">
        <v>25.060367992217461</v>
      </c>
    </row>
    <row r="42" spans="1:31">
      <c r="A42" s="29" t="s">
        <v>131</v>
      </c>
      <c r="B42" s="29" t="s">
        <v>36</v>
      </c>
      <c r="C42" s="33">
        <v>6.3656300000000001E-9</v>
      </c>
      <c r="D42" s="33">
        <v>2.2762858160466502E-2</v>
      </c>
      <c r="E42" s="33">
        <v>2.2299394921520402E-2</v>
      </c>
      <c r="F42" s="33">
        <v>2.58209895799997E-2</v>
      </c>
      <c r="G42" s="33">
        <v>2.49715264400352E-2</v>
      </c>
      <c r="H42" s="33">
        <v>2.32381262576625E-2</v>
      </c>
      <c r="I42" s="33">
        <v>2.15870364683672E-2</v>
      </c>
      <c r="J42" s="33">
        <v>2.0091265036121998E-2</v>
      </c>
      <c r="K42" s="33">
        <v>1.8352200301081003E-2</v>
      </c>
      <c r="L42" s="33">
        <v>1.7689745266112999E-2</v>
      </c>
      <c r="M42" s="33">
        <v>1.6609078120325999E-2</v>
      </c>
      <c r="N42" s="33">
        <v>1.6279814177687001E-2</v>
      </c>
      <c r="O42" s="33">
        <v>1.5429427452132001E-2</v>
      </c>
      <c r="P42" s="33">
        <v>1.4553270556977999E-2</v>
      </c>
      <c r="Q42" s="33">
        <v>1.3880255240644001E-2</v>
      </c>
      <c r="R42" s="33">
        <v>1.3174327403639999E-2</v>
      </c>
      <c r="S42" s="33">
        <v>1.160194113691E-2</v>
      </c>
      <c r="T42" s="33">
        <v>1.118427889597E-2</v>
      </c>
      <c r="U42" s="33">
        <v>1.096236665111E-2</v>
      </c>
      <c r="V42" s="33">
        <v>7.4562530000000006E-8</v>
      </c>
      <c r="W42" s="33">
        <v>5.2796205000000005E-7</v>
      </c>
      <c r="X42" s="33">
        <v>5.6268973000000004E-7</v>
      </c>
      <c r="Y42" s="33">
        <v>5.6979746999999996E-7</v>
      </c>
      <c r="Z42" s="33">
        <v>7.6958890000000002E-2</v>
      </c>
      <c r="AA42" s="33">
        <v>7.1604469999999906E-2</v>
      </c>
      <c r="AB42" s="33">
        <v>0.18070515000000001</v>
      </c>
      <c r="AC42" s="33">
        <v>0.17239617999999998</v>
      </c>
      <c r="AD42" s="33">
        <v>0.16160979</v>
      </c>
      <c r="AE42" s="33">
        <v>0.15898439</v>
      </c>
    </row>
    <row r="43" spans="1:31">
      <c r="A43" s="29" t="s">
        <v>131</v>
      </c>
      <c r="B43" s="29" t="s">
        <v>73</v>
      </c>
      <c r="C43" s="33">
        <v>202.62216000000001</v>
      </c>
      <c r="D43" s="33">
        <v>486.75511999999998</v>
      </c>
      <c r="E43" s="33">
        <v>732.44156000647376</v>
      </c>
      <c r="F43" s="33">
        <v>2964.7422000077263</v>
      </c>
      <c r="G43" s="33">
        <v>2845.6988000073025</v>
      </c>
      <c r="H43" s="33">
        <v>2304.4742000073061</v>
      </c>
      <c r="I43" s="33">
        <v>2047.2240000073525</v>
      </c>
      <c r="J43" s="33">
        <v>2603.8518000081622</v>
      </c>
      <c r="K43" s="33">
        <v>1991.0675000077633</v>
      </c>
      <c r="L43" s="33">
        <v>2183.5912000079443</v>
      </c>
      <c r="M43" s="33">
        <v>2221.5402000083486</v>
      </c>
      <c r="N43" s="33">
        <v>2951.5740000177134</v>
      </c>
      <c r="O43" s="33">
        <v>2590.3512000241408</v>
      </c>
      <c r="P43" s="33">
        <v>2284.3585000233429</v>
      </c>
      <c r="Q43" s="33">
        <v>2320.2962000222692</v>
      </c>
      <c r="R43" s="33">
        <v>2197.2355000214338</v>
      </c>
      <c r="S43" s="33">
        <v>1189.4786655</v>
      </c>
      <c r="T43" s="33">
        <v>1282.8494641999998</v>
      </c>
      <c r="U43" s="33">
        <v>1165.1631978999999</v>
      </c>
      <c r="V43" s="33">
        <v>855.69949340000005</v>
      </c>
      <c r="W43" s="33">
        <v>1186.5470996000001</v>
      </c>
      <c r="X43" s="33">
        <v>1056.3127746</v>
      </c>
      <c r="Y43" s="33">
        <v>650.47835879999991</v>
      </c>
      <c r="Z43" s="33">
        <v>724.41017470000008</v>
      </c>
      <c r="AA43" s="33">
        <v>664.2275558</v>
      </c>
      <c r="AB43" s="33">
        <v>463.526659</v>
      </c>
      <c r="AC43" s="33">
        <v>352.7305404</v>
      </c>
      <c r="AD43" s="33">
        <v>359.01104939999993</v>
      </c>
      <c r="AE43" s="33">
        <v>207.652873</v>
      </c>
    </row>
    <row r="44" spans="1:31">
      <c r="A44" s="29" t="s">
        <v>131</v>
      </c>
      <c r="B44" s="29" t="s">
        <v>56</v>
      </c>
      <c r="C44" s="33">
        <v>9.4832627000000003E-2</v>
      </c>
      <c r="D44" s="33">
        <v>0.30025175999999998</v>
      </c>
      <c r="E44" s="33">
        <v>0.5402157099999999</v>
      </c>
      <c r="F44" s="33">
        <v>1.0939321699999989</v>
      </c>
      <c r="G44" s="33">
        <v>1.7068689100000001</v>
      </c>
      <c r="H44" s="33">
        <v>2.1893595300000004</v>
      </c>
      <c r="I44" s="33">
        <v>2.5482043600000002</v>
      </c>
      <c r="J44" s="33">
        <v>3.0794661999999997</v>
      </c>
      <c r="K44" s="33">
        <v>3.4729346999999997</v>
      </c>
      <c r="L44" s="33">
        <v>3.8286805500000001</v>
      </c>
      <c r="M44" s="33">
        <v>4.0272509999999997</v>
      </c>
      <c r="N44" s="33">
        <v>4.5538119999999997</v>
      </c>
      <c r="O44" s="33">
        <v>5.0038697599999997</v>
      </c>
      <c r="P44" s="33">
        <v>5.1625915299999905</v>
      </c>
      <c r="Q44" s="33">
        <v>5.4663774999999992</v>
      </c>
      <c r="R44" s="33">
        <v>5.4230288600000005</v>
      </c>
      <c r="S44" s="33">
        <v>5.0695756000000003</v>
      </c>
      <c r="T44" s="33">
        <v>5.0427761500000008</v>
      </c>
      <c r="U44" s="33">
        <v>5.0201459700000006</v>
      </c>
      <c r="V44" s="33">
        <v>4.9612519999999991</v>
      </c>
      <c r="W44" s="33">
        <v>5.0490651600000005</v>
      </c>
      <c r="X44" s="33">
        <v>4.9646223000000012</v>
      </c>
      <c r="Y44" s="33">
        <v>4.8901567000000004</v>
      </c>
      <c r="Z44" s="33">
        <v>4.8292833599999998</v>
      </c>
      <c r="AA44" s="33">
        <v>4.4672939000000005</v>
      </c>
      <c r="AB44" s="33">
        <v>3.8676043</v>
      </c>
      <c r="AC44" s="33">
        <v>3.8829205999999998</v>
      </c>
      <c r="AD44" s="33">
        <v>3.6250307000000004</v>
      </c>
      <c r="AE44" s="33">
        <v>2.9081690200000003</v>
      </c>
    </row>
    <row r="45" spans="1:31">
      <c r="A45" s="34" t="s">
        <v>138</v>
      </c>
      <c r="B45" s="34"/>
      <c r="C45" s="35">
        <v>193857.66461670306</v>
      </c>
      <c r="D45" s="35">
        <v>173921.24321263499</v>
      </c>
      <c r="E45" s="35">
        <v>176228.80071431995</v>
      </c>
      <c r="F45" s="35">
        <v>158786.20124978619</v>
      </c>
      <c r="G45" s="35">
        <v>151538.08742780719</v>
      </c>
      <c r="H45" s="35">
        <v>140004.88607370981</v>
      </c>
      <c r="I45" s="35">
        <v>126255.46209522292</v>
      </c>
      <c r="J45" s="35">
        <v>120900.59614099398</v>
      </c>
      <c r="K45" s="35">
        <v>108088.75336119928</v>
      </c>
      <c r="L45" s="35">
        <v>100619.32701626379</v>
      </c>
      <c r="M45" s="35">
        <v>93976.170264462169</v>
      </c>
      <c r="N45" s="35">
        <v>102621.62434069661</v>
      </c>
      <c r="O45" s="35">
        <v>102059.56366458835</v>
      </c>
      <c r="P45" s="35">
        <v>93866.5450520062</v>
      </c>
      <c r="Q45" s="35">
        <v>86490.791600625671</v>
      </c>
      <c r="R45" s="35">
        <v>76394.590652727435</v>
      </c>
      <c r="S45" s="35">
        <v>68844.001618255585</v>
      </c>
      <c r="T45" s="35">
        <v>64657.705126342749</v>
      </c>
      <c r="U45" s="35">
        <v>58412.127475470152</v>
      </c>
      <c r="V45" s="35">
        <v>55556.092261657126</v>
      </c>
      <c r="W45" s="35">
        <v>51270.902133971264</v>
      </c>
      <c r="X45" s="35">
        <v>47611.38767265885</v>
      </c>
      <c r="Y45" s="35">
        <v>39384.45311563107</v>
      </c>
      <c r="Z45" s="35">
        <v>32221.950554428313</v>
      </c>
      <c r="AA45" s="35">
        <v>25835.304590053132</v>
      </c>
      <c r="AB45" s="35">
        <v>19822.263046579206</v>
      </c>
      <c r="AC45" s="35">
        <v>17334.566941872712</v>
      </c>
      <c r="AD45" s="35">
        <v>16364.145134677958</v>
      </c>
      <c r="AE45" s="35">
        <v>13278.087255213013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118130.908</v>
      </c>
      <c r="D49" s="33">
        <v>106870.5165</v>
      </c>
      <c r="E49" s="33">
        <v>103096.079</v>
      </c>
      <c r="F49" s="33">
        <v>77851.843861755449</v>
      </c>
      <c r="G49" s="33">
        <v>78347.120954988481</v>
      </c>
      <c r="H49" s="33">
        <v>72392.199505133554</v>
      </c>
      <c r="I49" s="33">
        <v>66884.427501006619</v>
      </c>
      <c r="J49" s="33">
        <v>63021.278177327542</v>
      </c>
      <c r="K49" s="33">
        <v>57339.033241107201</v>
      </c>
      <c r="L49" s="33">
        <v>56154.8959416664</v>
      </c>
      <c r="M49" s="33">
        <v>52619.602244330752</v>
      </c>
      <c r="N49" s="33">
        <v>49624.069499999998</v>
      </c>
      <c r="O49" s="33">
        <v>48378.974499999997</v>
      </c>
      <c r="P49" s="33">
        <v>44736.085500000001</v>
      </c>
      <c r="Q49" s="33">
        <v>45039.722000000002</v>
      </c>
      <c r="R49" s="33">
        <v>40661.315999999999</v>
      </c>
      <c r="S49" s="33">
        <v>35387.470500000003</v>
      </c>
      <c r="T49" s="33">
        <v>35463.2575</v>
      </c>
      <c r="U49" s="33">
        <v>29720.914000000001</v>
      </c>
      <c r="V49" s="33">
        <v>29995.213199999998</v>
      </c>
      <c r="W49" s="33">
        <v>31653.4915</v>
      </c>
      <c r="X49" s="33">
        <v>30030.376</v>
      </c>
      <c r="Y49" s="33">
        <v>26533.708999999999</v>
      </c>
      <c r="Z49" s="33">
        <v>24847.6237</v>
      </c>
      <c r="AA49" s="33">
        <v>23369.0887</v>
      </c>
      <c r="AB49" s="33">
        <v>23093.967000000001</v>
      </c>
      <c r="AC49" s="33">
        <v>14638.446300000001</v>
      </c>
      <c r="AD49" s="33">
        <v>0</v>
      </c>
      <c r="AE49" s="33">
        <v>0</v>
      </c>
    </row>
    <row r="50" spans="1:31">
      <c r="A50" s="29" t="s">
        <v>132</v>
      </c>
      <c r="B50" s="29" t="s">
        <v>20</v>
      </c>
      <c r="C50" s="33">
        <v>4.3949130000000006E-6</v>
      </c>
      <c r="D50" s="33">
        <v>4.1540856E-6</v>
      </c>
      <c r="E50" s="33">
        <v>4.1440109999999904E-6</v>
      </c>
      <c r="F50" s="33">
        <v>4.573463E-6</v>
      </c>
      <c r="G50" s="33">
        <v>4.4520282999999996E-6</v>
      </c>
      <c r="H50" s="33">
        <v>4.2621050000000006E-6</v>
      </c>
      <c r="I50" s="33">
        <v>4.2984490000000001E-6</v>
      </c>
      <c r="J50" s="33">
        <v>4.4576640000000004E-6</v>
      </c>
      <c r="K50" s="33">
        <v>4.2335736000000004E-6</v>
      </c>
      <c r="L50" s="33">
        <v>4.0570744E-6</v>
      </c>
      <c r="M50" s="33">
        <v>4.1637477000000003E-6</v>
      </c>
      <c r="N50" s="33">
        <v>6.0834230000000005E-6</v>
      </c>
      <c r="O50" s="33">
        <v>5.8010774999999995E-6</v>
      </c>
      <c r="P50" s="33">
        <v>5.5957669999999996E-6</v>
      </c>
      <c r="Q50" s="33">
        <v>5.2105453999999999E-6</v>
      </c>
      <c r="R50" s="33">
        <v>5.0742775E-6</v>
      </c>
      <c r="S50" s="33">
        <v>6.763671E-6</v>
      </c>
      <c r="T50" s="33">
        <v>6.9014136999999998E-6</v>
      </c>
      <c r="U50" s="33">
        <v>9.4097709999999898E-6</v>
      </c>
      <c r="V50" s="33">
        <v>8.8064670000000009E-6</v>
      </c>
      <c r="W50" s="33">
        <v>9.781110000000001E-6</v>
      </c>
      <c r="X50" s="33">
        <v>9.7360694999999997E-6</v>
      </c>
      <c r="Y50" s="33">
        <v>9.3380930000000004E-6</v>
      </c>
      <c r="Z50" s="33">
        <v>8.3309300000000006E-6</v>
      </c>
      <c r="AA50" s="33">
        <v>8.3626250000000003E-6</v>
      </c>
      <c r="AB50" s="33">
        <v>8.055678999999999E-6</v>
      </c>
      <c r="AC50" s="33">
        <v>8.0971260000000002E-6</v>
      </c>
      <c r="AD50" s="33">
        <v>1.8611140000000002E-5</v>
      </c>
      <c r="AE50" s="33">
        <v>1.7352099999999999E-5</v>
      </c>
    </row>
    <row r="51" spans="1:31">
      <c r="A51" s="29" t="s">
        <v>132</v>
      </c>
      <c r="B51" s="29" t="s">
        <v>32</v>
      </c>
      <c r="C51" s="33">
        <v>16.011755000000001</v>
      </c>
      <c r="D51" s="33">
        <v>5.0830440000000001</v>
      </c>
      <c r="E51" s="33">
        <v>16.504758000000002</v>
      </c>
      <c r="F51" s="33">
        <v>19.003865000000001</v>
      </c>
      <c r="G51" s="33">
        <v>6.6780874000000008</v>
      </c>
      <c r="H51" s="33">
        <v>19.263718999999899</v>
      </c>
      <c r="I51" s="33">
        <v>8.6143430000000016</v>
      </c>
      <c r="J51" s="33">
        <v>21.965139999999998</v>
      </c>
      <c r="K51" s="33">
        <v>7.4151175999999895E-7</v>
      </c>
      <c r="L51" s="33">
        <v>0.81780010000000003</v>
      </c>
      <c r="M51" s="33">
        <v>7.8954679999999996E-7</v>
      </c>
      <c r="N51" s="33">
        <v>32.863687999999897</v>
      </c>
      <c r="O51" s="33">
        <v>13.807067</v>
      </c>
      <c r="P51" s="33">
        <v>15.490977999999998</v>
      </c>
      <c r="Q51" s="33">
        <v>34.183866999999999</v>
      </c>
      <c r="R51" s="33">
        <v>15.474402</v>
      </c>
      <c r="S51" s="33">
        <v>99.96848</v>
      </c>
      <c r="T51" s="33">
        <v>72.978619999999992</v>
      </c>
      <c r="U51" s="33">
        <v>0</v>
      </c>
      <c r="V51" s="33">
        <v>0</v>
      </c>
      <c r="W51" s="33">
        <v>0</v>
      </c>
      <c r="X51" s="33">
        <v>0</v>
      </c>
      <c r="Y51" s="33">
        <v>0</v>
      </c>
      <c r="Z51" s="33">
        <v>0</v>
      </c>
      <c r="AA51" s="33">
        <v>0</v>
      </c>
      <c r="AB51" s="33">
        <v>0</v>
      </c>
      <c r="AC51" s="33">
        <v>0</v>
      </c>
      <c r="AD51" s="33">
        <v>0</v>
      </c>
      <c r="AE51" s="33">
        <v>0</v>
      </c>
    </row>
    <row r="52" spans="1:31">
      <c r="A52" s="29" t="s">
        <v>132</v>
      </c>
      <c r="B52" s="29" t="s">
        <v>66</v>
      </c>
      <c r="C52" s="33">
        <v>65.437767068147693</v>
      </c>
      <c r="D52" s="33">
        <v>1.743003672999998E-5</v>
      </c>
      <c r="E52" s="33">
        <v>61.520760058652698</v>
      </c>
      <c r="F52" s="33">
        <v>14.605403883589648</v>
      </c>
      <c r="G52" s="33">
        <v>2.121876569999999E-5</v>
      </c>
      <c r="H52" s="33">
        <v>18.835464957851698</v>
      </c>
      <c r="I52" s="33">
        <v>11.656284490823598</v>
      </c>
      <c r="J52" s="33">
        <v>2.1644966259999996E-5</v>
      </c>
      <c r="K52" s="33">
        <v>1.9922722549999995E-5</v>
      </c>
      <c r="L52" s="33">
        <v>1.9232744899999988E-5</v>
      </c>
      <c r="M52" s="33">
        <v>1.965510429999999E-5</v>
      </c>
      <c r="N52" s="33">
        <v>192.61627841121401</v>
      </c>
      <c r="O52" s="33">
        <v>59.386348355480138</v>
      </c>
      <c r="P52" s="33">
        <v>92.525169044566141</v>
      </c>
      <c r="Q52" s="33">
        <v>57.603830806823801</v>
      </c>
      <c r="R52" s="33">
        <v>20.604154645519898</v>
      </c>
      <c r="S52" s="33">
        <v>192.4475578099067</v>
      </c>
      <c r="T52" s="33">
        <v>47.300505866211594</v>
      </c>
      <c r="U52" s="33">
        <v>1357.7297639466685</v>
      </c>
      <c r="V52" s="33">
        <v>882.30745133374853</v>
      </c>
      <c r="W52" s="33">
        <v>429.70105015081754</v>
      </c>
      <c r="X52" s="33">
        <v>268.12245912821726</v>
      </c>
      <c r="Y52" s="33">
        <v>1486.5569629478412</v>
      </c>
      <c r="Z52" s="33">
        <v>511.83036055846082</v>
      </c>
      <c r="AA52" s="33">
        <v>496.44607024901336</v>
      </c>
      <c r="AB52" s="33">
        <v>370.64655184106101</v>
      </c>
      <c r="AC52" s="33">
        <v>237.9580190020134</v>
      </c>
      <c r="AD52" s="33">
        <v>1459.040186693192</v>
      </c>
      <c r="AE52" s="33">
        <v>1775.1414662357449</v>
      </c>
    </row>
    <row r="53" spans="1:31">
      <c r="A53" s="29" t="s">
        <v>132</v>
      </c>
      <c r="B53" s="29" t="s">
        <v>65</v>
      </c>
      <c r="C53" s="33">
        <v>18563.83106</v>
      </c>
      <c r="D53" s="33">
        <v>17706.783159999999</v>
      </c>
      <c r="E53" s="33">
        <v>15350.880280000001</v>
      </c>
      <c r="F53" s="33">
        <v>18087.630450000001</v>
      </c>
      <c r="G53" s="33">
        <v>17530.653340000001</v>
      </c>
      <c r="H53" s="33">
        <v>15857.27361</v>
      </c>
      <c r="I53" s="33">
        <v>15263.16732</v>
      </c>
      <c r="J53" s="33">
        <v>18423.679339999999</v>
      </c>
      <c r="K53" s="33">
        <v>14511.794560000002</v>
      </c>
      <c r="L53" s="33">
        <v>11827.54341</v>
      </c>
      <c r="M53" s="33">
        <v>11273.932000000001</v>
      </c>
      <c r="N53" s="33">
        <v>9721.0662400000001</v>
      </c>
      <c r="O53" s="33">
        <v>11526.88012</v>
      </c>
      <c r="P53" s="33">
        <v>11173.757799999999</v>
      </c>
      <c r="Q53" s="33">
        <v>10136.926899999999</v>
      </c>
      <c r="R53" s="33">
        <v>9664.2457200000008</v>
      </c>
      <c r="S53" s="33">
        <v>11632.66495</v>
      </c>
      <c r="T53" s="33">
        <v>9209.4432500000003</v>
      </c>
      <c r="U53" s="33">
        <v>7516.1942399999998</v>
      </c>
      <c r="V53" s="33">
        <v>7154.5258699999995</v>
      </c>
      <c r="W53" s="33">
        <v>6192.4348239999999</v>
      </c>
      <c r="X53" s="33">
        <v>7279.2444200000009</v>
      </c>
      <c r="Y53" s="33">
        <v>7132.9490350000015</v>
      </c>
      <c r="Z53" s="33">
        <v>6427.4531799999995</v>
      </c>
      <c r="AA53" s="33">
        <v>6143.8266640000002</v>
      </c>
      <c r="AB53" s="33">
        <v>7391.7497560000002</v>
      </c>
      <c r="AC53" s="33">
        <v>5854.0242099999996</v>
      </c>
      <c r="AD53" s="33">
        <v>4768.7770699999992</v>
      </c>
      <c r="AE53" s="33">
        <v>4555.9385999999995</v>
      </c>
    </row>
    <row r="54" spans="1:31">
      <c r="A54" s="29" t="s">
        <v>132</v>
      </c>
      <c r="B54" s="29" t="s">
        <v>69</v>
      </c>
      <c r="C54" s="33">
        <v>27121.117370079417</v>
      </c>
      <c r="D54" s="33">
        <v>33110.706480075023</v>
      </c>
      <c r="E54" s="33">
        <v>27123.155350068821</v>
      </c>
      <c r="F54" s="33">
        <v>26698.719715093423</v>
      </c>
      <c r="G54" s="33">
        <v>26231.911730096672</v>
      </c>
      <c r="H54" s="33">
        <v>25901.64693409461</v>
      </c>
      <c r="I54" s="33">
        <v>25807.789500101608</v>
      </c>
      <c r="J54" s="33">
        <v>22193.037830111894</v>
      </c>
      <c r="K54" s="33">
        <v>21290.412970109177</v>
      </c>
      <c r="L54" s="33">
        <v>19654.73333510162</v>
      </c>
      <c r="M54" s="33">
        <v>20704.709300112201</v>
      </c>
      <c r="N54" s="33">
        <v>17522.359913161516</v>
      </c>
      <c r="O54" s="33">
        <v>16676.613349152885</v>
      </c>
      <c r="P54" s="33">
        <v>16086.879031240014</v>
      </c>
      <c r="Q54" s="33">
        <v>16055.940438238746</v>
      </c>
      <c r="R54" s="33">
        <v>15521.375300733949</v>
      </c>
      <c r="S54" s="33">
        <v>12751.241045786612</v>
      </c>
      <c r="T54" s="33">
        <v>11471.478968975896</v>
      </c>
      <c r="U54" s="33">
        <v>10015.169825000641</v>
      </c>
      <c r="V54" s="33">
        <v>10115.085155049635</v>
      </c>
      <c r="W54" s="33">
        <v>8261.3467884448346</v>
      </c>
      <c r="X54" s="33">
        <v>7879.0275266584595</v>
      </c>
      <c r="Y54" s="33">
        <v>6207.0756218932802</v>
      </c>
      <c r="Z54" s="33">
        <v>5750.0517742247202</v>
      </c>
      <c r="AA54" s="33">
        <v>2907.4465953885087</v>
      </c>
      <c r="AB54" s="33">
        <v>2471.3016287275286</v>
      </c>
      <c r="AC54" s="33">
        <v>2122.0134840480619</v>
      </c>
      <c r="AD54" s="33">
        <v>1776.4879559044407</v>
      </c>
      <c r="AE54" s="33">
        <v>576.24007250452689</v>
      </c>
    </row>
    <row r="55" spans="1:31">
      <c r="A55" s="29" t="s">
        <v>132</v>
      </c>
      <c r="B55" s="29" t="s">
        <v>68</v>
      </c>
      <c r="C55" s="33">
        <v>2.474983899978652</v>
      </c>
      <c r="D55" s="33">
        <v>2.3456939366079101</v>
      </c>
      <c r="E55" s="33">
        <v>2.3217341982659709</v>
      </c>
      <c r="F55" s="33">
        <v>2.1268083889196276</v>
      </c>
      <c r="G55" s="33">
        <v>1.9256623547531115</v>
      </c>
      <c r="H55" s="33">
        <v>1.9303735526612054</v>
      </c>
      <c r="I55" s="33">
        <v>1.8871689004986576</v>
      </c>
      <c r="J55" s="33">
        <v>1.6858962806904314</v>
      </c>
      <c r="K55" s="33">
        <v>1.6681708498256029</v>
      </c>
      <c r="L55" s="33">
        <v>1.6229879210906442</v>
      </c>
      <c r="M55" s="33">
        <v>1.5407651953735102</v>
      </c>
      <c r="N55" s="33">
        <v>1.5261226939247228</v>
      </c>
      <c r="O55" s="33">
        <v>1.393672767703581</v>
      </c>
      <c r="P55" s="33">
        <v>1.2627247793136254</v>
      </c>
      <c r="Q55" s="33">
        <v>1.2737678228237919</v>
      </c>
      <c r="R55" s="33">
        <v>1.2349655325138171</v>
      </c>
      <c r="S55" s="33">
        <v>1.1006372845186443</v>
      </c>
      <c r="T55" s="33">
        <v>1.087232928600993</v>
      </c>
      <c r="U55" s="33">
        <v>1.060810311825346</v>
      </c>
      <c r="V55" s="33">
        <v>1.005077225922087</v>
      </c>
      <c r="W55" s="33">
        <v>0.99326067808147567</v>
      </c>
      <c r="X55" s="33">
        <v>0.91157228139619917</v>
      </c>
      <c r="Y55" s="33">
        <v>0.82813634272299386</v>
      </c>
      <c r="Z55" s="33">
        <v>0.76015601318767068</v>
      </c>
      <c r="AA55" s="33">
        <v>0.71888360207670987</v>
      </c>
      <c r="AB55" s="33">
        <v>0.63611352380407393</v>
      </c>
      <c r="AC55" s="33">
        <v>0.63170032417339161</v>
      </c>
      <c r="AD55" s="33">
        <v>10.511820746069636</v>
      </c>
      <c r="AE55" s="33">
        <v>10.722053126180327</v>
      </c>
    </row>
    <row r="56" spans="1:31">
      <c r="A56" s="29" t="s">
        <v>132</v>
      </c>
      <c r="B56" s="29" t="s">
        <v>36</v>
      </c>
      <c r="C56" s="33">
        <v>0.10514423771790479</v>
      </c>
      <c r="D56" s="33">
        <v>0.14924130470560029</v>
      </c>
      <c r="E56" s="33">
        <v>0.13737166686031829</v>
      </c>
      <c r="F56" s="33">
        <v>0.1490893018841673</v>
      </c>
      <c r="G56" s="33">
        <v>0.12543525924970972</v>
      </c>
      <c r="H56" s="33">
        <v>0.127031943964038</v>
      </c>
      <c r="I56" s="33">
        <v>0.11537683630450439</v>
      </c>
      <c r="J56" s="33">
        <v>0.10105407371501898</v>
      </c>
      <c r="K56" s="33">
        <v>8.6108577377289011E-2</v>
      </c>
      <c r="L56" s="33">
        <v>8.7737588701922997E-2</v>
      </c>
      <c r="M56" s="33">
        <v>8.2528959225403001E-2</v>
      </c>
      <c r="N56" s="33">
        <v>8.220446435003799E-2</v>
      </c>
      <c r="O56" s="33">
        <v>6.1533131440192998E-2</v>
      </c>
      <c r="P56" s="33">
        <v>5.2051767013856998E-2</v>
      </c>
      <c r="Q56" s="33">
        <v>5.6836096674357899E-2</v>
      </c>
      <c r="R56" s="33">
        <v>5.5007879907783996E-2</v>
      </c>
      <c r="S56" s="33">
        <v>4.7916854451517998E-2</v>
      </c>
      <c r="T56" s="33">
        <v>4.3073896719875999E-2</v>
      </c>
      <c r="U56" s="33">
        <v>4.5732910384523907E-2</v>
      </c>
      <c r="V56" s="33">
        <v>3.9882312850494907E-2</v>
      </c>
      <c r="W56" s="33">
        <v>1.476561264802E-2</v>
      </c>
      <c r="X56" s="33">
        <v>3.1163664999999996E-8</v>
      </c>
      <c r="Y56" s="33">
        <v>3.2887062999999999E-8</v>
      </c>
      <c r="Z56" s="33">
        <v>3.5039992999999996E-8</v>
      </c>
      <c r="AA56" s="33">
        <v>3.1077554000000005E-8</v>
      </c>
      <c r="AB56" s="33">
        <v>2.9512529999999901E-8</v>
      </c>
      <c r="AC56" s="33">
        <v>2.9245854999999999E-8</v>
      </c>
      <c r="AD56" s="33">
        <v>5.4593329999999997E-8</v>
      </c>
      <c r="AE56" s="33">
        <v>5.4420114000000004E-8</v>
      </c>
    </row>
    <row r="57" spans="1:31">
      <c r="A57" s="29" t="s">
        <v>132</v>
      </c>
      <c r="B57" s="29" t="s">
        <v>73</v>
      </c>
      <c r="C57" s="33">
        <v>0</v>
      </c>
      <c r="D57" s="33">
        <v>0</v>
      </c>
      <c r="E57" s="33">
        <v>7.8103269999999985E-9</v>
      </c>
      <c r="F57" s="33">
        <v>8.1612039999999999E-9</v>
      </c>
      <c r="G57" s="33">
        <v>7.8422060000000012E-9</v>
      </c>
      <c r="H57" s="33">
        <v>8.1322110000000007E-9</v>
      </c>
      <c r="I57" s="33">
        <v>7.5224565999999994E-9</v>
      </c>
      <c r="J57" s="33">
        <v>7.3666255999999997E-9</v>
      </c>
      <c r="K57" s="33">
        <v>7.4048539999999997E-9</v>
      </c>
      <c r="L57" s="33">
        <v>7.3831230000000002E-9</v>
      </c>
      <c r="M57" s="33">
        <v>7.571728500000001E-9</v>
      </c>
      <c r="N57" s="33">
        <v>1.0954797000000001E-8</v>
      </c>
      <c r="O57" s="33">
        <v>1.0319932999999999E-8</v>
      </c>
      <c r="P57" s="33">
        <v>9.578587E-9</v>
      </c>
      <c r="Q57" s="33">
        <v>9.8204254999999996E-9</v>
      </c>
      <c r="R57" s="33">
        <v>1.1048315E-8</v>
      </c>
      <c r="S57" s="33">
        <v>1.3490192999999999E-8</v>
      </c>
      <c r="T57" s="33">
        <v>1.4829727E-8</v>
      </c>
      <c r="U57" s="33">
        <v>2.3596590000000001E-8</v>
      </c>
      <c r="V57" s="33">
        <v>2.2274036E-8</v>
      </c>
      <c r="W57" s="33">
        <v>7.72249199999999E-8</v>
      </c>
      <c r="X57" s="33">
        <v>6.9952956000000004E-8</v>
      </c>
      <c r="Y57" s="33">
        <v>6.502185000000001E-8</v>
      </c>
      <c r="Z57" s="33">
        <v>6.8035239999999997E-8</v>
      </c>
      <c r="AA57" s="33">
        <v>6.2791990000000001E-8</v>
      </c>
      <c r="AB57" s="33">
        <v>5.9161014999999998E-8</v>
      </c>
      <c r="AC57" s="33">
        <v>5.7231539999999998E-8</v>
      </c>
      <c r="AD57" s="33">
        <v>0.82514730000000003</v>
      </c>
      <c r="AE57" s="33">
        <v>0.75293096999999998</v>
      </c>
    </row>
    <row r="58" spans="1:31">
      <c r="A58" s="29" t="s">
        <v>132</v>
      </c>
      <c r="B58" s="29" t="s">
        <v>56</v>
      </c>
      <c r="C58" s="33">
        <v>0.13366654699999997</v>
      </c>
      <c r="D58" s="33">
        <v>0.39835062000000004</v>
      </c>
      <c r="E58" s="33">
        <v>0.8753398</v>
      </c>
      <c r="F58" s="33">
        <v>1.7148774999999901</v>
      </c>
      <c r="G58" s="33">
        <v>2.3641665600000001</v>
      </c>
      <c r="H58" s="33">
        <v>3.2683981499999901</v>
      </c>
      <c r="I58" s="33">
        <v>3.6805895</v>
      </c>
      <c r="J58" s="33">
        <v>4.1642456999999995</v>
      </c>
      <c r="K58" s="33">
        <v>4.3247676000000004</v>
      </c>
      <c r="L58" s="33">
        <v>4.7122421300000008</v>
      </c>
      <c r="M58" s="33">
        <v>4.9985336</v>
      </c>
      <c r="N58" s="33">
        <v>5.7450684399999998</v>
      </c>
      <c r="O58" s="33">
        <v>6.0944126000000001</v>
      </c>
      <c r="P58" s="33">
        <v>5.9170162999999993</v>
      </c>
      <c r="Q58" s="33">
        <v>6.6283724999999993</v>
      </c>
      <c r="R58" s="33">
        <v>6.7327579999999996</v>
      </c>
      <c r="S58" s="33">
        <v>6.3500457500000005</v>
      </c>
      <c r="T58" s="33">
        <v>6.1000235999999992</v>
      </c>
      <c r="U58" s="33">
        <v>6.1277563599999993</v>
      </c>
      <c r="V58" s="33">
        <v>5.7349076999999999</v>
      </c>
      <c r="W58" s="33">
        <v>6.0530571000000002</v>
      </c>
      <c r="X58" s="33">
        <v>5.6427440999999998</v>
      </c>
      <c r="Y58" s="33">
        <v>5.2632387999999999</v>
      </c>
      <c r="Z58" s="33">
        <v>5.6331449999999998</v>
      </c>
      <c r="AA58" s="33">
        <v>5.5193889399999998</v>
      </c>
      <c r="AB58" s="33">
        <v>5.0309860999999998</v>
      </c>
      <c r="AC58" s="33">
        <v>4.8328639999999998</v>
      </c>
      <c r="AD58" s="33">
        <v>5.0080689999999999</v>
      </c>
      <c r="AE58" s="33">
        <v>4.5211958000000001</v>
      </c>
    </row>
    <row r="59" spans="1:31">
      <c r="A59" s="34" t="s">
        <v>138</v>
      </c>
      <c r="B59" s="34"/>
      <c r="C59" s="35">
        <v>163899.78094044243</v>
      </c>
      <c r="D59" s="35">
        <v>157695.43489959574</v>
      </c>
      <c r="E59" s="35">
        <v>145650.46188646974</v>
      </c>
      <c r="F59" s="35">
        <v>122673.93010869484</v>
      </c>
      <c r="G59" s="35">
        <v>122118.2898005107</v>
      </c>
      <c r="H59" s="35">
        <v>114191.14961100079</v>
      </c>
      <c r="I59" s="35">
        <v>107977.54212179799</v>
      </c>
      <c r="J59" s="35">
        <v>103661.64640982276</v>
      </c>
      <c r="K59" s="35">
        <v>93142.908966964009</v>
      </c>
      <c r="L59" s="35">
        <v>87639.613498078921</v>
      </c>
      <c r="M59" s="35">
        <v>84599.784334246724</v>
      </c>
      <c r="N59" s="35">
        <v>77094.501748350071</v>
      </c>
      <c r="O59" s="35">
        <v>76657.055063077147</v>
      </c>
      <c r="P59" s="35">
        <v>72106.001208659654</v>
      </c>
      <c r="Q59" s="35">
        <v>71325.650809078943</v>
      </c>
      <c r="R59" s="35">
        <v>65884.250547986259</v>
      </c>
      <c r="S59" s="35">
        <v>60064.893177644721</v>
      </c>
      <c r="T59" s="35">
        <v>56265.546084672125</v>
      </c>
      <c r="U59" s="35">
        <v>48611.068648668908</v>
      </c>
      <c r="V59" s="35">
        <v>48148.136762415772</v>
      </c>
      <c r="W59" s="35">
        <v>46537.967433054844</v>
      </c>
      <c r="X59" s="35">
        <v>45457.681987804142</v>
      </c>
      <c r="Y59" s="35">
        <v>41361.11876552194</v>
      </c>
      <c r="Z59" s="35">
        <v>37537.7191791273</v>
      </c>
      <c r="AA59" s="35">
        <v>32917.526921602228</v>
      </c>
      <c r="AB59" s="35">
        <v>33328.301058148078</v>
      </c>
      <c r="AC59" s="35">
        <v>22853.073721471377</v>
      </c>
      <c r="AD59" s="35">
        <v>8014.8170519548412</v>
      </c>
      <c r="AE59" s="35">
        <v>6918.0422092185518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7746.0485043238223</v>
      </c>
      <c r="D64" s="33">
        <v>7360.7210041046728</v>
      </c>
      <c r="E64" s="33">
        <v>3550.9738051033396</v>
      </c>
      <c r="F64" s="33">
        <v>2725.9840047901098</v>
      </c>
      <c r="G64" s="33">
        <v>2572.3155046720572</v>
      </c>
      <c r="H64" s="33">
        <v>2461.6750044242626</v>
      </c>
      <c r="I64" s="33">
        <v>2344.6800042786645</v>
      </c>
      <c r="J64" s="33">
        <v>2257.3258045263397</v>
      </c>
      <c r="K64" s="33">
        <v>2139.3495043070548</v>
      </c>
      <c r="L64" s="33">
        <v>2036.9230042224819</v>
      </c>
      <c r="M64" s="33">
        <v>1937.6405044110018</v>
      </c>
      <c r="N64" s="33">
        <v>3412.9835068487491</v>
      </c>
      <c r="O64" s="33">
        <v>3015.5195066894562</v>
      </c>
      <c r="P64" s="33">
        <v>4410.9950065632866</v>
      </c>
      <c r="Q64" s="33">
        <v>2067.3695061278568</v>
      </c>
      <c r="R64" s="33">
        <v>2173.6678060133158</v>
      </c>
      <c r="S64" s="33">
        <v>8.4639144999999984E-6</v>
      </c>
      <c r="T64" s="33">
        <v>8.1890279999999989E-6</v>
      </c>
      <c r="U64" s="33">
        <v>9.7435939999999996E-6</v>
      </c>
      <c r="V64" s="33">
        <v>9.0995470000000001E-6</v>
      </c>
      <c r="W64" s="33">
        <v>1.4584683999999901E-5</v>
      </c>
      <c r="X64" s="33">
        <v>1.4584506E-5</v>
      </c>
      <c r="Y64" s="33">
        <v>1.4106338999999901E-5</v>
      </c>
      <c r="Z64" s="33">
        <v>1.2341322E-5</v>
      </c>
      <c r="AA64" s="33">
        <v>1.2454780999999999E-5</v>
      </c>
      <c r="AB64" s="33">
        <v>1.2055207E-5</v>
      </c>
      <c r="AC64" s="33">
        <v>1.1562073E-5</v>
      </c>
      <c r="AD64" s="33">
        <v>1.5461600000000001E-5</v>
      </c>
      <c r="AE64" s="33">
        <v>1.4309395E-5</v>
      </c>
    </row>
    <row r="65" spans="1:31">
      <c r="A65" s="29" t="s">
        <v>133</v>
      </c>
      <c r="B65" s="29" t="s">
        <v>32</v>
      </c>
      <c r="C65" s="33">
        <v>1433.5139999999999</v>
      </c>
      <c r="D65" s="33">
        <v>1408.8866</v>
      </c>
      <c r="E65" s="33">
        <v>1287.1186</v>
      </c>
      <c r="F65" s="33">
        <v>158.14303000000001</v>
      </c>
      <c r="G65" s="33">
        <v>147.72130999999999</v>
      </c>
      <c r="H65" s="33">
        <v>141.49105</v>
      </c>
      <c r="I65" s="33">
        <v>134.00289000000001</v>
      </c>
      <c r="J65" s="33">
        <v>130.11908</v>
      </c>
      <c r="K65" s="33">
        <v>121.66002999999999</v>
      </c>
      <c r="L65" s="33">
        <v>116.27928</v>
      </c>
      <c r="M65" s="33">
        <v>110.92931</v>
      </c>
      <c r="N65" s="33">
        <v>263.68746999999996</v>
      </c>
      <c r="O65" s="33">
        <v>134.91890000000001</v>
      </c>
      <c r="P65" s="33">
        <v>456.86059999999998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465.0277267180511</v>
      </c>
      <c r="D66" s="33">
        <v>230.87120655917101</v>
      </c>
      <c r="E66" s="33">
        <v>871.99801965755103</v>
      </c>
      <c r="F66" s="33">
        <v>93.128511619121241</v>
      </c>
      <c r="G66" s="33">
        <v>34.692820381043411</v>
      </c>
      <c r="H66" s="33">
        <v>110.15924631363359</v>
      </c>
      <c r="I66" s="33">
        <v>46.79333544428507</v>
      </c>
      <c r="J66" s="33">
        <v>113.18509948324839</v>
      </c>
      <c r="K66" s="33">
        <v>3.9450903839999992E-5</v>
      </c>
      <c r="L66" s="33">
        <v>12.527598823439229</v>
      </c>
      <c r="M66" s="33">
        <v>7.9819070751542576</v>
      </c>
      <c r="N66" s="33">
        <v>1082.3357038184047</v>
      </c>
      <c r="O66" s="33">
        <v>741.16787493314951</v>
      </c>
      <c r="P66" s="33">
        <v>2062.684021289926</v>
      </c>
      <c r="Q66" s="33">
        <v>859.52134149577569</v>
      </c>
      <c r="R66" s="33">
        <v>821.6563810142909</v>
      </c>
      <c r="S66" s="33">
        <v>2942.8373533431422</v>
      </c>
      <c r="T66" s="33">
        <v>3127.5296255735548</v>
      </c>
      <c r="U66" s="33">
        <v>3808.5656110942296</v>
      </c>
      <c r="V66" s="33">
        <v>3325.383863137452</v>
      </c>
      <c r="W66" s="33">
        <v>2863.2361442994616</v>
      </c>
      <c r="X66" s="33">
        <v>3958.4803487753638</v>
      </c>
      <c r="Y66" s="33">
        <v>4426.4152031517497</v>
      </c>
      <c r="Z66" s="33">
        <v>749.0897096090473</v>
      </c>
      <c r="AA66" s="33">
        <v>761.1061316035175</v>
      </c>
      <c r="AB66" s="33">
        <v>938.45765678692658</v>
      </c>
      <c r="AC66" s="33">
        <v>1223.4132173268397</v>
      </c>
      <c r="AD66" s="33">
        <v>1446.5085101040229</v>
      </c>
      <c r="AE66" s="33">
        <v>1343.6379655984501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15721.932440169358</v>
      </c>
      <c r="D68" s="33">
        <v>16958.873830158154</v>
      </c>
      <c r="E68" s="33">
        <v>14308.101250182084</v>
      </c>
      <c r="F68" s="33">
        <v>15147.710460185121</v>
      </c>
      <c r="G68" s="33">
        <v>14158.510420175975</v>
      </c>
      <c r="H68" s="33">
        <v>14823.037220185346</v>
      </c>
      <c r="I68" s="33">
        <v>14175.469980187487</v>
      </c>
      <c r="J68" s="33">
        <v>12677.978550210684</v>
      </c>
      <c r="K68" s="33">
        <v>11286.215070201615</v>
      </c>
      <c r="L68" s="33">
        <v>10355.904260194715</v>
      </c>
      <c r="M68" s="33">
        <v>10368.298690218528</v>
      </c>
      <c r="N68" s="33">
        <v>8754.1485589410313</v>
      </c>
      <c r="O68" s="33">
        <v>8150.4443540562997</v>
      </c>
      <c r="P68" s="33">
        <v>7481.5321065448043</v>
      </c>
      <c r="Q68" s="33">
        <v>7067.4985031221095</v>
      </c>
      <c r="R68" s="33">
        <v>6041.2505853939138</v>
      </c>
      <c r="S68" s="33">
        <v>5184.1836271318707</v>
      </c>
      <c r="T68" s="33">
        <v>4586.2677008331102</v>
      </c>
      <c r="U68" s="33">
        <v>3370.7520275319471</v>
      </c>
      <c r="V68" s="33">
        <v>3291.6356125156244</v>
      </c>
      <c r="W68" s="33">
        <v>2820.6675566256749</v>
      </c>
      <c r="X68" s="33">
        <v>2738.8082415242184</v>
      </c>
      <c r="Y68" s="33">
        <v>1904.5506247798514</v>
      </c>
      <c r="Z68" s="33">
        <v>2089.7036943949306</v>
      </c>
      <c r="AA68" s="33">
        <v>1255.9972802209743</v>
      </c>
      <c r="AB68" s="33">
        <v>1081.8802857055227</v>
      </c>
      <c r="AC68" s="33">
        <v>1034.3451718258225</v>
      </c>
      <c r="AD68" s="33">
        <v>889.85727909404977</v>
      </c>
      <c r="AE68" s="33">
        <v>696.58083986870815</v>
      </c>
    </row>
    <row r="69" spans="1:31">
      <c r="A69" s="29" t="s">
        <v>133</v>
      </c>
      <c r="B69" s="29" t="s">
        <v>68</v>
      </c>
      <c r="C69" s="33">
        <v>0.88215882139837765</v>
      </c>
      <c r="D69" s="33">
        <v>0.98013288989668035</v>
      </c>
      <c r="E69" s="33">
        <v>0.93805678666880832</v>
      </c>
      <c r="F69" s="33">
        <v>0.86443487810628405</v>
      </c>
      <c r="G69" s="33">
        <v>0.80469034600690059</v>
      </c>
      <c r="H69" s="33">
        <v>0.78615092466534398</v>
      </c>
      <c r="I69" s="33">
        <v>0.77342393134482623</v>
      </c>
      <c r="J69" s="33">
        <v>0.70164352289788234</v>
      </c>
      <c r="K69" s="33">
        <v>0.69788959248305071</v>
      </c>
      <c r="L69" s="33">
        <v>0.67174698600061244</v>
      </c>
      <c r="M69" s="33">
        <v>0.64396710676184132</v>
      </c>
      <c r="N69" s="33">
        <v>0.62409197434629871</v>
      </c>
      <c r="O69" s="33">
        <v>0.56698856595156744</v>
      </c>
      <c r="P69" s="33">
        <v>0.52771684904884952</v>
      </c>
      <c r="Q69" s="33">
        <v>0.51626560736265692</v>
      </c>
      <c r="R69" s="33">
        <v>0.50630641484206729</v>
      </c>
      <c r="S69" s="33">
        <v>0.45901559942419745</v>
      </c>
      <c r="T69" s="33">
        <v>0.45653594588870849</v>
      </c>
      <c r="U69" s="33">
        <v>0.44035099227421637</v>
      </c>
      <c r="V69" s="33">
        <v>0.42108162771161028</v>
      </c>
      <c r="W69" s="33">
        <v>0.40558830439936994</v>
      </c>
      <c r="X69" s="33">
        <v>0.37010435636562189</v>
      </c>
      <c r="Y69" s="33">
        <v>0.23405597082034171</v>
      </c>
      <c r="Z69" s="33">
        <v>0.13897432093326589</v>
      </c>
      <c r="AA69" s="33">
        <v>1.2104489923925852</v>
      </c>
      <c r="AB69" s="33">
        <v>1.0143309554203599</v>
      </c>
      <c r="AC69" s="33">
        <v>0.89949703819488935</v>
      </c>
      <c r="AD69" s="33">
        <v>0.76942476498548007</v>
      </c>
      <c r="AE69" s="33">
        <v>1.2715883022760603</v>
      </c>
    </row>
    <row r="70" spans="1:31">
      <c r="A70" s="29" t="s">
        <v>133</v>
      </c>
      <c r="B70" s="29" t="s">
        <v>36</v>
      </c>
      <c r="C70" s="33">
        <v>9.6231615964833012E-2</v>
      </c>
      <c r="D70" s="33">
        <v>9.1150419489287315E-2</v>
      </c>
      <c r="E70" s="33">
        <v>8.9711217338846599E-2</v>
      </c>
      <c r="F70" s="33">
        <v>8.8357789023633407E-2</v>
      </c>
      <c r="G70" s="33">
        <v>7.6210993948715999E-2</v>
      </c>
      <c r="H70" s="33">
        <v>7.3150400103392993E-2</v>
      </c>
      <c r="I70" s="33">
        <v>6.6513746842478308E-2</v>
      </c>
      <c r="J70" s="33">
        <v>6.0528295028525296E-2</v>
      </c>
      <c r="K70" s="33">
        <v>5.4645241637078991E-2</v>
      </c>
      <c r="L70" s="33">
        <v>5.1064952587781001E-2</v>
      </c>
      <c r="M70" s="33">
        <v>4.7510023304239E-2</v>
      </c>
      <c r="N70" s="33">
        <v>4.6973097432866005E-2</v>
      </c>
      <c r="O70" s="33">
        <v>4.3462208969412996E-2</v>
      </c>
      <c r="P70" s="33">
        <v>3.1500334689930999E-2</v>
      </c>
      <c r="Q70" s="33">
        <v>3.1146120947027001E-2</v>
      </c>
      <c r="R70" s="33">
        <v>2.9987775545607998E-2</v>
      </c>
      <c r="S70" s="33">
        <v>2.7960007529315E-2</v>
      </c>
      <c r="T70" s="33">
        <v>2.6061835587902E-2</v>
      </c>
      <c r="U70" s="33">
        <v>2.5357199405685999E-2</v>
      </c>
      <c r="V70" s="33">
        <v>2.2667141092888997E-2</v>
      </c>
      <c r="W70" s="33">
        <v>2.3342506066429999E-2</v>
      </c>
      <c r="X70" s="33">
        <v>2.1335058559849997E-2</v>
      </c>
      <c r="Y70" s="33">
        <v>1.9589850322429998E-2</v>
      </c>
      <c r="Z70" s="33">
        <v>7.2608953000000004E-2</v>
      </c>
      <c r="AA70" s="33">
        <v>8.0311873000000006E-2</v>
      </c>
      <c r="AB70" s="33">
        <v>7.4169613999999995E-2</v>
      </c>
      <c r="AC70" s="33">
        <v>7.0212090999999796E-2</v>
      </c>
      <c r="AD70" s="33">
        <v>6.6968481999999996E-2</v>
      </c>
      <c r="AE70" s="33">
        <v>6.2507757999999899E-2</v>
      </c>
    </row>
    <row r="71" spans="1:31">
      <c r="A71" s="29" t="s">
        <v>133</v>
      </c>
      <c r="B71" s="29" t="s">
        <v>73</v>
      </c>
      <c r="C71" s="33">
        <v>0</v>
      </c>
      <c r="D71" s="33">
        <v>0</v>
      </c>
      <c r="E71" s="33">
        <v>6.0141159999999999E-9</v>
      </c>
      <c r="F71" s="33">
        <v>5.5689789999999992E-9</v>
      </c>
      <c r="G71" s="33">
        <v>5.2131444999999899E-9</v>
      </c>
      <c r="H71" s="33">
        <v>5.1695469999999997E-9</v>
      </c>
      <c r="I71" s="33">
        <v>4.9267120000000001E-9</v>
      </c>
      <c r="J71" s="33">
        <v>4.9344010000000002E-9</v>
      </c>
      <c r="K71" s="33">
        <v>4.8952733999999996E-9</v>
      </c>
      <c r="L71" s="33">
        <v>4.9724710000000002E-9</v>
      </c>
      <c r="M71" s="33">
        <v>5.0024264000000002E-9</v>
      </c>
      <c r="N71" s="33">
        <v>6.1478580000000001E-9</v>
      </c>
      <c r="O71" s="33">
        <v>5.8382470000000001E-9</v>
      </c>
      <c r="P71" s="33">
        <v>5.4885335999999898E-9</v>
      </c>
      <c r="Q71" s="33">
        <v>5.9713320000000001E-9</v>
      </c>
      <c r="R71" s="33">
        <v>6.4511845999999903E-9</v>
      </c>
      <c r="S71" s="33">
        <v>7.0743670000000005E-9</v>
      </c>
      <c r="T71" s="33">
        <v>7.3224530000000006E-9</v>
      </c>
      <c r="U71" s="33">
        <v>7.7884960000000009E-9</v>
      </c>
      <c r="V71" s="33">
        <v>7.4647596000000005E-9</v>
      </c>
      <c r="W71" s="33">
        <v>1.3516708999999999E-8</v>
      </c>
      <c r="X71" s="33">
        <v>1.2487450999999999E-8</v>
      </c>
      <c r="Y71" s="33">
        <v>1.1897984999999999E-8</v>
      </c>
      <c r="Z71" s="33">
        <v>1.5753916E-8</v>
      </c>
      <c r="AA71" s="33">
        <v>1.4682043000000001E-8</v>
      </c>
      <c r="AB71" s="33">
        <v>1.3713090000000001E-8</v>
      </c>
      <c r="AC71" s="33">
        <v>1.3216985E-8</v>
      </c>
      <c r="AD71" s="33">
        <v>1.2785206000000001E-8</v>
      </c>
      <c r="AE71" s="33">
        <v>1.23610125E-8</v>
      </c>
    </row>
    <row r="72" spans="1:31">
      <c r="A72" s="29" t="s">
        <v>133</v>
      </c>
      <c r="B72" s="29" t="s">
        <v>56</v>
      </c>
      <c r="C72" s="33">
        <v>0.13392506400000001</v>
      </c>
      <c r="D72" s="33">
        <v>0.251498422</v>
      </c>
      <c r="E72" s="33">
        <v>0.39399016999999992</v>
      </c>
      <c r="F72" s="33">
        <v>0.57125079000000001</v>
      </c>
      <c r="G72" s="33">
        <v>0.72475661000000002</v>
      </c>
      <c r="H72" s="33">
        <v>0.89017228000000004</v>
      </c>
      <c r="I72" s="33">
        <v>0.98543723000000005</v>
      </c>
      <c r="J72" s="33">
        <v>1.1234544700000002</v>
      </c>
      <c r="K72" s="33">
        <v>1.1910071900000001</v>
      </c>
      <c r="L72" s="33">
        <v>1.2708773599999998</v>
      </c>
      <c r="M72" s="33">
        <v>1.34038897</v>
      </c>
      <c r="N72" s="33">
        <v>1.48891576</v>
      </c>
      <c r="O72" s="33">
        <v>1.6030590999999998</v>
      </c>
      <c r="P72" s="33">
        <v>1.57839665</v>
      </c>
      <c r="Q72" s="33">
        <v>1.7126805499999997</v>
      </c>
      <c r="R72" s="33">
        <v>1.7044968999999901</v>
      </c>
      <c r="S72" s="33">
        <v>1.6551329700000001</v>
      </c>
      <c r="T72" s="33">
        <v>1.61311377</v>
      </c>
      <c r="U72" s="33">
        <v>1.59570382</v>
      </c>
      <c r="V72" s="33">
        <v>1.5161920500000001</v>
      </c>
      <c r="W72" s="33">
        <v>1.5517866200000001</v>
      </c>
      <c r="X72" s="33">
        <v>1.4919879999999999</v>
      </c>
      <c r="Y72" s="33">
        <v>1.4350913199999999</v>
      </c>
      <c r="Z72" s="33">
        <v>1.4038495699999998</v>
      </c>
      <c r="AA72" s="33">
        <v>1.3831787999999998</v>
      </c>
      <c r="AB72" s="33">
        <v>1.28806281</v>
      </c>
      <c r="AC72" s="33">
        <v>1.21361567</v>
      </c>
      <c r="AD72" s="33">
        <v>1.19181968</v>
      </c>
      <c r="AE72" s="33">
        <v>1.097878229999999</v>
      </c>
    </row>
    <row r="73" spans="1:31">
      <c r="A73" s="34" t="s">
        <v>138</v>
      </c>
      <c r="B73" s="34"/>
      <c r="C73" s="35">
        <v>25367.404830032629</v>
      </c>
      <c r="D73" s="35">
        <v>25960.332773711896</v>
      </c>
      <c r="E73" s="35">
        <v>20019.129731729641</v>
      </c>
      <c r="F73" s="35">
        <v>18125.830441472459</v>
      </c>
      <c r="G73" s="35">
        <v>16914.04474557508</v>
      </c>
      <c r="H73" s="35">
        <v>17537.148671847906</v>
      </c>
      <c r="I73" s="35">
        <v>16701.719633841778</v>
      </c>
      <c r="J73" s="35">
        <v>15179.310177743169</v>
      </c>
      <c r="K73" s="35">
        <v>13547.922533552055</v>
      </c>
      <c r="L73" s="35">
        <v>12522.305890226638</v>
      </c>
      <c r="M73" s="35">
        <v>12425.494378811445</v>
      </c>
      <c r="N73" s="35">
        <v>13513.779331582533</v>
      </c>
      <c r="O73" s="35">
        <v>12042.617624244856</v>
      </c>
      <c r="P73" s="35">
        <v>14412.599451247066</v>
      </c>
      <c r="Q73" s="35">
        <v>9994.9056163531041</v>
      </c>
      <c r="R73" s="35">
        <v>9037.0810788363633</v>
      </c>
      <c r="S73" s="35">
        <v>8127.4800045383517</v>
      </c>
      <c r="T73" s="35">
        <v>7714.2538705415809</v>
      </c>
      <c r="U73" s="35">
        <v>7179.7579993620448</v>
      </c>
      <c r="V73" s="35">
        <v>6617.4405663803354</v>
      </c>
      <c r="W73" s="35">
        <v>5684.3093038142197</v>
      </c>
      <c r="X73" s="35">
        <v>6697.6587092404543</v>
      </c>
      <c r="Y73" s="35">
        <v>6331.1998980087601</v>
      </c>
      <c r="Z73" s="35">
        <v>2838.9323906662335</v>
      </c>
      <c r="AA73" s="35">
        <v>2018.3138732716654</v>
      </c>
      <c r="AB73" s="35">
        <v>2021.3522855030767</v>
      </c>
      <c r="AC73" s="35">
        <v>2258.6578977529302</v>
      </c>
      <c r="AD73" s="35">
        <v>2337.1352294246585</v>
      </c>
      <c r="AE73" s="35">
        <v>2041.4904080788294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4.0274057999999996E-6</v>
      </c>
      <c r="D78" s="33">
        <v>3.8086127000000002E-6</v>
      </c>
      <c r="E78" s="33">
        <v>3.8012854999999998E-6</v>
      </c>
      <c r="F78" s="33">
        <v>3.6599556999999999E-6</v>
      </c>
      <c r="G78" s="33">
        <v>3.5078539999999999E-6</v>
      </c>
      <c r="H78" s="33">
        <v>3.4549942000000001E-6</v>
      </c>
      <c r="I78" s="33">
        <v>3.5772515000000003E-6</v>
      </c>
      <c r="J78" s="33">
        <v>3.6416934E-6</v>
      </c>
      <c r="K78" s="33">
        <v>3.533144E-6</v>
      </c>
      <c r="L78" s="33">
        <v>3.4616949999999999E-6</v>
      </c>
      <c r="M78" s="33">
        <v>3.422083E-6</v>
      </c>
      <c r="N78" s="33">
        <v>3.8682036E-6</v>
      </c>
      <c r="O78" s="33">
        <v>3.6748915000000003E-6</v>
      </c>
      <c r="P78" s="33">
        <v>3.5274033E-6</v>
      </c>
      <c r="Q78" s="33">
        <v>3.3324998999999999E-6</v>
      </c>
      <c r="R78" s="33">
        <v>3.1874038E-6</v>
      </c>
      <c r="S78" s="33">
        <v>3.2954952E-6</v>
      </c>
      <c r="T78" s="33">
        <v>3.14543099999999E-6</v>
      </c>
      <c r="U78" s="33">
        <v>3.4200630000000001E-6</v>
      </c>
      <c r="V78" s="33">
        <v>3.2616279999999998E-6</v>
      </c>
      <c r="W78" s="33">
        <v>3.4417143999999997E-6</v>
      </c>
      <c r="X78" s="33">
        <v>3.2778536000000002E-6</v>
      </c>
      <c r="Y78" s="33">
        <v>3.1610483000000002E-6</v>
      </c>
      <c r="Z78" s="33">
        <v>2.9808619999999999E-6</v>
      </c>
      <c r="AA78" s="33">
        <v>2.8624032000000001E-6</v>
      </c>
      <c r="AB78" s="33">
        <v>2.8836345E-6</v>
      </c>
      <c r="AC78" s="33">
        <v>2.8657294000000003E-6</v>
      </c>
      <c r="AD78" s="33">
        <v>3.0557329999999903E-6</v>
      </c>
      <c r="AE78" s="33">
        <v>2.8804139999999999E-6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5.0757915499999896E-6</v>
      </c>
      <c r="D80" s="33">
        <v>4.7294841699999697E-6</v>
      </c>
      <c r="E80" s="33">
        <v>4.7324246999999899E-6</v>
      </c>
      <c r="F80" s="33">
        <v>4.6174174999999894E-6</v>
      </c>
      <c r="G80" s="33">
        <v>4.5072428999999898E-6</v>
      </c>
      <c r="H80" s="33">
        <v>4.5860965000000005E-6</v>
      </c>
      <c r="I80" s="33">
        <v>4.671704800000001E-6</v>
      </c>
      <c r="J80" s="33">
        <v>4.7767890999999996E-6</v>
      </c>
      <c r="K80" s="33">
        <v>4.6778814999999999E-6</v>
      </c>
      <c r="L80" s="33">
        <v>4.573381199999998E-6</v>
      </c>
      <c r="M80" s="33">
        <v>4.4763508299999998E-6</v>
      </c>
      <c r="N80" s="33">
        <v>4.9211956179157994</v>
      </c>
      <c r="O80" s="33">
        <v>4.7366615999999894E-6</v>
      </c>
      <c r="P80" s="33">
        <v>4.8660174000000001E-6</v>
      </c>
      <c r="Q80" s="33">
        <v>4.4051652099999996E-6</v>
      </c>
      <c r="R80" s="33">
        <v>4.2491440000000001E-6</v>
      </c>
      <c r="S80" s="33">
        <v>9.8931660533509422</v>
      </c>
      <c r="T80" s="33">
        <v>4.2563621499999989E-6</v>
      </c>
      <c r="U80" s="33">
        <v>1.2250447386694401</v>
      </c>
      <c r="V80" s="33">
        <v>1.1998499355697001</v>
      </c>
      <c r="W80" s="33">
        <v>2.8095346148529003</v>
      </c>
      <c r="X80" s="33">
        <v>1.5235485104583002</v>
      </c>
      <c r="Y80" s="33">
        <v>3.7085424192640501</v>
      </c>
      <c r="Z80" s="33">
        <v>2.3268094269613497</v>
      </c>
      <c r="AA80" s="33">
        <v>2.6042531999999998E-6</v>
      </c>
      <c r="AB80" s="33">
        <v>0.14810142828680001</v>
      </c>
      <c r="AC80" s="33">
        <v>1.1640472106355402</v>
      </c>
      <c r="AD80" s="33">
        <v>7.8920838921408905</v>
      </c>
      <c r="AE80" s="33">
        <v>5.4442079309787399</v>
      </c>
    </row>
    <row r="81" spans="1:31">
      <c r="A81" s="29" t="s">
        <v>134</v>
      </c>
      <c r="B81" s="29" t="s">
        <v>65</v>
      </c>
      <c r="C81" s="33">
        <v>52267.894780000002</v>
      </c>
      <c r="D81" s="33">
        <v>50362.635399999999</v>
      </c>
      <c r="E81" s="33">
        <v>50231.795549999995</v>
      </c>
      <c r="F81" s="33">
        <v>54572.33526</v>
      </c>
      <c r="G81" s="33">
        <v>52236.357200000013</v>
      </c>
      <c r="H81" s="33">
        <v>42175.217200000006</v>
      </c>
      <c r="I81" s="33">
        <v>51502.871100000011</v>
      </c>
      <c r="J81" s="33">
        <v>52907.721599999997</v>
      </c>
      <c r="K81" s="33">
        <v>41939.488650000007</v>
      </c>
      <c r="L81" s="33">
        <v>36549.866259999995</v>
      </c>
      <c r="M81" s="33">
        <v>36533.27738</v>
      </c>
      <c r="N81" s="33">
        <v>41404.726499999997</v>
      </c>
      <c r="O81" s="33">
        <v>37464.556160000007</v>
      </c>
      <c r="P81" s="33">
        <v>36693.605899999995</v>
      </c>
      <c r="Q81" s="33">
        <v>32980.027540000003</v>
      </c>
      <c r="R81" s="33">
        <v>28757.11465</v>
      </c>
      <c r="S81" s="33">
        <v>29591.077450000004</v>
      </c>
      <c r="T81" s="33">
        <v>26264.350989999999</v>
      </c>
      <c r="U81" s="33">
        <v>23160.501809999998</v>
      </c>
      <c r="V81" s="33">
        <v>22417.645859999997</v>
      </c>
      <c r="W81" s="33">
        <v>20151.594249999998</v>
      </c>
      <c r="X81" s="33">
        <v>21050.503180000007</v>
      </c>
      <c r="Y81" s="33">
        <v>20822.192380000008</v>
      </c>
      <c r="Z81" s="33">
        <v>20028.470490000003</v>
      </c>
      <c r="AA81" s="33">
        <v>18787.1672</v>
      </c>
      <c r="AB81" s="33">
        <v>18937.23475</v>
      </c>
      <c r="AC81" s="33">
        <v>16674.146699999998</v>
      </c>
      <c r="AD81" s="33">
        <v>15583.74063</v>
      </c>
      <c r="AE81" s="33">
        <v>13498.59035</v>
      </c>
    </row>
    <row r="82" spans="1:31">
      <c r="A82" s="29" t="s">
        <v>134</v>
      </c>
      <c r="B82" s="29" t="s">
        <v>69</v>
      </c>
      <c r="C82" s="33">
        <v>3344.9435601500222</v>
      </c>
      <c r="D82" s="33">
        <v>3864.5275501435644</v>
      </c>
      <c r="E82" s="33">
        <v>3332.5648961192605</v>
      </c>
      <c r="F82" s="33">
        <v>3207.5937313239001</v>
      </c>
      <c r="G82" s="33">
        <v>3265.6627584581829</v>
      </c>
      <c r="H82" s="33">
        <v>3177.4245951360808</v>
      </c>
      <c r="I82" s="33">
        <v>3102.9534339338043</v>
      </c>
      <c r="J82" s="33">
        <v>2509.9358348859446</v>
      </c>
      <c r="K82" s="33">
        <v>2350.8443390517104</v>
      </c>
      <c r="L82" s="33">
        <v>1995.3728273593381</v>
      </c>
      <c r="M82" s="33">
        <v>2266.4199316910453</v>
      </c>
      <c r="N82" s="33">
        <v>1955.0226578969125</v>
      </c>
      <c r="O82" s="33">
        <v>1904.7054385830593</v>
      </c>
      <c r="P82" s="33">
        <v>1840.3580551798418</v>
      </c>
      <c r="Q82" s="33">
        <v>1738.7801864050766</v>
      </c>
      <c r="R82" s="33">
        <v>1677.3526780941413</v>
      </c>
      <c r="S82" s="33">
        <v>1253.9221532598272</v>
      </c>
      <c r="T82" s="33">
        <v>1174.4003347544426</v>
      </c>
      <c r="U82" s="33">
        <v>845.66840583704357</v>
      </c>
      <c r="V82" s="33">
        <v>872.9557399380966</v>
      </c>
      <c r="W82" s="33">
        <v>793.33428212405875</v>
      </c>
      <c r="X82" s="33">
        <v>748.91868891768945</v>
      </c>
      <c r="Y82" s="33">
        <v>645.46439080820869</v>
      </c>
      <c r="Z82" s="33">
        <v>539.61376381181799</v>
      </c>
      <c r="AA82" s="33">
        <v>569.61790390512829</v>
      </c>
      <c r="AB82" s="33">
        <v>429.83379319019321</v>
      </c>
      <c r="AC82" s="33">
        <v>427.43023738436875</v>
      </c>
      <c r="AD82" s="33">
        <v>343.331435474719</v>
      </c>
      <c r="AE82" s="33">
        <v>329.85224607518256</v>
      </c>
    </row>
    <row r="83" spans="1:31">
      <c r="A83" s="29" t="s">
        <v>134</v>
      </c>
      <c r="B83" s="29" t="s">
        <v>68</v>
      </c>
      <c r="C83" s="33">
        <v>2.2555233999999999E-9</v>
      </c>
      <c r="D83" s="33">
        <v>3.1121936000000001E-9</v>
      </c>
      <c r="E83" s="33">
        <v>4.829102E-9</v>
      </c>
      <c r="F83" s="33">
        <v>5.3578769999999905E-9</v>
      </c>
      <c r="G83" s="33">
        <v>4.5478199999999993E-9</v>
      </c>
      <c r="H83" s="33">
        <v>5.388327E-9</v>
      </c>
      <c r="I83" s="33">
        <v>4.903132E-9</v>
      </c>
      <c r="J83" s="33">
        <v>4.8271360000000003E-9</v>
      </c>
      <c r="K83" s="33">
        <v>5.4105399999999903E-9</v>
      </c>
      <c r="L83" s="33">
        <v>5.2307863999999996E-9</v>
      </c>
      <c r="M83" s="33">
        <v>6.6273729999999993E-9</v>
      </c>
      <c r="N83" s="33">
        <v>6.6428983999999994E-9</v>
      </c>
      <c r="O83" s="33">
        <v>8.0942779999999988E-9</v>
      </c>
      <c r="P83" s="33">
        <v>6.7270975999999902E-9</v>
      </c>
      <c r="Q83" s="33">
        <v>7.9740279999999998E-9</v>
      </c>
      <c r="R83" s="33">
        <v>7.5019409999999993E-9</v>
      </c>
      <c r="S83" s="33">
        <v>9.391399000000001E-9</v>
      </c>
      <c r="T83" s="33">
        <v>9.8766089999999991E-9</v>
      </c>
      <c r="U83" s="33">
        <v>1.1764622E-8</v>
      </c>
      <c r="V83" s="33">
        <v>1.9047365999999999E-8</v>
      </c>
      <c r="W83" s="33">
        <v>1.8117833E-8</v>
      </c>
      <c r="X83" s="33">
        <v>1.7379195999999999E-8</v>
      </c>
      <c r="Y83" s="33">
        <v>1.39585345E-8</v>
      </c>
      <c r="Z83" s="33">
        <v>1.3788352999999999E-8</v>
      </c>
      <c r="AA83" s="33">
        <v>1.261988E-8</v>
      </c>
      <c r="AB83" s="33">
        <v>1.2058293999999999E-8</v>
      </c>
      <c r="AC83" s="33">
        <v>1.1941515E-8</v>
      </c>
      <c r="AD83" s="33">
        <v>1.1125235000000001E-8</v>
      </c>
      <c r="AE83" s="33">
        <v>9.9702139999999997E-9</v>
      </c>
    </row>
    <row r="84" spans="1:31">
      <c r="A84" s="29" t="s">
        <v>134</v>
      </c>
      <c r="B84" s="29" t="s">
        <v>36</v>
      </c>
      <c r="C84" s="33">
        <v>6.231271E-9</v>
      </c>
      <c r="D84" s="33">
        <v>6.1704472999999904E-9</v>
      </c>
      <c r="E84" s="33">
        <v>5.8131709999999905E-9</v>
      </c>
      <c r="F84" s="33">
        <v>5.5556789999999997E-9</v>
      </c>
      <c r="G84" s="33">
        <v>5.5869596000000002E-9</v>
      </c>
      <c r="H84" s="33">
        <v>5.4742499999999903E-9</v>
      </c>
      <c r="I84" s="33">
        <v>5.7635552E-9</v>
      </c>
      <c r="J84" s="33">
        <v>6.3734774000000002E-9</v>
      </c>
      <c r="K84" s="33">
        <v>8.6767939999999994E-9</v>
      </c>
      <c r="L84" s="33">
        <v>8.9949529999999987E-9</v>
      </c>
      <c r="M84" s="33">
        <v>8.9080700000000002E-9</v>
      </c>
      <c r="N84" s="33">
        <v>9.7392779999999997E-9</v>
      </c>
      <c r="O84" s="33">
        <v>9.7738474999999997E-9</v>
      </c>
      <c r="P84" s="33">
        <v>1.0228123E-8</v>
      </c>
      <c r="Q84" s="33">
        <v>1.0638560500000001E-8</v>
      </c>
      <c r="R84" s="33">
        <v>1.1118865E-8</v>
      </c>
      <c r="S84" s="33">
        <v>1.1984910999999999E-8</v>
      </c>
      <c r="T84" s="33">
        <v>1.1627746E-8</v>
      </c>
      <c r="U84" s="33">
        <v>1.6597596000000001E-8</v>
      </c>
      <c r="V84" s="33">
        <v>1.6288096999999998E-8</v>
      </c>
      <c r="W84" s="33">
        <v>1.7447469999999998E-8</v>
      </c>
      <c r="X84" s="33">
        <v>1.6873072999999998E-8</v>
      </c>
      <c r="Y84" s="33">
        <v>1.7279582999999999E-8</v>
      </c>
      <c r="Z84" s="33">
        <v>1.7452856000000001E-8</v>
      </c>
      <c r="AA84" s="33">
        <v>1.6660050999999998E-8</v>
      </c>
      <c r="AB84" s="33">
        <v>1.6245582000000001E-8</v>
      </c>
      <c r="AC84" s="33">
        <v>1.5815774999999999E-8</v>
      </c>
      <c r="AD84" s="33">
        <v>1.9341700000000002E-8</v>
      </c>
      <c r="AE84" s="33">
        <v>1.8482174999999999E-8</v>
      </c>
    </row>
    <row r="85" spans="1:31">
      <c r="A85" s="29" t="s">
        <v>134</v>
      </c>
      <c r="B85" s="29" t="s">
        <v>73</v>
      </c>
      <c r="C85" s="33">
        <v>0</v>
      </c>
      <c r="D85" s="33">
        <v>0</v>
      </c>
      <c r="E85" s="33">
        <v>1.5538530199999994E-8</v>
      </c>
      <c r="F85" s="33">
        <v>1.54402713E-8</v>
      </c>
      <c r="G85" s="33">
        <v>1.6154685000000004E-8</v>
      </c>
      <c r="H85" s="33">
        <v>1.6393456500000002E-8</v>
      </c>
      <c r="I85" s="33">
        <v>1.7025406999999989E-8</v>
      </c>
      <c r="J85" s="33">
        <v>1.6846456999999998E-8</v>
      </c>
      <c r="K85" s="33">
        <v>1.7512835499999998E-8</v>
      </c>
      <c r="L85" s="33">
        <v>1.8393951E-8</v>
      </c>
      <c r="M85" s="33">
        <v>1.8449802E-8</v>
      </c>
      <c r="N85" s="33">
        <v>2.2784150000000002E-8</v>
      </c>
      <c r="O85" s="33">
        <v>2.3757566999999898E-8</v>
      </c>
      <c r="P85" s="33">
        <v>2.3787090000000002E-8</v>
      </c>
      <c r="Q85" s="33">
        <v>2.32652559999999E-8</v>
      </c>
      <c r="R85" s="33">
        <v>2.4194859999999998E-8</v>
      </c>
      <c r="S85" s="33">
        <v>2.9794744999999998E-8</v>
      </c>
      <c r="T85" s="33">
        <v>2.8328014000000002E-8</v>
      </c>
      <c r="U85" s="33">
        <v>4.4298936000000005E-8</v>
      </c>
      <c r="V85" s="33">
        <v>4.4238114999999897E-8</v>
      </c>
      <c r="W85" s="33">
        <v>4.1345490999999992E-8</v>
      </c>
      <c r="X85" s="33">
        <v>3.9564055999999994E-8</v>
      </c>
      <c r="Y85" s="33">
        <v>4.0364509999999901E-8</v>
      </c>
      <c r="Z85" s="33">
        <v>3.9988326999999996E-8</v>
      </c>
      <c r="AA85" s="33">
        <v>3.8364920999999898E-8</v>
      </c>
      <c r="AB85" s="33">
        <v>3.6600818E-8</v>
      </c>
      <c r="AC85" s="33">
        <v>3.5176678999999899E-8</v>
      </c>
      <c r="AD85" s="33">
        <v>3.35480149999998E-8</v>
      </c>
      <c r="AE85" s="33">
        <v>3.3501728999999994E-8</v>
      </c>
    </row>
    <row r="86" spans="1:31">
      <c r="A86" s="29" t="s">
        <v>134</v>
      </c>
      <c r="B86" s="29" t="s">
        <v>56</v>
      </c>
      <c r="C86" s="33">
        <v>2.9149622699999899E-3</v>
      </c>
      <c r="D86" s="33">
        <v>8.5490971300000006E-3</v>
      </c>
      <c r="E86" s="33">
        <v>5.1801170099999997E-3</v>
      </c>
      <c r="F86" s="33">
        <v>9.3041594700000001E-3</v>
      </c>
      <c r="G86" s="33">
        <v>2.1517518460000003E-2</v>
      </c>
      <c r="H86" s="33">
        <v>3.2088520000000002E-2</v>
      </c>
      <c r="I86" s="33">
        <v>6.1806988E-2</v>
      </c>
      <c r="J86" s="33">
        <v>7.3122778499999999E-2</v>
      </c>
      <c r="K86" s="33">
        <v>8.55246429999999E-2</v>
      </c>
      <c r="L86" s="33">
        <v>0.11390993069999898</v>
      </c>
      <c r="M86" s="33">
        <v>0.12885556399999998</v>
      </c>
      <c r="N86" s="33">
        <v>0.148138769</v>
      </c>
      <c r="O86" s="33">
        <v>0.15200034700000001</v>
      </c>
      <c r="P86" s="33">
        <v>0.178712276</v>
      </c>
      <c r="Q86" s="33">
        <v>0.19417822100000001</v>
      </c>
      <c r="R86" s="33">
        <v>0.19168247999999999</v>
      </c>
      <c r="S86" s="33">
        <v>0.20360598899999999</v>
      </c>
      <c r="T86" s="33">
        <v>0.16963245299999896</v>
      </c>
      <c r="U86" s="33">
        <v>0.20131294500000002</v>
      </c>
      <c r="V86" s="33">
        <v>0.21765229999999999</v>
      </c>
      <c r="W86" s="33">
        <v>0.2233267089999999</v>
      </c>
      <c r="X86" s="33">
        <v>0.20148128500000001</v>
      </c>
      <c r="Y86" s="33">
        <v>0.21741769899999999</v>
      </c>
      <c r="Z86" s="33">
        <v>0.20495391000000002</v>
      </c>
      <c r="AA86" s="33">
        <v>0.20501544899999888</v>
      </c>
      <c r="AB86" s="33">
        <v>0.19068120200000002</v>
      </c>
      <c r="AC86" s="33">
        <v>0.17909662000000001</v>
      </c>
      <c r="AD86" s="33">
        <v>0.183725155</v>
      </c>
      <c r="AE86" s="33">
        <v>0.166829696</v>
      </c>
    </row>
    <row r="87" spans="1:31">
      <c r="A87" s="34" t="s">
        <v>138</v>
      </c>
      <c r="B87" s="34"/>
      <c r="C87" s="35">
        <v>55612.838349255479</v>
      </c>
      <c r="D87" s="35">
        <v>54227.16295868477</v>
      </c>
      <c r="E87" s="35">
        <v>53564.360454657799</v>
      </c>
      <c r="F87" s="35">
        <v>57779.928999606629</v>
      </c>
      <c r="G87" s="35">
        <v>55502.019966477841</v>
      </c>
      <c r="H87" s="35">
        <v>45352.641803182567</v>
      </c>
      <c r="I87" s="35">
        <v>54605.824542187678</v>
      </c>
      <c r="J87" s="35">
        <v>55417.657443309246</v>
      </c>
      <c r="K87" s="35">
        <v>44290.33299726816</v>
      </c>
      <c r="L87" s="35">
        <v>38545.239095399636</v>
      </c>
      <c r="M87" s="35">
        <v>38799.697319596104</v>
      </c>
      <c r="N87" s="35">
        <v>43364.670357389674</v>
      </c>
      <c r="O87" s="35">
        <v>39369.261607002707</v>
      </c>
      <c r="P87" s="35">
        <v>38533.96396357999</v>
      </c>
      <c r="Q87" s="35">
        <v>34718.807734150723</v>
      </c>
      <c r="R87" s="35">
        <v>30434.467335538193</v>
      </c>
      <c r="S87" s="35">
        <v>30854.892772618066</v>
      </c>
      <c r="T87" s="35">
        <v>27438.75133216611</v>
      </c>
      <c r="U87" s="35">
        <v>24007.39526400754</v>
      </c>
      <c r="V87" s="35">
        <v>23291.801453154341</v>
      </c>
      <c r="W87" s="35">
        <v>20947.738070198742</v>
      </c>
      <c r="X87" s="35">
        <v>21800.945420723387</v>
      </c>
      <c r="Y87" s="35">
        <v>21471.365316402487</v>
      </c>
      <c r="Z87" s="35">
        <v>20570.411066233435</v>
      </c>
      <c r="AA87" s="35">
        <v>19356.785109384404</v>
      </c>
      <c r="AB87" s="35">
        <v>19367.216647514171</v>
      </c>
      <c r="AC87" s="35">
        <v>17102.740987472669</v>
      </c>
      <c r="AD87" s="35">
        <v>15934.964152433717</v>
      </c>
      <c r="AE87" s="35">
        <v>13833.886806896546</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0.24789861499999988</v>
      </c>
      <c r="D92" s="37">
        <v>0.32566847199999993</v>
      </c>
      <c r="E92" s="37">
        <v>0.3070306827999999</v>
      </c>
      <c r="F92" s="37">
        <v>0.32559176099999987</v>
      </c>
      <c r="G92" s="37">
        <v>0.27959913819999993</v>
      </c>
      <c r="H92" s="37">
        <v>0.27547033439999979</v>
      </c>
      <c r="I92" s="37">
        <v>0.25183241649999988</v>
      </c>
      <c r="J92" s="37">
        <v>0.22368438600000001</v>
      </c>
      <c r="K92" s="37">
        <v>0.19662231869999991</v>
      </c>
      <c r="L92" s="37">
        <v>0.19302584199999978</v>
      </c>
      <c r="M92" s="37">
        <v>0.1816165985</v>
      </c>
      <c r="N92" s="37">
        <v>0.17911515219999991</v>
      </c>
      <c r="O92" s="37">
        <v>0.14896552559999998</v>
      </c>
      <c r="P92" s="37">
        <v>0.12075107960000001</v>
      </c>
      <c r="Q92" s="37">
        <v>0.12576288959999987</v>
      </c>
      <c r="R92" s="37">
        <v>0.1212040221</v>
      </c>
      <c r="S92" s="37">
        <v>0.1080471097</v>
      </c>
      <c r="T92" s="37">
        <v>9.9419825299999876E-2</v>
      </c>
      <c r="U92" s="37">
        <v>0.10100948019999979</v>
      </c>
      <c r="V92" s="37">
        <v>7.7486745199999998E-2</v>
      </c>
      <c r="W92" s="37">
        <v>4.6789418999999798E-2</v>
      </c>
      <c r="X92" s="37">
        <v>2.6419508000000001E-2</v>
      </c>
      <c r="Y92" s="37">
        <v>2.410787E-2</v>
      </c>
      <c r="Z92" s="37">
        <v>2.3955513000000001E-2</v>
      </c>
      <c r="AA92" s="37">
        <v>2.2888344000000001E-2</v>
      </c>
      <c r="AB92" s="37">
        <v>2.1114317000000001E-2</v>
      </c>
      <c r="AC92" s="37">
        <v>1.9682843999999998E-2</v>
      </c>
      <c r="AD92" s="37">
        <v>1.966248E-2</v>
      </c>
      <c r="AE92" s="37">
        <v>1.7546718999999999E-2</v>
      </c>
    </row>
    <row r="93" spans="1:31">
      <c r="A93" s="29" t="s">
        <v>40</v>
      </c>
      <c r="B93" s="29" t="s">
        <v>72</v>
      </c>
      <c r="C93" s="33">
        <v>956.72896500000002</v>
      </c>
      <c r="D93" s="33">
        <v>3301.0161399999997</v>
      </c>
      <c r="E93" s="33">
        <v>4167.1104599999999</v>
      </c>
      <c r="F93" s="33">
        <v>10772.5356285</v>
      </c>
      <c r="G93" s="33">
        <v>7262.0536169999996</v>
      </c>
      <c r="H93" s="33">
        <v>7046.8322275</v>
      </c>
      <c r="I93" s="33">
        <v>7325.9189845000001</v>
      </c>
      <c r="J93" s="33">
        <v>7870.8122447000005</v>
      </c>
      <c r="K93" s="33">
        <v>7243.7085042999988</v>
      </c>
      <c r="L93" s="33">
        <v>7810.1795652999999</v>
      </c>
      <c r="M93" s="33">
        <v>8726.0207104000001</v>
      </c>
      <c r="N93" s="33">
        <v>11784.727858999999</v>
      </c>
      <c r="O93" s="33">
        <v>11055.110857</v>
      </c>
      <c r="P93" s="33">
        <v>8986.6855350000005</v>
      </c>
      <c r="Q93" s="33">
        <v>10824.3837503</v>
      </c>
      <c r="R93" s="33">
        <v>9818.1299309999995</v>
      </c>
      <c r="S93" s="33">
        <v>7378.0141913000007</v>
      </c>
      <c r="T93" s="33">
        <v>6859.2991169999996</v>
      </c>
      <c r="U93" s="33">
        <v>6536.8950687999995</v>
      </c>
      <c r="V93" s="33">
        <v>5811.5731909999995</v>
      </c>
      <c r="W93" s="33">
        <v>6998.3773237999994</v>
      </c>
      <c r="X93" s="33">
        <v>6806.9793249000004</v>
      </c>
      <c r="Y93" s="33">
        <v>5215.2764389999993</v>
      </c>
      <c r="Z93" s="33">
        <v>6546.5042670000003</v>
      </c>
      <c r="AA93" s="33">
        <v>6074.3355100000008</v>
      </c>
      <c r="AB93" s="33">
        <v>5117.3447794000003</v>
      </c>
      <c r="AC93" s="33">
        <v>4265.3008454999999</v>
      </c>
      <c r="AD93" s="33">
        <v>5154.2063460999998</v>
      </c>
      <c r="AE93" s="33">
        <v>3948.0229617</v>
      </c>
    </row>
    <row r="94" spans="1:31">
      <c r="A94" s="29" t="s">
        <v>40</v>
      </c>
      <c r="B94" s="29" t="s">
        <v>76</v>
      </c>
      <c r="C94" s="33">
        <v>0.64087022205999999</v>
      </c>
      <c r="D94" s="33">
        <v>1.7078275338</v>
      </c>
      <c r="E94" s="33">
        <v>2.9721949511300001</v>
      </c>
      <c r="F94" s="33">
        <v>5.61742012725</v>
      </c>
      <c r="G94" s="33">
        <v>7.8731438624500019</v>
      </c>
      <c r="H94" s="33">
        <v>10.4246932019</v>
      </c>
      <c r="I94" s="33">
        <v>12.0595335388</v>
      </c>
      <c r="J94" s="33">
        <v>13.978848426500001</v>
      </c>
      <c r="K94" s="33">
        <v>15.148946980299989</v>
      </c>
      <c r="L94" s="33">
        <v>16.665967899999998</v>
      </c>
      <c r="M94" s="33">
        <v>17.773922486</v>
      </c>
      <c r="N94" s="33">
        <v>20.050647709999996</v>
      </c>
      <c r="O94" s="33">
        <v>21.670576744000002</v>
      </c>
      <c r="P94" s="33">
        <v>21.829163303000001</v>
      </c>
      <c r="Q94" s="33">
        <v>23.824606402999997</v>
      </c>
      <c r="R94" s="33">
        <v>23.899293025000002</v>
      </c>
      <c r="S94" s="33">
        <v>22.635774865999995</v>
      </c>
      <c r="T94" s="33">
        <v>21.989573876999998</v>
      </c>
      <c r="U94" s="33">
        <v>22.036043489999997</v>
      </c>
      <c r="V94" s="33">
        <v>21.251804895999999</v>
      </c>
      <c r="W94" s="33">
        <v>21.962612019999998</v>
      </c>
      <c r="X94" s="33">
        <v>21.021526853999998</v>
      </c>
      <c r="Y94" s="33">
        <v>20.3504009</v>
      </c>
      <c r="Z94" s="33">
        <v>20.959045251999999</v>
      </c>
      <c r="AA94" s="33">
        <v>20.239423098999993</v>
      </c>
      <c r="AB94" s="33">
        <v>18.395102972</v>
      </c>
      <c r="AC94" s="33">
        <v>17.746421561999998</v>
      </c>
      <c r="AD94" s="33">
        <v>17.698673943999999</v>
      </c>
      <c r="AE94" s="33">
        <v>15.845805484999998</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676.47596499999997</v>
      </c>
      <c r="D98" s="33">
        <v>2585.3059399999997</v>
      </c>
      <c r="E98" s="33">
        <v>3135.4834000000001</v>
      </c>
      <c r="F98" s="33">
        <v>6541.5786284999995</v>
      </c>
      <c r="G98" s="33">
        <v>3190.1426169999995</v>
      </c>
      <c r="H98" s="33">
        <v>3760.7170274999999</v>
      </c>
      <c r="I98" s="33">
        <v>4393.7894845000001</v>
      </c>
      <c r="J98" s="33">
        <v>4157.9350446999997</v>
      </c>
      <c r="K98" s="33">
        <v>4399.0277042999996</v>
      </c>
      <c r="L98" s="33">
        <v>4690.4827653000002</v>
      </c>
      <c r="M98" s="33">
        <v>5540.9145103999999</v>
      </c>
      <c r="N98" s="33">
        <v>7579.184859</v>
      </c>
      <c r="O98" s="33">
        <v>7354.395657</v>
      </c>
      <c r="P98" s="33">
        <v>5722.7547350000004</v>
      </c>
      <c r="Q98" s="33">
        <v>7509.8127503000005</v>
      </c>
      <c r="R98" s="33">
        <v>6679.0204309999999</v>
      </c>
      <c r="S98" s="33">
        <v>5671.7023913000003</v>
      </c>
      <c r="T98" s="33">
        <v>5039.2146169999996</v>
      </c>
      <c r="U98" s="33">
        <v>4875.1361687999997</v>
      </c>
      <c r="V98" s="33">
        <v>4583.1083909999998</v>
      </c>
      <c r="W98" s="33">
        <v>5306.6477237999998</v>
      </c>
      <c r="X98" s="33">
        <v>5304.9181249000003</v>
      </c>
      <c r="Y98" s="33">
        <v>4296.5297389999996</v>
      </c>
      <c r="Z98" s="33">
        <v>5516.1151669999999</v>
      </c>
      <c r="AA98" s="33">
        <v>5129.6043100000006</v>
      </c>
      <c r="AB98" s="33">
        <v>4458.3790294</v>
      </c>
      <c r="AC98" s="33">
        <v>3762.6694054999998</v>
      </c>
      <c r="AD98" s="33">
        <v>4646.9820460999999</v>
      </c>
      <c r="AE98" s="33">
        <v>3661.7683016999999</v>
      </c>
    </row>
    <row r="99" spans="1:31">
      <c r="A99" s="29" t="s">
        <v>130</v>
      </c>
      <c r="B99" s="29" t="s">
        <v>76</v>
      </c>
      <c r="C99" s="33">
        <v>0.211041698</v>
      </c>
      <c r="D99" s="33">
        <v>0.57732221000000006</v>
      </c>
      <c r="E99" s="33">
        <v>0.83977327999999996</v>
      </c>
      <c r="F99" s="33">
        <v>1.6250429200000001</v>
      </c>
      <c r="G99" s="33">
        <v>2.2049514700000001</v>
      </c>
      <c r="H99" s="33">
        <v>2.9238363000000005</v>
      </c>
      <c r="I99" s="33">
        <v>3.4853842999999998</v>
      </c>
      <c r="J99" s="33">
        <v>4.0624613700000003</v>
      </c>
      <c r="K99" s="33">
        <v>4.471163459999989</v>
      </c>
      <c r="L99" s="33">
        <v>4.9898582999999999</v>
      </c>
      <c r="M99" s="33">
        <v>5.3937305999999996</v>
      </c>
      <c r="N99" s="33">
        <v>6.0319362999999999</v>
      </c>
      <c r="O99" s="33">
        <v>6.5374565999999996</v>
      </c>
      <c r="P99" s="33">
        <v>6.7450123</v>
      </c>
      <c r="Q99" s="33">
        <v>7.3519521999999995</v>
      </c>
      <c r="R99" s="33">
        <v>7.3667992</v>
      </c>
      <c r="S99" s="33">
        <v>6.9973001999999997</v>
      </c>
      <c r="T99" s="33">
        <v>6.7721111000000001</v>
      </c>
      <c r="U99" s="33">
        <v>6.8321990999999995</v>
      </c>
      <c r="V99" s="33">
        <v>6.5963266000000003</v>
      </c>
      <c r="W99" s="33">
        <v>6.8433248999999998</v>
      </c>
      <c r="X99" s="33">
        <v>6.5174217000000008</v>
      </c>
      <c r="Y99" s="33">
        <v>6.4780448000000002</v>
      </c>
      <c r="Z99" s="33">
        <v>6.7681098999999998</v>
      </c>
      <c r="AA99" s="33">
        <v>6.5995582000000006</v>
      </c>
      <c r="AB99" s="33">
        <v>6.1968873000000002</v>
      </c>
      <c r="AC99" s="33">
        <v>5.8438001999999996</v>
      </c>
      <c r="AD99" s="33">
        <v>5.9333822999999999</v>
      </c>
      <c r="AE99" s="33">
        <v>5.6291952299999997</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2.8099645999999999E-2</v>
      </c>
      <c r="E102" s="33">
        <v>2.74456599999999E-2</v>
      </c>
      <c r="F102" s="33">
        <v>3.18790659999999E-2</v>
      </c>
      <c r="G102" s="33">
        <v>3.0830323999999902E-2</v>
      </c>
      <c r="H102" s="33">
        <v>2.8690217999999899E-2</v>
      </c>
      <c r="I102" s="33">
        <v>2.6651753999999903E-2</v>
      </c>
      <c r="J102" s="33">
        <v>2.4805101E-2</v>
      </c>
      <c r="K102" s="33">
        <v>2.2658060000000001E-2</v>
      </c>
      <c r="L102" s="33">
        <v>2.1840180000000001E-2</v>
      </c>
      <c r="M102" s="33">
        <v>2.0562194999999998E-2</v>
      </c>
      <c r="N102" s="33">
        <v>2.00431609999999E-2</v>
      </c>
      <c r="O102" s="33">
        <v>1.9049494E-2</v>
      </c>
      <c r="P102" s="33">
        <v>1.7967887999999998E-2</v>
      </c>
      <c r="Q102" s="33">
        <v>1.7136768E-2</v>
      </c>
      <c r="R102" s="33">
        <v>1.6265326E-2</v>
      </c>
      <c r="S102" s="33">
        <v>1.4366517000000001E-2</v>
      </c>
      <c r="T102" s="33">
        <v>1.3765942999999999E-2</v>
      </c>
      <c r="U102" s="33">
        <v>1.35344019999999E-2</v>
      </c>
      <c r="V102" s="33">
        <v>0</v>
      </c>
      <c r="W102" s="33">
        <v>0</v>
      </c>
      <c r="X102" s="33">
        <v>0</v>
      </c>
      <c r="Y102" s="33">
        <v>0</v>
      </c>
      <c r="Z102" s="33">
        <v>0</v>
      </c>
      <c r="AA102" s="33">
        <v>0</v>
      </c>
      <c r="AB102" s="33">
        <v>0</v>
      </c>
      <c r="AC102" s="33">
        <v>0</v>
      </c>
      <c r="AD102" s="33">
        <v>0</v>
      </c>
      <c r="AE102" s="33">
        <v>0</v>
      </c>
    </row>
    <row r="103" spans="1:31">
      <c r="A103" s="29" t="s">
        <v>131</v>
      </c>
      <c r="B103" s="29" t="s">
        <v>72</v>
      </c>
      <c r="C103" s="33">
        <v>280.25299999999999</v>
      </c>
      <c r="D103" s="33">
        <v>715.71019999999999</v>
      </c>
      <c r="E103" s="33">
        <v>1031.62706</v>
      </c>
      <c r="F103" s="33">
        <v>4230.9570000000003</v>
      </c>
      <c r="G103" s="33">
        <v>4071.9110000000001</v>
      </c>
      <c r="H103" s="33">
        <v>3286.1152000000002</v>
      </c>
      <c r="I103" s="33">
        <v>2932.1295</v>
      </c>
      <c r="J103" s="33">
        <v>3712.8772000000004</v>
      </c>
      <c r="K103" s="33">
        <v>2844.6807999999996</v>
      </c>
      <c r="L103" s="33">
        <v>3119.6967999999997</v>
      </c>
      <c r="M103" s="33">
        <v>3185.1062000000002</v>
      </c>
      <c r="N103" s="33">
        <v>4205.5429999999997</v>
      </c>
      <c r="O103" s="33">
        <v>3700.7152000000001</v>
      </c>
      <c r="P103" s="33">
        <v>3263.9307999999996</v>
      </c>
      <c r="Q103" s="33">
        <v>3314.5709999999999</v>
      </c>
      <c r="R103" s="33">
        <v>3139.1095</v>
      </c>
      <c r="S103" s="33">
        <v>1706.3117999999999</v>
      </c>
      <c r="T103" s="33">
        <v>1820.0844999999999</v>
      </c>
      <c r="U103" s="33">
        <v>1661.7588999999998</v>
      </c>
      <c r="V103" s="33">
        <v>1228.4648</v>
      </c>
      <c r="W103" s="33">
        <v>1691.7296000000001</v>
      </c>
      <c r="X103" s="33">
        <v>1502.0611999999999</v>
      </c>
      <c r="Y103" s="33">
        <v>918.74669999999992</v>
      </c>
      <c r="Z103" s="33">
        <v>1030.3890999999999</v>
      </c>
      <c r="AA103" s="33">
        <v>944.73119999999994</v>
      </c>
      <c r="AB103" s="33">
        <v>658.96574999999996</v>
      </c>
      <c r="AC103" s="33">
        <v>502.63144</v>
      </c>
      <c r="AD103" s="33">
        <v>507.22429999999997</v>
      </c>
      <c r="AE103" s="33">
        <v>286.25466</v>
      </c>
    </row>
    <row r="104" spans="1:31">
      <c r="A104" s="29" t="s">
        <v>131</v>
      </c>
      <c r="B104" s="29" t="s">
        <v>76</v>
      </c>
      <c r="C104" s="33">
        <v>0.11157289999999999</v>
      </c>
      <c r="D104" s="33">
        <v>0.35418900000000003</v>
      </c>
      <c r="E104" s="33">
        <v>0.63463719399999996</v>
      </c>
      <c r="F104" s="33">
        <v>1.2870244800000001</v>
      </c>
      <c r="G104" s="33">
        <v>2.0081513200000001</v>
      </c>
      <c r="H104" s="33">
        <v>2.5758069999999997</v>
      </c>
      <c r="I104" s="33">
        <v>2.9982324399999998</v>
      </c>
      <c r="J104" s="33">
        <v>3.6228056999999998</v>
      </c>
      <c r="K104" s="33">
        <v>4.08597185</v>
      </c>
      <c r="L104" s="33">
        <v>4.5045168299999991</v>
      </c>
      <c r="M104" s="33">
        <v>4.7500775600000003</v>
      </c>
      <c r="N104" s="33">
        <v>5.3457027999999998</v>
      </c>
      <c r="O104" s="33">
        <v>5.8871419999999999</v>
      </c>
      <c r="P104" s="33">
        <v>6.0738900299999985</v>
      </c>
      <c r="Q104" s="33">
        <v>6.4312925000000005</v>
      </c>
      <c r="R104" s="33">
        <v>6.3802944999999998</v>
      </c>
      <c r="S104" s="33">
        <v>5.9805995999999997</v>
      </c>
      <c r="T104" s="33">
        <v>5.9168512700000004</v>
      </c>
      <c r="U104" s="33">
        <v>5.9063369999999997</v>
      </c>
      <c r="V104" s="33">
        <v>5.8420676300000007</v>
      </c>
      <c r="W104" s="33">
        <v>5.9353309999999997</v>
      </c>
      <c r="X104" s="33">
        <v>5.8478262999999995</v>
      </c>
      <c r="Y104" s="33">
        <v>5.7599938700000006</v>
      </c>
      <c r="Z104" s="33">
        <v>5.670876859999999</v>
      </c>
      <c r="AA104" s="33">
        <v>5.2535323499999995</v>
      </c>
      <c r="AB104" s="33">
        <v>4.5635393400000002</v>
      </c>
      <c r="AC104" s="33">
        <v>4.5553197500000007</v>
      </c>
      <c r="AD104" s="33">
        <v>4.2773754999999998</v>
      </c>
      <c r="AE104" s="33">
        <v>3.4092495000000005</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0.12938024299999989</v>
      </c>
      <c r="D107" s="33">
        <v>0.18476791099999992</v>
      </c>
      <c r="E107" s="33">
        <v>0.16909078029999999</v>
      </c>
      <c r="F107" s="33">
        <v>0.18453378699999998</v>
      </c>
      <c r="G107" s="33">
        <v>0.15476826099999999</v>
      </c>
      <c r="H107" s="33">
        <v>0.156467096</v>
      </c>
      <c r="I107" s="33">
        <v>0.14285166029999999</v>
      </c>
      <c r="J107" s="33">
        <v>0.12435921650000001</v>
      </c>
      <c r="K107" s="33">
        <v>0.10631304950000001</v>
      </c>
      <c r="L107" s="33">
        <v>0.10832397099999988</v>
      </c>
      <c r="M107" s="33">
        <v>0.1022288945</v>
      </c>
      <c r="N107" s="33">
        <v>0.10121112919999999</v>
      </c>
      <c r="O107" s="33">
        <v>7.6171057599999994E-2</v>
      </c>
      <c r="P107" s="33">
        <v>6.4011551600000008E-2</v>
      </c>
      <c r="Q107" s="33">
        <v>7.0172061599999891E-2</v>
      </c>
      <c r="R107" s="33">
        <v>6.7914782100000001E-2</v>
      </c>
      <c r="S107" s="33">
        <v>5.9160242699999997E-2</v>
      </c>
      <c r="T107" s="33">
        <v>5.3382264299999892E-2</v>
      </c>
      <c r="U107" s="33">
        <v>5.6262803199999899E-2</v>
      </c>
      <c r="V107" s="33">
        <v>4.9414675200000001E-2</v>
      </c>
      <c r="W107" s="33">
        <v>1.8056245999999897E-2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0.15726094999999998</v>
      </c>
      <c r="D109" s="33">
        <v>0.46970595999999998</v>
      </c>
      <c r="E109" s="33">
        <v>1.0288130200000001</v>
      </c>
      <c r="F109" s="33">
        <v>2.02177388</v>
      </c>
      <c r="G109" s="33">
        <v>2.7825834500000002</v>
      </c>
      <c r="H109" s="33">
        <v>3.8399988</v>
      </c>
      <c r="I109" s="33">
        <v>4.3409136999999998</v>
      </c>
      <c r="J109" s="33">
        <v>4.8886850000000006</v>
      </c>
      <c r="K109" s="33">
        <v>5.0882087999999994</v>
      </c>
      <c r="L109" s="33">
        <v>5.5440842400000001</v>
      </c>
      <c r="M109" s="33">
        <v>5.8973581999999993</v>
      </c>
      <c r="N109" s="33">
        <v>6.7505363999999997</v>
      </c>
      <c r="O109" s="33">
        <v>7.1816872999999992</v>
      </c>
      <c r="P109" s="33">
        <v>6.9423697000000004</v>
      </c>
      <c r="Q109" s="33">
        <v>7.7984894999999996</v>
      </c>
      <c r="R109" s="33">
        <v>7.9212856</v>
      </c>
      <c r="S109" s="33">
        <v>7.4710186999999992</v>
      </c>
      <c r="T109" s="33">
        <v>7.1980933999999994</v>
      </c>
      <c r="U109" s="33">
        <v>7.1883217999999998</v>
      </c>
      <c r="V109" s="33">
        <v>6.7678984</v>
      </c>
      <c r="W109" s="33">
        <v>7.1010654000000004</v>
      </c>
      <c r="X109" s="33">
        <v>6.6588914999999993</v>
      </c>
      <c r="Y109" s="33">
        <v>6.1724239000000001</v>
      </c>
      <c r="Z109" s="33">
        <v>6.6279127999999998</v>
      </c>
      <c r="AA109" s="33">
        <v>6.5125498999999998</v>
      </c>
      <c r="AB109" s="33">
        <v>5.9000999999999992</v>
      </c>
      <c r="AC109" s="33">
        <v>5.7038404999999992</v>
      </c>
      <c r="AD109" s="33">
        <v>5.8744189999999996</v>
      </c>
      <c r="AE109" s="33">
        <v>5.3193788999999994</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0.118518372</v>
      </c>
      <c r="D112" s="33">
        <v>0.11280091499999999</v>
      </c>
      <c r="E112" s="33">
        <v>0.11049424249999999</v>
      </c>
      <c r="F112" s="33">
        <v>0.10917890799999999</v>
      </c>
      <c r="G112" s="33">
        <v>9.4000553200000003E-2</v>
      </c>
      <c r="H112" s="33">
        <v>9.0313020399999902E-2</v>
      </c>
      <c r="I112" s="33">
        <v>8.2329002199999987E-2</v>
      </c>
      <c r="J112" s="33">
        <v>7.4520068500000008E-2</v>
      </c>
      <c r="K112" s="33">
        <v>6.7651209199999895E-2</v>
      </c>
      <c r="L112" s="33">
        <v>6.28616909999999E-2</v>
      </c>
      <c r="M112" s="33">
        <v>5.8825508999999998E-2</v>
      </c>
      <c r="N112" s="33">
        <v>5.7860861999999999E-2</v>
      </c>
      <c r="O112" s="33">
        <v>5.3744974000000001E-2</v>
      </c>
      <c r="P112" s="33">
        <v>3.8771639999999996E-2</v>
      </c>
      <c r="Q112" s="33">
        <v>3.8454059999999998E-2</v>
      </c>
      <c r="R112" s="33">
        <v>3.7023913999999998E-2</v>
      </c>
      <c r="S112" s="33">
        <v>3.4520349999999998E-2</v>
      </c>
      <c r="T112" s="33">
        <v>3.2271617999999995E-2</v>
      </c>
      <c r="U112" s="33">
        <v>3.1212275000000001E-2</v>
      </c>
      <c r="V112" s="33">
        <v>2.8072070000000001E-2</v>
      </c>
      <c r="W112" s="33">
        <v>2.87331729999999E-2</v>
      </c>
      <c r="X112" s="33">
        <v>2.6419508000000001E-2</v>
      </c>
      <c r="Y112" s="33">
        <v>2.410787E-2</v>
      </c>
      <c r="Z112" s="33">
        <v>2.3955513000000001E-2</v>
      </c>
      <c r="AA112" s="33">
        <v>2.2888344000000001E-2</v>
      </c>
      <c r="AB112" s="33">
        <v>2.1114317000000001E-2</v>
      </c>
      <c r="AC112" s="33">
        <v>1.9682843999999998E-2</v>
      </c>
      <c r="AD112" s="33">
        <v>1.966248E-2</v>
      </c>
      <c r="AE112" s="33">
        <v>1.7546718999999999E-2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0.15756488699999999</v>
      </c>
      <c r="D114" s="33">
        <v>0.29649752600000001</v>
      </c>
      <c r="E114" s="33">
        <v>0.46292894000000001</v>
      </c>
      <c r="F114" s="33">
        <v>0.67253113999999892</v>
      </c>
      <c r="G114" s="33">
        <v>0.85223908000000004</v>
      </c>
      <c r="H114" s="33">
        <v>1.0473016899999992</v>
      </c>
      <c r="I114" s="33">
        <v>1.1620511000000002</v>
      </c>
      <c r="J114" s="33">
        <v>1.3190998999999999</v>
      </c>
      <c r="K114" s="33">
        <v>1.40261108</v>
      </c>
      <c r="L114" s="33">
        <v>1.49385857</v>
      </c>
      <c r="M114" s="33">
        <v>1.58115326</v>
      </c>
      <c r="N114" s="33">
        <v>1.7481761200000001</v>
      </c>
      <c r="O114" s="33">
        <v>1.8854634700000001</v>
      </c>
      <c r="P114" s="33">
        <v>1.8570286</v>
      </c>
      <c r="Q114" s="33">
        <v>2.0150190000000001</v>
      </c>
      <c r="R114" s="33">
        <v>2.0053918300000002</v>
      </c>
      <c r="S114" s="33">
        <v>1.9473102299999991</v>
      </c>
      <c r="T114" s="33">
        <v>1.9029395</v>
      </c>
      <c r="U114" s="33">
        <v>1.8723349299999992</v>
      </c>
      <c r="V114" s="33">
        <v>1.7887742699999998</v>
      </c>
      <c r="W114" s="33">
        <v>1.8208051700000001</v>
      </c>
      <c r="X114" s="33">
        <v>1.759671129999999</v>
      </c>
      <c r="Y114" s="33">
        <v>1.6841393200000001</v>
      </c>
      <c r="Z114" s="33">
        <v>1.6516808999999999</v>
      </c>
      <c r="AA114" s="33">
        <v>1.6319078199999901</v>
      </c>
      <c r="AB114" s="33">
        <v>1.5109032999999998</v>
      </c>
      <c r="AC114" s="33">
        <v>1.4321070999999999</v>
      </c>
      <c r="AD114" s="33">
        <v>1.3979804999999998</v>
      </c>
      <c r="AE114" s="33">
        <v>1.2917006499999999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3.4297870599999999E-3</v>
      </c>
      <c r="D119" s="33">
        <v>1.0112837800000002E-2</v>
      </c>
      <c r="E119" s="33">
        <v>6.0425171299999898E-3</v>
      </c>
      <c r="F119" s="33">
        <v>1.104770725E-2</v>
      </c>
      <c r="G119" s="33">
        <v>2.5218542450000003E-2</v>
      </c>
      <c r="H119" s="33">
        <v>3.7749411900000002E-2</v>
      </c>
      <c r="I119" s="33">
        <v>7.2951998799999987E-2</v>
      </c>
      <c r="J119" s="33">
        <v>8.5796456500000007E-2</v>
      </c>
      <c r="K119" s="33">
        <v>0.1009917903</v>
      </c>
      <c r="L119" s="33">
        <v>0.13364995999999998</v>
      </c>
      <c r="M119" s="33">
        <v>0.15160286599999998</v>
      </c>
      <c r="N119" s="33">
        <v>0.17429608999999988</v>
      </c>
      <c r="O119" s="33">
        <v>0.17882737399999998</v>
      </c>
      <c r="P119" s="33">
        <v>0.210862673</v>
      </c>
      <c r="Q119" s="33">
        <v>0.22785320299999998</v>
      </c>
      <c r="R119" s="33">
        <v>0.22552189499999997</v>
      </c>
      <c r="S119" s="33">
        <v>0.23954613599999902</v>
      </c>
      <c r="T119" s="33">
        <v>0.19957860699999991</v>
      </c>
      <c r="U119" s="33">
        <v>0.23685066000000002</v>
      </c>
      <c r="V119" s="33">
        <v>0.25673799599999897</v>
      </c>
      <c r="W119" s="33">
        <v>0.26208555</v>
      </c>
      <c r="X119" s="33">
        <v>0.23771622399999898</v>
      </c>
      <c r="Y119" s="33">
        <v>0.25579900999999999</v>
      </c>
      <c r="Z119" s="33">
        <v>0.24046479200000001</v>
      </c>
      <c r="AA119" s="33">
        <v>0.24187482900000001</v>
      </c>
      <c r="AB119" s="33">
        <v>0.22367303199999999</v>
      </c>
      <c r="AC119" s="33">
        <v>0.21135401200000001</v>
      </c>
      <c r="AD119" s="33">
        <v>0.21551664399999998</v>
      </c>
      <c r="AE119" s="33">
        <v>0.19628120499999999</v>
      </c>
    </row>
    <row r="121" spans="1:31" collapsed="1"/>
  </sheetData>
  <sheetProtection algorithmName="SHA-512" hashValue="gcW0n2/XlRxY/JNwYlJVgH31zhum9zO2Q+O7I2YeExRPnoVOYcX2lUOIoMKDN+yP2IaI6yuQ/E8m0jZ/bKcZCg==" saltValue="L4KfcL781zMI89S5mdgth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-105830.34924523617</v>
      </c>
      <c r="G6" s="33">
        <v>-40020.099992730691</v>
      </c>
      <c r="H6" s="33">
        <v>177726.05181876692</v>
      </c>
      <c r="I6" s="33">
        <v>-94516.610395589058</v>
      </c>
      <c r="J6" s="33">
        <v>-207000.98610023863</v>
      </c>
      <c r="K6" s="33">
        <v>-200864.55047187099</v>
      </c>
      <c r="L6" s="33">
        <v>-191664.64732051746</v>
      </c>
      <c r="M6" s="33">
        <v>200061.1865948966</v>
      </c>
      <c r="N6" s="33">
        <v>336207.83752900327</v>
      </c>
      <c r="O6" s="33">
        <v>190010.1049198049</v>
      </c>
      <c r="P6" s="33">
        <v>-106105.64781046995</v>
      </c>
      <c r="Q6" s="33">
        <v>-1712.8716670568192</v>
      </c>
      <c r="R6" s="33">
        <v>-1.5866790059468902E-3</v>
      </c>
      <c r="S6" s="33">
        <v>-7.5471699291970794E-4</v>
      </c>
      <c r="T6" s="33">
        <v>-7.2014980211759392E-4</v>
      </c>
      <c r="U6" s="33">
        <v>-6.8900423549101699E-4</v>
      </c>
      <c r="V6" s="33">
        <v>-6.5560837942160201E-4</v>
      </c>
      <c r="W6" s="33">
        <v>239835.44139820646</v>
      </c>
      <c r="X6" s="33">
        <v>0</v>
      </c>
      <c r="Y6" s="33">
        <v>0</v>
      </c>
      <c r="Z6" s="33">
        <v>0</v>
      </c>
      <c r="AA6" s="33">
        <v>0</v>
      </c>
      <c r="AB6" s="33">
        <v>0</v>
      </c>
      <c r="AC6" s="33">
        <v>0</v>
      </c>
      <c r="AD6" s="33">
        <v>0</v>
      </c>
      <c r="AE6" s="33">
        <v>0</v>
      </c>
    </row>
    <row r="7" spans="1:31">
      <c r="A7" s="29" t="s">
        <v>40</v>
      </c>
      <c r="B7" s="29" t="s">
        <v>71</v>
      </c>
      <c r="C7" s="33">
        <v>0</v>
      </c>
      <c r="D7" s="33">
        <v>0</v>
      </c>
      <c r="E7" s="33">
        <v>0</v>
      </c>
      <c r="F7" s="33">
        <v>-125255.14538363669</v>
      </c>
      <c r="G7" s="33">
        <v>-119518.26844825356</v>
      </c>
      <c r="H7" s="33">
        <v>-139760.0850804323</v>
      </c>
      <c r="I7" s="33">
        <v>171122.26600667002</v>
      </c>
      <c r="J7" s="33">
        <v>453138.32091301633</v>
      </c>
      <c r="K7" s="33">
        <v>-94129.061502394878</v>
      </c>
      <c r="L7" s="33">
        <v>-68541.051530731856</v>
      </c>
      <c r="M7" s="33">
        <v>-32788.370632475337</v>
      </c>
      <c r="N7" s="33">
        <v>-3.281525319174011E-3</v>
      </c>
      <c r="O7" s="33">
        <v>-3.131226448346903E-3</v>
      </c>
      <c r="P7" s="33">
        <v>-2.98781149532471E-3</v>
      </c>
      <c r="Q7" s="33">
        <v>-2.8585924332328247E-3</v>
      </c>
      <c r="R7" s="33">
        <v>-2.7200372015754623E-3</v>
      </c>
      <c r="S7" s="33">
        <v>190672.81590128565</v>
      </c>
      <c r="T7" s="33">
        <v>363063.54884162341</v>
      </c>
      <c r="U7" s="33">
        <v>-2.3694705986582448E-3</v>
      </c>
      <c r="V7" s="33">
        <v>-2.2546229750915869E-3</v>
      </c>
      <c r="W7" s="33">
        <v>-2.1513577998034097E-3</v>
      </c>
      <c r="X7" s="33">
        <v>-2.052822327239415E-3</v>
      </c>
      <c r="Y7" s="33">
        <v>-1.9640403621849754E-3</v>
      </c>
      <c r="Z7" s="33">
        <v>-1.8688438367190504E-3</v>
      </c>
      <c r="AA7" s="33">
        <v>-1.7832479350906702E-3</v>
      </c>
      <c r="AB7" s="33">
        <v>-1.701572456470157E-3</v>
      </c>
      <c r="AC7" s="33">
        <v>-1.1356179329423996E-3</v>
      </c>
      <c r="AD7" s="33">
        <v>0</v>
      </c>
      <c r="AE7" s="33">
        <v>0</v>
      </c>
    </row>
    <row r="8" spans="1:31">
      <c r="A8" s="29" t="s">
        <v>40</v>
      </c>
      <c r="B8" s="29" t="s">
        <v>20</v>
      </c>
      <c r="C8" s="33">
        <v>1.183274375738594E-5</v>
      </c>
      <c r="D8" s="33">
        <v>1.1290786023544901E-5</v>
      </c>
      <c r="E8" s="33">
        <v>1.0802473831652751E-5</v>
      </c>
      <c r="F8" s="33">
        <v>1.0278880734988531E-5</v>
      </c>
      <c r="G8" s="33">
        <v>9.8080923004735403E-6</v>
      </c>
      <c r="H8" s="33">
        <v>9.3588666951991691E-6</v>
      </c>
      <c r="I8" s="33">
        <v>8.9541075668241199E-6</v>
      </c>
      <c r="J8" s="33">
        <v>8.5201043022162895E-6</v>
      </c>
      <c r="K8" s="33">
        <v>8.1298705141452698E-6</v>
      </c>
      <c r="L8" s="33">
        <v>7.7575100294929204E-6</v>
      </c>
      <c r="M8" s="33">
        <v>7.4220075482460293E-6</v>
      </c>
      <c r="N8" s="33">
        <v>1.189598735887663E-5</v>
      </c>
      <c r="O8" s="33">
        <v>1.1351132971508179E-5</v>
      </c>
      <c r="P8" s="33">
        <v>1.083123374712695E-5</v>
      </c>
      <c r="Q8" s="33">
        <v>1.0362796609010381E-5</v>
      </c>
      <c r="R8" s="33">
        <v>9.8605145529581206E-6</v>
      </c>
      <c r="S8" s="33">
        <v>1.8325460740859434E-5</v>
      </c>
      <c r="T8" s="33">
        <v>1.7486126654163789E-5</v>
      </c>
      <c r="U8" s="33">
        <v>2.4799409133335051E-5</v>
      </c>
      <c r="V8" s="33">
        <v>2.3597388223502487E-5</v>
      </c>
      <c r="W8" s="33">
        <v>3.2127076061755269E-5</v>
      </c>
      <c r="X8" s="33">
        <v>3.1784260783719813E-5</v>
      </c>
      <c r="Y8" s="33">
        <v>3.0409631770416011E-5</v>
      </c>
      <c r="Z8" s="33">
        <v>2.893568482870384E-5</v>
      </c>
      <c r="AA8" s="33">
        <v>2.8416461153665822E-5</v>
      </c>
      <c r="AB8" s="33">
        <v>2.7114943838122677E-5</v>
      </c>
      <c r="AC8" s="33">
        <v>2.5942256867435667E-5</v>
      </c>
      <c r="AD8" s="33">
        <v>3.5084382421135413E-5</v>
      </c>
      <c r="AE8" s="33">
        <v>3.3477464128976684E-5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5.0542590399469973E-5</v>
      </c>
      <c r="D10" s="33">
        <v>4.8227662575713544E-5</v>
      </c>
      <c r="E10" s="33">
        <v>4.6141877266075082E-5</v>
      </c>
      <c r="F10" s="33">
        <v>4.3905392477483992E-5</v>
      </c>
      <c r="G10" s="33">
        <v>4.1894458454202548E-5</v>
      </c>
      <c r="H10" s="33">
        <v>3.9975628280079596E-5</v>
      </c>
      <c r="I10" s="33">
        <v>3.8246732999715151E-5</v>
      </c>
      <c r="J10" s="33">
        <v>3.6392923800017548E-5</v>
      </c>
      <c r="K10" s="33">
        <v>3.472607231443579E-5</v>
      </c>
      <c r="L10" s="33">
        <v>3.3135565172338312E-5</v>
      </c>
      <c r="M10" s="33">
        <v>3.1702493956114051E-5</v>
      </c>
      <c r="N10" s="33">
        <v>3.1585799584364319E-5</v>
      </c>
      <c r="O10" s="33">
        <v>3.013912172880658E-5</v>
      </c>
      <c r="P10" s="33">
        <v>2.8758703928251451E-5</v>
      </c>
      <c r="Q10" s="33">
        <v>2.7514926416048402E-5</v>
      </c>
      <c r="R10" s="33">
        <v>2.6181285089887189E-5</v>
      </c>
      <c r="S10" s="33">
        <v>4.0066338659248105E-5</v>
      </c>
      <c r="T10" s="33">
        <v>3.8231239163451122E-5</v>
      </c>
      <c r="U10" s="33">
        <v>2028.8171313783116</v>
      </c>
      <c r="V10" s="33">
        <v>1930.4808927594092</v>
      </c>
      <c r="W10" s="33">
        <v>3221.064236359623</v>
      </c>
      <c r="X10" s="33">
        <v>3073.5345769378332</v>
      </c>
      <c r="Y10" s="33">
        <v>2940.60810113035</v>
      </c>
      <c r="Z10" s="33">
        <v>8730.3335204403666</v>
      </c>
      <c r="AA10" s="33">
        <v>9862.4154727390596</v>
      </c>
      <c r="AB10" s="33">
        <v>13540.140851706019</v>
      </c>
      <c r="AC10" s="33">
        <v>12954.546913069917</v>
      </c>
      <c r="AD10" s="33">
        <v>15886.065517638617</v>
      </c>
      <c r="AE10" s="33">
        <v>15158.459457360706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9.6385672572392141E-4</v>
      </c>
      <c r="D12" s="33">
        <v>19157.367466872918</v>
      </c>
      <c r="E12" s="33">
        <v>39754.90645493201</v>
      </c>
      <c r="F12" s="33">
        <v>58929.221587912005</v>
      </c>
      <c r="G12" s="33">
        <v>87443.990994871681</v>
      </c>
      <c r="H12" s="33">
        <v>103243.05210120822</v>
      </c>
      <c r="I12" s="33">
        <v>126717.34596768423</v>
      </c>
      <c r="J12" s="33">
        <v>145775.86240558978</v>
      </c>
      <c r="K12" s="33">
        <v>205750.52817877484</v>
      </c>
      <c r="L12" s="33">
        <v>198547.50584758879</v>
      </c>
      <c r="M12" s="33">
        <v>192086.05931718138</v>
      </c>
      <c r="N12" s="33">
        <v>193756.72002730786</v>
      </c>
      <c r="O12" s="33">
        <v>193367.02818820367</v>
      </c>
      <c r="P12" s="33">
        <v>187706.26981126441</v>
      </c>
      <c r="Q12" s="33">
        <v>182974.58147324101</v>
      </c>
      <c r="R12" s="33">
        <v>191361.23785056741</v>
      </c>
      <c r="S12" s="33">
        <v>244130.60075418837</v>
      </c>
      <c r="T12" s="33">
        <v>241644.22846345371</v>
      </c>
      <c r="U12" s="33">
        <v>235881.38352065056</v>
      </c>
      <c r="V12" s="33">
        <v>225896.20519077167</v>
      </c>
      <c r="W12" s="33">
        <v>243054.15080410586</v>
      </c>
      <c r="X12" s="33">
        <v>251040.92016587063</v>
      </c>
      <c r="Y12" s="33">
        <v>250746.17729989524</v>
      </c>
      <c r="Z12" s="33">
        <v>240102.39546826854</v>
      </c>
      <c r="AA12" s="33">
        <v>241678.81042792473</v>
      </c>
      <c r="AB12" s="33">
        <v>245875.3550562798</v>
      </c>
      <c r="AC12" s="33">
        <v>252278.45528991052</v>
      </c>
      <c r="AD12" s="33">
        <v>251424.42826339407</v>
      </c>
      <c r="AE12" s="33">
        <v>254184.0078418004</v>
      </c>
    </row>
    <row r="13" spans="1:31">
      <c r="A13" s="29" t="s">
        <v>40</v>
      </c>
      <c r="B13" s="29" t="s">
        <v>68</v>
      </c>
      <c r="C13" s="33">
        <v>8.8034678932087665E-5</v>
      </c>
      <c r="D13" s="33">
        <v>1.2875996800974297E-4</v>
      </c>
      <c r="E13" s="33">
        <v>1.2716117833215662E-4</v>
      </c>
      <c r="F13" s="33">
        <v>1.3732944023120799E-4</v>
      </c>
      <c r="G13" s="33">
        <v>1.6603740566347656E-4</v>
      </c>
      <c r="H13" s="33">
        <v>1.6761571487341253E-4</v>
      </c>
      <c r="I13" s="33">
        <v>3.2774540087700661E-4</v>
      </c>
      <c r="J13" s="33">
        <v>2656.6352699180743</v>
      </c>
      <c r="K13" s="33">
        <v>45201.99838203971</v>
      </c>
      <c r="L13" s="33">
        <v>43131.677828285974</v>
      </c>
      <c r="M13" s="33">
        <v>41266.287419040527</v>
      </c>
      <c r="N13" s="33">
        <v>39266.121275224767</v>
      </c>
      <c r="O13" s="33">
        <v>37467.672961999713</v>
      </c>
      <c r="P13" s="33">
        <v>35751.596323552498</v>
      </c>
      <c r="Q13" s="33">
        <v>34205.385075932296</v>
      </c>
      <c r="R13" s="33">
        <v>32547.458963002038</v>
      </c>
      <c r="S13" s="33">
        <v>31056.738329640539</v>
      </c>
      <c r="T13" s="33">
        <v>29634.292288309698</v>
      </c>
      <c r="U13" s="33">
        <v>28352.646692391863</v>
      </c>
      <c r="V13" s="33">
        <v>26978.401938336061</v>
      </c>
      <c r="W13" s="33">
        <v>27353.134451309212</v>
      </c>
      <c r="X13" s="33">
        <v>48466.834398541294</v>
      </c>
      <c r="Y13" s="33">
        <v>46370.709481195954</v>
      </c>
      <c r="Z13" s="33">
        <v>44123.133254662025</v>
      </c>
      <c r="AA13" s="33">
        <v>43115.705338292079</v>
      </c>
      <c r="AB13" s="33">
        <v>63415.578983803331</v>
      </c>
      <c r="AC13" s="33">
        <v>61179.809650524665</v>
      </c>
      <c r="AD13" s="33">
        <v>68898.587538696767</v>
      </c>
      <c r="AE13" s="33">
        <v>69506.112208889957</v>
      </c>
    </row>
    <row r="14" spans="1:31">
      <c r="A14" s="29" t="s">
        <v>40</v>
      </c>
      <c r="B14" s="29" t="s">
        <v>36</v>
      </c>
      <c r="C14" s="33">
        <v>1.0170989396032738E-4</v>
      </c>
      <c r="D14" s="33">
        <v>9.7051425496025203E-5</v>
      </c>
      <c r="E14" s="33">
        <v>9.2854074292008406E-5</v>
      </c>
      <c r="F14" s="33">
        <v>8.8353461464418394E-5</v>
      </c>
      <c r="G14" s="33">
        <v>8.4306738005002598E-5</v>
      </c>
      <c r="H14" s="33">
        <v>8.2050809661039184E-5</v>
      </c>
      <c r="I14" s="33">
        <v>8.6342929426351509E-5</v>
      </c>
      <c r="J14" s="33">
        <v>9.6451304165003096E-5</v>
      </c>
      <c r="K14" s="33">
        <v>2.7502262403207242E-4</v>
      </c>
      <c r="L14" s="33">
        <v>2.6433111519699005E-4</v>
      </c>
      <c r="M14" s="33">
        <v>2.5422729903460187E-4</v>
      </c>
      <c r="N14" s="33">
        <v>3.0123767865906296E-4</v>
      </c>
      <c r="O14" s="33">
        <v>3.0541710057416759E-4</v>
      </c>
      <c r="P14" s="33">
        <v>2.932763364174387E-4</v>
      </c>
      <c r="Q14" s="33">
        <v>2.9335903213806514E-4</v>
      </c>
      <c r="R14" s="33">
        <v>3.0075857933315679E-4</v>
      </c>
      <c r="S14" s="33">
        <v>6.8946864164503695E-4</v>
      </c>
      <c r="T14" s="33">
        <v>6.6450282291304779E-4</v>
      </c>
      <c r="U14" s="33">
        <v>7.5086739112146205E-4</v>
      </c>
      <c r="V14" s="33">
        <v>7.14473043990577E-4</v>
      </c>
      <c r="W14" s="33">
        <v>4.1189613123650479E-3</v>
      </c>
      <c r="X14" s="33">
        <v>4.302945819236203E-3</v>
      </c>
      <c r="Y14" s="33">
        <v>4.1168488637007162E-3</v>
      </c>
      <c r="Z14" s="33">
        <v>864.50336080470868</v>
      </c>
      <c r="AA14" s="33">
        <v>897.0863878629782</v>
      </c>
      <c r="AB14" s="33">
        <v>1677.9057143756011</v>
      </c>
      <c r="AC14" s="33">
        <v>1605.3384190221625</v>
      </c>
      <c r="AD14" s="33">
        <v>1527.5282844035951</v>
      </c>
      <c r="AE14" s="33">
        <v>1457.5651562933754</v>
      </c>
    </row>
    <row r="15" spans="1:31">
      <c r="A15" s="29" t="s">
        <v>40</v>
      </c>
      <c r="B15" s="29" t="s">
        <v>73</v>
      </c>
      <c r="C15" s="33">
        <v>0</v>
      </c>
      <c r="D15" s="33">
        <v>0</v>
      </c>
      <c r="E15" s="33">
        <v>1.1378539398283429E-4</v>
      </c>
      <c r="F15" s="33">
        <v>1.1805163686357082E-4</v>
      </c>
      <c r="G15" s="33">
        <v>1.1544334637785879E-4</v>
      </c>
      <c r="H15" s="33">
        <v>1.1275150375224531E-4</v>
      </c>
      <c r="I15" s="33">
        <v>1.1178702188397089E-4</v>
      </c>
      <c r="J15" s="33">
        <v>1.126040689979012E-4</v>
      </c>
      <c r="K15" s="33">
        <v>22893.993020308459</v>
      </c>
      <c r="L15" s="33">
        <v>21845.413183380417</v>
      </c>
      <c r="M15" s="33">
        <v>20900.62674095832</v>
      </c>
      <c r="N15" s="33">
        <v>19887.578862481707</v>
      </c>
      <c r="O15" s="33">
        <v>18976.69740207243</v>
      </c>
      <c r="P15" s="33">
        <v>18107.535681791454</v>
      </c>
      <c r="Q15" s="33">
        <v>17324.407705437789</v>
      </c>
      <c r="R15" s="33">
        <v>16484.69818356806</v>
      </c>
      <c r="S15" s="33">
        <v>22660.266809937701</v>
      </c>
      <c r="T15" s="33">
        <v>21622.391992169953</v>
      </c>
      <c r="U15" s="33">
        <v>20687.251024093734</v>
      </c>
      <c r="V15" s="33">
        <v>19684.545348155323</v>
      </c>
      <c r="W15" s="33">
        <v>19663.64567470843</v>
      </c>
      <c r="X15" s="33">
        <v>23542.828462505578</v>
      </c>
      <c r="Y15" s="33">
        <v>22524.630956513127</v>
      </c>
      <c r="Z15" s="33">
        <v>21432.867962035689</v>
      </c>
      <c r="AA15" s="33">
        <v>20451.20987929653</v>
      </c>
      <c r="AB15" s="33">
        <v>25447.7161917267</v>
      </c>
      <c r="AC15" s="33">
        <v>24347.134704634613</v>
      </c>
      <c r="AD15" s="33">
        <v>25462.294557370205</v>
      </c>
      <c r="AE15" s="33">
        <v>24296.082583237683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1.1142667388128651E-3</v>
      </c>
      <c r="D17" s="35">
        <v>19157.367655151338</v>
      </c>
      <c r="E17" s="35">
        <v>39754.906639037537</v>
      </c>
      <c r="F17" s="35">
        <v>-172156.27284944709</v>
      </c>
      <c r="G17" s="35">
        <v>-72094.377228372614</v>
      </c>
      <c r="H17" s="35">
        <v>141209.01905649307</v>
      </c>
      <c r="I17" s="35">
        <v>203323.00195371144</v>
      </c>
      <c r="J17" s="35">
        <v>394569.83253319858</v>
      </c>
      <c r="K17" s="35">
        <v>-44041.085370595429</v>
      </c>
      <c r="L17" s="35">
        <v>-18526.515134481466</v>
      </c>
      <c r="M17" s="35">
        <v>400625.16273776762</v>
      </c>
      <c r="N17" s="35">
        <v>569230.67559349234</v>
      </c>
      <c r="O17" s="35">
        <v>420844.80298027204</v>
      </c>
      <c r="P17" s="35">
        <v>117352.2153761254</v>
      </c>
      <c r="Q17" s="35">
        <v>215467.09206140175</v>
      </c>
      <c r="R17" s="35">
        <v>223908.69254289506</v>
      </c>
      <c r="S17" s="35">
        <v>465860.15428878937</v>
      </c>
      <c r="T17" s="35">
        <v>634342.06892895442</v>
      </c>
      <c r="U17" s="35">
        <v>266262.84431074531</v>
      </c>
      <c r="V17" s="35">
        <v>254805.08513523318</v>
      </c>
      <c r="W17" s="35">
        <v>513463.7887707504</v>
      </c>
      <c r="X17" s="35">
        <v>302581.2871203117</v>
      </c>
      <c r="Y17" s="35">
        <v>300057.49294859078</v>
      </c>
      <c r="Z17" s="35">
        <v>292955.86040346278</v>
      </c>
      <c r="AA17" s="35">
        <v>294656.92948412441</v>
      </c>
      <c r="AB17" s="35">
        <v>322831.07321733161</v>
      </c>
      <c r="AC17" s="35">
        <v>326412.81074382947</v>
      </c>
      <c r="AD17" s="35">
        <v>336209.08135481382</v>
      </c>
      <c r="AE17" s="35">
        <v>338848.57954152854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-34264.421085315764</v>
      </c>
      <c r="G20" s="33">
        <v>28268.000790930331</v>
      </c>
      <c r="H20" s="33">
        <v>-136387.23178742174</v>
      </c>
      <c r="I20" s="33">
        <v>-152710.03450720519</v>
      </c>
      <c r="J20" s="33">
        <v>-145308.21885780842</v>
      </c>
      <c r="K20" s="33">
        <v>-141997.40618001128</v>
      </c>
      <c r="L20" s="33">
        <v>-135493.70813309061</v>
      </c>
      <c r="M20" s="33">
        <v>-129633.77690526529</v>
      </c>
      <c r="N20" s="33">
        <v>226484.24640444265</v>
      </c>
      <c r="O20" s="33">
        <v>-62404.086316830413</v>
      </c>
      <c r="P20" s="33">
        <v>-59545.883866398937</v>
      </c>
      <c r="Q20" s="33">
        <v>-5.30591404063055E-4</v>
      </c>
      <c r="R20" s="33">
        <v>-5.0487377672636506E-4</v>
      </c>
      <c r="S20" s="33">
        <v>-4.8174978676084301E-4</v>
      </c>
      <c r="T20" s="33">
        <v>-4.5968491084832799E-4</v>
      </c>
      <c r="U20" s="33">
        <v>-4.3980412080164697E-4</v>
      </c>
      <c r="V20" s="33">
        <v>-4.1848692946891099E-4</v>
      </c>
      <c r="W20" s="33">
        <v>-3.99319589028914E-4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2.56002265884601E-6</v>
      </c>
      <c r="D22" s="33">
        <v>2.4427697116668001E-6</v>
      </c>
      <c r="E22" s="33">
        <v>2.3371230162370601E-6</v>
      </c>
      <c r="F22" s="33">
        <v>2.2238432715760601E-6</v>
      </c>
      <c r="G22" s="33">
        <v>2.1219878537125E-6</v>
      </c>
      <c r="H22" s="33">
        <v>2.02479756953023E-6</v>
      </c>
      <c r="I22" s="33">
        <v>1.9372276397438197E-6</v>
      </c>
      <c r="J22" s="33">
        <v>1.8433307199600499E-6</v>
      </c>
      <c r="K22" s="33">
        <v>1.7589033580402501E-6</v>
      </c>
      <c r="L22" s="33">
        <v>1.67834289822518E-6</v>
      </c>
      <c r="M22" s="33">
        <v>1.60575669406987E-6</v>
      </c>
      <c r="N22" s="33">
        <v>2.89491174183674E-6</v>
      </c>
      <c r="O22" s="33">
        <v>2.76232036324829E-6</v>
      </c>
      <c r="P22" s="33">
        <v>2.6358018722791501E-6</v>
      </c>
      <c r="Q22" s="33">
        <v>2.5218067804439102E-6</v>
      </c>
      <c r="R22" s="33">
        <v>2.3995754617720202E-6</v>
      </c>
      <c r="S22" s="33">
        <v>6.36828548590614E-6</v>
      </c>
      <c r="T22" s="33">
        <v>6.0766082856591406E-6</v>
      </c>
      <c r="U22" s="33">
        <v>8.9719382235265604E-6</v>
      </c>
      <c r="V22" s="33">
        <v>8.5370707116265004E-6</v>
      </c>
      <c r="W22" s="33">
        <v>1.18521167609609E-5</v>
      </c>
      <c r="X22" s="33">
        <v>1.1309271713971701E-5</v>
      </c>
      <c r="Y22" s="33">
        <v>1.0820160039386999E-5</v>
      </c>
      <c r="Z22" s="33">
        <v>1.02957096968345E-5</v>
      </c>
      <c r="AA22" s="33">
        <v>9.8241504701675194E-6</v>
      </c>
      <c r="AB22" s="33">
        <v>9.3741893761987592E-6</v>
      </c>
      <c r="AC22" s="33">
        <v>8.968767561281879E-6</v>
      </c>
      <c r="AD22" s="33">
        <v>1.16126186507459E-5</v>
      </c>
      <c r="AE22" s="33">
        <v>1.10807429829415E-5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1.046791195851567E-5</v>
      </c>
      <c r="D24" s="33">
        <v>9.9884656052940388E-6</v>
      </c>
      <c r="E24" s="33">
        <v>9.5564771216588606E-6</v>
      </c>
      <c r="F24" s="33">
        <v>9.09327716141748E-6</v>
      </c>
      <c r="G24" s="33">
        <v>8.6767911811042399E-6</v>
      </c>
      <c r="H24" s="33">
        <v>8.2793808947040201E-6</v>
      </c>
      <c r="I24" s="33">
        <v>7.9213081596639505E-6</v>
      </c>
      <c r="J24" s="33">
        <v>7.5373644136678097E-6</v>
      </c>
      <c r="K24" s="33">
        <v>7.1921416132318899E-6</v>
      </c>
      <c r="L24" s="33">
        <v>6.86273054424478E-6</v>
      </c>
      <c r="M24" s="33">
        <v>6.5659261421919007E-6</v>
      </c>
      <c r="N24" s="33">
        <v>6.89016005908982E-6</v>
      </c>
      <c r="O24" s="33">
        <v>6.5745802064376807E-6</v>
      </c>
      <c r="P24" s="33">
        <v>6.2734543929582101E-6</v>
      </c>
      <c r="Q24" s="33">
        <v>6.0021354379295096E-6</v>
      </c>
      <c r="R24" s="33">
        <v>5.7112134945377004E-6</v>
      </c>
      <c r="S24" s="33">
        <v>1.4198374385975501E-5</v>
      </c>
      <c r="T24" s="33">
        <v>1.3548067156796569E-5</v>
      </c>
      <c r="U24" s="33">
        <v>725.77533217060056</v>
      </c>
      <c r="V24" s="33">
        <v>690.59719061007968</v>
      </c>
      <c r="W24" s="33">
        <v>1697.6341989799116</v>
      </c>
      <c r="X24" s="33">
        <v>1619.8799602137799</v>
      </c>
      <c r="Y24" s="33">
        <v>1549.8222050309259</v>
      </c>
      <c r="Z24" s="33">
        <v>5849.0530460779673</v>
      </c>
      <c r="AA24" s="33">
        <v>5581.1574844936249</v>
      </c>
      <c r="AB24" s="33">
        <v>5325.5319487324887</v>
      </c>
      <c r="AC24" s="33">
        <v>5095.2094385499049</v>
      </c>
      <c r="AD24" s="33">
        <v>7472.3715754508139</v>
      </c>
      <c r="AE24" s="33">
        <v>7130.125546255621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1.7991046653992367E-4</v>
      </c>
      <c r="D26" s="33">
        <v>19157.366714885869</v>
      </c>
      <c r="E26" s="33">
        <v>36664.048670931123</v>
      </c>
      <c r="F26" s="33">
        <v>52329.880828748741</v>
      </c>
      <c r="G26" s="33">
        <v>67138.848789512733</v>
      </c>
      <c r="H26" s="33">
        <v>81141.844454869788</v>
      </c>
      <c r="I26" s="33">
        <v>93972.015615796729</v>
      </c>
      <c r="J26" s="33">
        <v>101378.57459976131</v>
      </c>
      <c r="K26" s="33">
        <v>150130.12799625649</v>
      </c>
      <c r="L26" s="33">
        <v>143253.93887069306</v>
      </c>
      <c r="M26" s="33">
        <v>137058.3874944417</v>
      </c>
      <c r="N26" s="33">
        <v>130415.20310442324</v>
      </c>
      <c r="O26" s="33">
        <v>124441.98764551713</v>
      </c>
      <c r="P26" s="33">
        <v>118742.35457631099</v>
      </c>
      <c r="Q26" s="33">
        <v>113606.89816852151</v>
      </c>
      <c r="R26" s="33">
        <v>108100.40136589325</v>
      </c>
      <c r="S26" s="33">
        <v>104460.15012545207</v>
      </c>
      <c r="T26" s="33">
        <v>99675.715976220657</v>
      </c>
      <c r="U26" s="33">
        <v>95364.867533493249</v>
      </c>
      <c r="V26" s="33">
        <v>90742.557225061522</v>
      </c>
      <c r="W26" s="33">
        <v>109497.01107863458</v>
      </c>
      <c r="X26" s="33">
        <v>107526.53702320775</v>
      </c>
      <c r="Y26" s="33">
        <v>102876.15051593701</v>
      </c>
      <c r="Z26" s="33">
        <v>97889.77026073086</v>
      </c>
      <c r="AA26" s="33">
        <v>96866.914272814713</v>
      </c>
      <c r="AB26" s="33">
        <v>92430.261689952822</v>
      </c>
      <c r="AC26" s="33">
        <v>90993.16061008611</v>
      </c>
      <c r="AD26" s="33">
        <v>89708.166408295801</v>
      </c>
      <c r="AE26" s="33">
        <v>85599.395393684026</v>
      </c>
    </row>
    <row r="27" spans="1:31">
      <c r="A27" s="29" t="s">
        <v>130</v>
      </c>
      <c r="B27" s="29" t="s">
        <v>68</v>
      </c>
      <c r="C27" s="33">
        <v>2.055198895629975E-5</v>
      </c>
      <c r="D27" s="33">
        <v>5.1182591721699931E-5</v>
      </c>
      <c r="E27" s="33">
        <v>5.0696327835700803E-5</v>
      </c>
      <c r="F27" s="33">
        <v>5.7408468831180594E-5</v>
      </c>
      <c r="G27" s="33">
        <v>8.9776936800681681E-5</v>
      </c>
      <c r="H27" s="33">
        <v>9.4848091941700859E-5</v>
      </c>
      <c r="I27" s="33">
        <v>2.3384153138709477E-4</v>
      </c>
      <c r="J27" s="33">
        <v>2656.6351805657005</v>
      </c>
      <c r="K27" s="33">
        <v>45201.998249482727</v>
      </c>
      <c r="L27" s="33">
        <v>43131.677701800305</v>
      </c>
      <c r="M27" s="33">
        <v>41266.287282158039</v>
      </c>
      <c r="N27" s="33">
        <v>39266.121071841488</v>
      </c>
      <c r="O27" s="33">
        <v>37467.672763557988</v>
      </c>
      <c r="P27" s="33">
        <v>35751.596134199703</v>
      </c>
      <c r="Q27" s="33">
        <v>34205.384892969101</v>
      </c>
      <c r="R27" s="33">
        <v>32547.458784763821</v>
      </c>
      <c r="S27" s="33">
        <v>31056.735471973501</v>
      </c>
      <c r="T27" s="33">
        <v>29634.289560695819</v>
      </c>
      <c r="U27" s="33">
        <v>28352.644079116937</v>
      </c>
      <c r="V27" s="33">
        <v>26978.398795735164</v>
      </c>
      <c r="W27" s="33">
        <v>25742.746932246657</v>
      </c>
      <c r="X27" s="33">
        <v>34457.643531319482</v>
      </c>
      <c r="Y27" s="33">
        <v>32967.394103799103</v>
      </c>
      <c r="Z27" s="33">
        <v>31369.473087116792</v>
      </c>
      <c r="AA27" s="33">
        <v>29932.703315484719</v>
      </c>
      <c r="AB27" s="33">
        <v>40604.493670549258</v>
      </c>
      <c r="AC27" s="33">
        <v>39355.274860535435</v>
      </c>
      <c r="AD27" s="33">
        <v>37447.734925199446</v>
      </c>
      <c r="AE27" s="33">
        <v>38772.337993507237</v>
      </c>
    </row>
    <row r="28" spans="1:31">
      <c r="A28" s="29" t="s">
        <v>130</v>
      </c>
      <c r="B28" s="29" t="s">
        <v>36</v>
      </c>
      <c r="C28" s="33">
        <v>3.5532255906028001E-5</v>
      </c>
      <c r="D28" s="33">
        <v>3.3904824324314801E-5</v>
      </c>
      <c r="E28" s="33">
        <v>3.2438483624296199E-5</v>
      </c>
      <c r="F28" s="33">
        <v>3.0866198760974502E-5</v>
      </c>
      <c r="G28" s="33">
        <v>2.9452479722028498E-5</v>
      </c>
      <c r="H28" s="33">
        <v>2.8103511173953099E-5</v>
      </c>
      <c r="I28" s="33">
        <v>2.9145711870669701E-5</v>
      </c>
      <c r="J28" s="33">
        <v>2.9513404608734101E-5</v>
      </c>
      <c r="K28" s="33">
        <v>1.744033465813906E-4</v>
      </c>
      <c r="L28" s="33">
        <v>1.6641540697705779E-4</v>
      </c>
      <c r="M28" s="33">
        <v>1.5921815144709429E-4</v>
      </c>
      <c r="N28" s="33">
        <v>1.617841819679216E-4</v>
      </c>
      <c r="O28" s="33">
        <v>1.543742193735797E-4</v>
      </c>
      <c r="P28" s="33">
        <v>1.4730364438179409E-4</v>
      </c>
      <c r="Q28" s="33">
        <v>1.4489070232247042E-4</v>
      </c>
      <c r="R28" s="33">
        <v>1.4283742101089538E-4</v>
      </c>
      <c r="S28" s="33">
        <v>1.5421095152603061E-4</v>
      </c>
      <c r="T28" s="33">
        <v>1.4714785445098911E-4</v>
      </c>
      <c r="U28" s="33">
        <v>1.7670009466940888E-4</v>
      </c>
      <c r="V28" s="33">
        <v>1.681354870442811E-4</v>
      </c>
      <c r="W28" s="33">
        <v>2.7819633007644001E-4</v>
      </c>
      <c r="X28" s="33">
        <v>2.6545451332603401E-4</v>
      </c>
      <c r="Y28" s="33">
        <v>2.5397394191323898E-4</v>
      </c>
      <c r="Z28" s="33">
        <v>2.49440835431101E-4</v>
      </c>
      <c r="AA28" s="33">
        <v>2.38016064247894E-4</v>
      </c>
      <c r="AB28" s="33">
        <v>2.271145650316176E-4</v>
      </c>
      <c r="AC28" s="33">
        <v>2.1729214781195189E-4</v>
      </c>
      <c r="AD28" s="33">
        <v>2.8820389024061398E-4</v>
      </c>
      <c r="AE28" s="33">
        <v>2.75003711952169E-4</v>
      </c>
    </row>
    <row r="29" spans="1:31">
      <c r="A29" s="29" t="s">
        <v>130</v>
      </c>
      <c r="B29" s="29" t="s">
        <v>73</v>
      </c>
      <c r="C29" s="33">
        <v>0</v>
      </c>
      <c r="D29" s="33">
        <v>0</v>
      </c>
      <c r="E29" s="33">
        <v>3.3702081330854198E-5</v>
      </c>
      <c r="F29" s="33">
        <v>3.6231322249074104E-5</v>
      </c>
      <c r="G29" s="33">
        <v>3.4571872361306895E-5</v>
      </c>
      <c r="H29" s="33">
        <v>3.2988427812541106E-5</v>
      </c>
      <c r="I29" s="33">
        <v>3.15617201007284E-5</v>
      </c>
      <c r="J29" s="33">
        <v>3.1275904037421401E-5</v>
      </c>
      <c r="K29" s="33">
        <v>22893.992939364056</v>
      </c>
      <c r="L29" s="33">
        <v>21845.413102662405</v>
      </c>
      <c r="M29" s="33">
        <v>20900.626660628626</v>
      </c>
      <c r="N29" s="33">
        <v>19887.578730345987</v>
      </c>
      <c r="O29" s="33">
        <v>18976.697254225444</v>
      </c>
      <c r="P29" s="33">
        <v>18107.535540716086</v>
      </c>
      <c r="Q29" s="33">
        <v>17324.407569375577</v>
      </c>
      <c r="R29" s="33">
        <v>16484.698043685858</v>
      </c>
      <c r="S29" s="33">
        <v>15729.673711553762</v>
      </c>
      <c r="T29" s="33">
        <v>15009.230634820084</v>
      </c>
      <c r="U29" s="33">
        <v>14360.100446832043</v>
      </c>
      <c r="V29" s="33">
        <v>13664.070113545436</v>
      </c>
      <c r="W29" s="33">
        <v>13038.234856355397</v>
      </c>
      <c r="X29" s="33">
        <v>12441.063789279231</v>
      </c>
      <c r="Y29" s="33">
        <v>11903.003541237644</v>
      </c>
      <c r="Z29" s="33">
        <v>11326.068055821317</v>
      </c>
      <c r="AA29" s="33">
        <v>10807.316842855069</v>
      </c>
      <c r="AB29" s="33">
        <v>10312.325227626403</v>
      </c>
      <c r="AC29" s="33">
        <v>9866.3302256038733</v>
      </c>
      <c r="AD29" s="33">
        <v>9388.1117660137425</v>
      </c>
      <c r="AE29" s="33">
        <v>8958.1219105688178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2.1349039011358509E-4</v>
      </c>
      <c r="D31" s="35">
        <v>19157.366778499698</v>
      </c>
      <c r="E31" s="35">
        <v>36664.048733521049</v>
      </c>
      <c r="F31" s="35">
        <v>18065.459812158566</v>
      </c>
      <c r="G31" s="35">
        <v>95406.849681018779</v>
      </c>
      <c r="H31" s="35">
        <v>-55245.387227399682</v>
      </c>
      <c r="I31" s="35">
        <v>-58738.018647708384</v>
      </c>
      <c r="J31" s="35">
        <v>-41273.009068100713</v>
      </c>
      <c r="K31" s="35">
        <v>53334.72007467896</v>
      </c>
      <c r="L31" s="35">
        <v>50891.908447943832</v>
      </c>
      <c r="M31" s="35">
        <v>48690.897879506141</v>
      </c>
      <c r="N31" s="35">
        <v>396165.57059049245</v>
      </c>
      <c r="O31" s="35">
        <v>99505.574101581602</v>
      </c>
      <c r="P31" s="35">
        <v>94948.06685302101</v>
      </c>
      <c r="Q31" s="35">
        <v>147812.28253942315</v>
      </c>
      <c r="R31" s="35">
        <v>140647.85965389409</v>
      </c>
      <c r="S31" s="35">
        <v>135516.88513624243</v>
      </c>
      <c r="T31" s="35">
        <v>129310.00509685624</v>
      </c>
      <c r="U31" s="35">
        <v>124443.28651394861</v>
      </c>
      <c r="V31" s="35">
        <v>118411.55280145691</v>
      </c>
      <c r="W31" s="35">
        <v>136937.39182239366</v>
      </c>
      <c r="X31" s="35">
        <v>143604.06052605028</v>
      </c>
      <c r="Y31" s="35">
        <v>137393.36683558719</v>
      </c>
      <c r="Z31" s="35">
        <v>135108.29640422133</v>
      </c>
      <c r="AA31" s="35">
        <v>132380.77508261721</v>
      </c>
      <c r="AB31" s="35">
        <v>138360.28731860875</v>
      </c>
      <c r="AC31" s="35">
        <v>135443.64491814023</v>
      </c>
      <c r="AD31" s="35">
        <v>134628.27292055869</v>
      </c>
      <c r="AE31" s="35">
        <v>131501.85894452763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-71565.928159920411</v>
      </c>
      <c r="G34" s="33">
        <v>-68288.100783661022</v>
      </c>
      <c r="H34" s="33">
        <v>314113.28360618866</v>
      </c>
      <c r="I34" s="33">
        <v>58193.424111616128</v>
      </c>
      <c r="J34" s="33">
        <v>-61692.767242430229</v>
      </c>
      <c r="K34" s="33">
        <v>-58867.144291859695</v>
      </c>
      <c r="L34" s="33">
        <v>-56170.939187426848</v>
      </c>
      <c r="M34" s="33">
        <v>329694.96350016189</v>
      </c>
      <c r="N34" s="33">
        <v>109723.59112456065</v>
      </c>
      <c r="O34" s="33">
        <v>252414.19123663532</v>
      </c>
      <c r="P34" s="33">
        <v>-46559.763944071012</v>
      </c>
      <c r="Q34" s="33">
        <v>-1712.8711364654152</v>
      </c>
      <c r="R34" s="33">
        <v>-1.0818052292205251E-3</v>
      </c>
      <c r="S34" s="33">
        <v>-2.7296720615886498E-4</v>
      </c>
      <c r="T34" s="33">
        <v>-2.6046489126926598E-4</v>
      </c>
      <c r="U34" s="33">
        <v>-2.4920011468937002E-4</v>
      </c>
      <c r="V34" s="33">
        <v>-2.3712144995269099E-4</v>
      </c>
      <c r="W34" s="33">
        <v>239835.44179752606</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2.7400694127616298E-6</v>
      </c>
      <c r="D36" s="33">
        <v>2.6145700493041496E-6</v>
      </c>
      <c r="E36" s="33">
        <v>2.5014932069152401E-6</v>
      </c>
      <c r="F36" s="33">
        <v>2.3802464818682901E-6</v>
      </c>
      <c r="G36" s="33">
        <v>2.2712275581304001E-6</v>
      </c>
      <c r="H36" s="33">
        <v>2.16720186758223E-6</v>
      </c>
      <c r="I36" s="33">
        <v>2.0734731323086199E-6</v>
      </c>
      <c r="J36" s="33">
        <v>1.9729724289406199E-6</v>
      </c>
      <c r="K36" s="33">
        <v>1.8826072787739799E-6</v>
      </c>
      <c r="L36" s="33">
        <v>1.7963809904813601E-6</v>
      </c>
      <c r="M36" s="33">
        <v>1.7186897883714201E-6</v>
      </c>
      <c r="N36" s="33">
        <v>2.8862002797836502E-6</v>
      </c>
      <c r="O36" s="33">
        <v>2.7540078994604901E-6</v>
      </c>
      <c r="P36" s="33">
        <v>2.62787013202677E-6</v>
      </c>
      <c r="Q36" s="33">
        <v>2.5142180779091897E-6</v>
      </c>
      <c r="R36" s="33">
        <v>2.3923545816751802E-6</v>
      </c>
      <c r="S36" s="33">
        <v>4.9324728123520403E-6</v>
      </c>
      <c r="T36" s="33">
        <v>4.7065580251796901E-6</v>
      </c>
      <c r="U36" s="33">
        <v>7.0052853298014398E-6</v>
      </c>
      <c r="V36" s="33">
        <v>6.6657409720914799E-6</v>
      </c>
      <c r="W36" s="33">
        <v>8.4562324826762409E-6</v>
      </c>
      <c r="X36" s="33">
        <v>9.1975779882473294E-6</v>
      </c>
      <c r="Y36" s="33">
        <v>8.7997943921208809E-6</v>
      </c>
      <c r="Z36" s="33">
        <v>8.3732706469507407E-6</v>
      </c>
      <c r="AA36" s="33">
        <v>8.7958369422471601E-6</v>
      </c>
      <c r="AB36" s="33">
        <v>8.3929741781921097E-6</v>
      </c>
      <c r="AC36" s="33">
        <v>8.0299886775457693E-6</v>
      </c>
      <c r="AD36" s="33">
        <v>7.6407772151180406E-6</v>
      </c>
      <c r="AE36" s="33">
        <v>7.2908179504542695E-6</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1.030458468453946E-5</v>
      </c>
      <c r="D38" s="33">
        <v>9.8326189698825984E-6</v>
      </c>
      <c r="E38" s="33">
        <v>9.4073706557961202E-6</v>
      </c>
      <c r="F38" s="33">
        <v>8.9513978471693099E-6</v>
      </c>
      <c r="G38" s="33">
        <v>8.5414101561121718E-6</v>
      </c>
      <c r="H38" s="33">
        <v>8.1502005273966099E-6</v>
      </c>
      <c r="I38" s="33">
        <v>7.7977146795916503E-6</v>
      </c>
      <c r="J38" s="33">
        <v>7.4197614774252906E-6</v>
      </c>
      <c r="K38" s="33">
        <v>7.0799250710604101E-6</v>
      </c>
      <c r="L38" s="33">
        <v>6.7556536910703599E-6</v>
      </c>
      <c r="M38" s="33">
        <v>6.4634802272679601E-6</v>
      </c>
      <c r="N38" s="33">
        <v>6.9276316366734E-6</v>
      </c>
      <c r="O38" s="33">
        <v>6.6103355285451802E-6</v>
      </c>
      <c r="P38" s="33">
        <v>6.3075720667113091E-6</v>
      </c>
      <c r="Q38" s="33">
        <v>6.0347775655144497E-6</v>
      </c>
      <c r="R38" s="33">
        <v>5.7422734666895095E-6</v>
      </c>
      <c r="S38" s="33">
        <v>9.0923018866807286E-6</v>
      </c>
      <c r="T38" s="33">
        <v>8.6758605754397694E-6</v>
      </c>
      <c r="U38" s="33">
        <v>1303.0417655431868</v>
      </c>
      <c r="V38" s="33">
        <v>1239.8836701165162</v>
      </c>
      <c r="W38" s="33">
        <v>1183.0951046019941</v>
      </c>
      <c r="X38" s="33">
        <v>1128.9075435921613</v>
      </c>
      <c r="Y38" s="33">
        <v>1080.0837224777083</v>
      </c>
      <c r="Z38" s="33">
        <v>1027.7323454022462</v>
      </c>
      <c r="AA38" s="33">
        <v>2512.6051941402716</v>
      </c>
      <c r="AB38" s="33">
        <v>6526.9631077435424</v>
      </c>
      <c r="AC38" s="33">
        <v>6244.6802219555075</v>
      </c>
      <c r="AD38" s="33">
        <v>6634.5353471821973</v>
      </c>
      <c r="AE38" s="33">
        <v>6330.6634966992742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3.2633425871581397E-4</v>
      </c>
      <c r="D40" s="33">
        <v>3.1533437715225567E-4</v>
      </c>
      <c r="E40" s="33">
        <v>3.0169656481881309E-4</v>
      </c>
      <c r="F40" s="33">
        <v>717.24740396281709</v>
      </c>
      <c r="G40" s="33">
        <v>11879.463011763462</v>
      </c>
      <c r="H40" s="33">
        <v>11335.365464727056</v>
      </c>
      <c r="I40" s="33">
        <v>19836.919999108708</v>
      </c>
      <c r="J40" s="33">
        <v>29632.789309872267</v>
      </c>
      <c r="K40" s="33">
        <v>39164.051056888078</v>
      </c>
      <c r="L40" s="33">
        <v>37370.27771116027</v>
      </c>
      <c r="M40" s="33">
        <v>35754.060542337713</v>
      </c>
      <c r="N40" s="33">
        <v>34021.070535141247</v>
      </c>
      <c r="O40" s="33">
        <v>32997.578872248247</v>
      </c>
      <c r="P40" s="33">
        <v>32830.314549727111</v>
      </c>
      <c r="Q40" s="33">
        <v>31410.445036226916</v>
      </c>
      <c r="R40" s="33">
        <v>39493.124595093475</v>
      </c>
      <c r="S40" s="33">
        <v>65604.230876450936</v>
      </c>
      <c r="T40" s="33">
        <v>62599.456918256132</v>
      </c>
      <c r="U40" s="33">
        <v>59892.109710075245</v>
      </c>
      <c r="V40" s="33">
        <v>56989.154731654962</v>
      </c>
      <c r="W40" s="33">
        <v>58972.699391032322</v>
      </c>
      <c r="X40" s="33">
        <v>69928.145350361519</v>
      </c>
      <c r="Y40" s="33">
        <v>66903.841657304263</v>
      </c>
      <c r="Z40" s="33">
        <v>65170.849775131297</v>
      </c>
      <c r="AA40" s="33">
        <v>65631.974292120634</v>
      </c>
      <c r="AB40" s="33">
        <v>68624.463182610561</v>
      </c>
      <c r="AC40" s="33">
        <v>65656.542086218877</v>
      </c>
      <c r="AD40" s="33">
        <v>62474.186569979887</v>
      </c>
      <c r="AE40" s="33">
        <v>70684.176946589709</v>
      </c>
    </row>
    <row r="41" spans="1:31">
      <c r="A41" s="29" t="s">
        <v>131</v>
      </c>
      <c r="B41" s="29" t="s">
        <v>68</v>
      </c>
      <c r="C41" s="33">
        <v>2.8938315315673839E-5</v>
      </c>
      <c r="D41" s="33">
        <v>3.9243047955561583E-5</v>
      </c>
      <c r="E41" s="33">
        <v>3.7545835846170056E-5</v>
      </c>
      <c r="F41" s="33">
        <v>3.5725998949186365E-5</v>
      </c>
      <c r="G41" s="33">
        <v>3.4089693640231907E-5</v>
      </c>
      <c r="H41" s="33">
        <v>3.2528333613225198E-5</v>
      </c>
      <c r="I41" s="33">
        <v>5.5404878457684368E-5</v>
      </c>
      <c r="J41" s="33">
        <v>5.2719418410841979E-5</v>
      </c>
      <c r="K41" s="33">
        <v>9.7601873769335764E-5</v>
      </c>
      <c r="L41" s="33">
        <v>9.313155890312811E-5</v>
      </c>
      <c r="M41" s="33">
        <v>8.9103736963407987E-5</v>
      </c>
      <c r="N41" s="33">
        <v>8.4784902010591687E-5</v>
      </c>
      <c r="O41" s="33">
        <v>8.090162402369924E-5</v>
      </c>
      <c r="P41" s="33">
        <v>7.7196206098750504E-5</v>
      </c>
      <c r="Q41" s="33">
        <v>7.3857567980267902E-5</v>
      </c>
      <c r="R41" s="33">
        <v>7.027771087220758E-5</v>
      </c>
      <c r="S41" s="33">
        <v>2.6333820830888757E-3</v>
      </c>
      <c r="T41" s="33">
        <v>2.5127691622523511E-3</v>
      </c>
      <c r="U41" s="33">
        <v>2.4040950792629419E-3</v>
      </c>
      <c r="V41" s="33">
        <v>2.9328918605382543E-3</v>
      </c>
      <c r="W41" s="33">
        <v>1610.3873189585133</v>
      </c>
      <c r="X41" s="33">
        <v>14009.190607387833</v>
      </c>
      <c r="Y41" s="33">
        <v>13403.310861029842</v>
      </c>
      <c r="Z41" s="33">
        <v>12753.655870085362</v>
      </c>
      <c r="AA41" s="33">
        <v>12169.518956937365</v>
      </c>
      <c r="AB41" s="33">
        <v>21844.021269680637</v>
      </c>
      <c r="AC41" s="33">
        <v>20899.295022660037</v>
      </c>
      <c r="AD41" s="33">
        <v>19886.311629268246</v>
      </c>
      <c r="AE41" s="33">
        <v>18975.48818831204</v>
      </c>
    </row>
    <row r="42" spans="1:31">
      <c r="A42" s="29" t="s">
        <v>131</v>
      </c>
      <c r="B42" s="29" t="s">
        <v>36</v>
      </c>
      <c r="C42" s="33">
        <v>1.6725650704181201E-5</v>
      </c>
      <c r="D42" s="33">
        <v>1.59595903602313E-5</v>
      </c>
      <c r="E42" s="33">
        <v>1.5269358295408302E-5</v>
      </c>
      <c r="F42" s="33">
        <v>1.4529256470718699E-5</v>
      </c>
      <c r="G42" s="33">
        <v>1.38637943367693E-5</v>
      </c>
      <c r="H42" s="33">
        <v>1.3228811384780399E-5</v>
      </c>
      <c r="I42" s="33">
        <v>1.66474771044038E-5</v>
      </c>
      <c r="J42" s="33">
        <v>2.1813719309921599E-5</v>
      </c>
      <c r="K42" s="33">
        <v>2.86753140903003E-5</v>
      </c>
      <c r="L42" s="33">
        <v>2.7361940914965602E-5</v>
      </c>
      <c r="M42" s="33">
        <v>2.7506741338103698E-5</v>
      </c>
      <c r="N42" s="33">
        <v>4.5244636437672097E-5</v>
      </c>
      <c r="O42" s="33">
        <v>6.1148930612837298E-5</v>
      </c>
      <c r="P42" s="33">
        <v>5.8348216210393696E-5</v>
      </c>
      <c r="Q42" s="33">
        <v>5.58247297771835E-5</v>
      </c>
      <c r="R42" s="33">
        <v>5.3118919646097395E-5</v>
      </c>
      <c r="S42" s="33">
        <v>4.2062633050874099E-4</v>
      </c>
      <c r="T42" s="33">
        <v>4.0136100223404605E-4</v>
      </c>
      <c r="U42" s="33">
        <v>3.8400264734783803E-4</v>
      </c>
      <c r="V42" s="33">
        <v>3.6539013891824301E-4</v>
      </c>
      <c r="W42" s="33">
        <v>3.00751732686081E-3</v>
      </c>
      <c r="X42" s="33">
        <v>3.2424076655513303E-3</v>
      </c>
      <c r="Y42" s="33">
        <v>3.10217764162992E-3</v>
      </c>
      <c r="Z42" s="33">
        <v>517.19078792369999</v>
      </c>
      <c r="AA42" s="33">
        <v>493.50266003606396</v>
      </c>
      <c r="AB42" s="33">
        <v>1292.80673640399</v>
      </c>
      <c r="AC42" s="33">
        <v>1236.8944828345798</v>
      </c>
      <c r="AD42" s="33">
        <v>1176.94252899447</v>
      </c>
      <c r="AE42" s="33">
        <v>1123.0367638606001</v>
      </c>
    </row>
    <row r="43" spans="1:31">
      <c r="A43" s="29" t="s">
        <v>131</v>
      </c>
      <c r="B43" s="29" t="s">
        <v>73</v>
      </c>
      <c r="C43" s="33">
        <v>0</v>
      </c>
      <c r="D43" s="33">
        <v>0</v>
      </c>
      <c r="E43" s="33">
        <v>1.4685846092844E-5</v>
      </c>
      <c r="F43" s="33">
        <v>1.7429275269347703E-5</v>
      </c>
      <c r="G43" s="33">
        <v>1.6630987845809799E-5</v>
      </c>
      <c r="H43" s="33">
        <v>1.5869263205332702E-5</v>
      </c>
      <c r="I43" s="33">
        <v>1.5182937675529E-5</v>
      </c>
      <c r="J43" s="33">
        <v>1.7110180154319401E-5</v>
      </c>
      <c r="K43" s="33">
        <v>1.6326507774339102E-5</v>
      </c>
      <c r="L43" s="33">
        <v>1.5578728786106102E-5</v>
      </c>
      <c r="M43" s="33">
        <v>1.6753091841495699E-5</v>
      </c>
      <c r="N43" s="33">
        <v>3.9319135620815394E-5</v>
      </c>
      <c r="O43" s="33">
        <v>5.7592589562688904E-5</v>
      </c>
      <c r="P43" s="33">
        <v>5.49547610112213E-5</v>
      </c>
      <c r="Q43" s="33">
        <v>5.2578037216408602E-5</v>
      </c>
      <c r="R43" s="33">
        <v>5.0029593429208603E-5</v>
      </c>
      <c r="S43" s="33">
        <v>6930.5929857710407</v>
      </c>
      <c r="T43" s="33">
        <v>6613.1612433318805</v>
      </c>
      <c r="U43" s="33">
        <v>6327.1503973789595</v>
      </c>
      <c r="V43" s="33">
        <v>6020.4750634460197</v>
      </c>
      <c r="W43" s="33">
        <v>6625.4104938545597</v>
      </c>
      <c r="X43" s="33">
        <v>11101.764363590401</v>
      </c>
      <c r="Y43" s="33">
        <v>10621.6271190309</v>
      </c>
      <c r="Z43" s="33">
        <v>10106.799615485401</v>
      </c>
      <c r="AA43" s="33">
        <v>9643.8927590283201</v>
      </c>
      <c r="AB43" s="33">
        <v>15135.3906993931</v>
      </c>
      <c r="AC43" s="33">
        <v>14480.804225771799</v>
      </c>
      <c r="AD43" s="33">
        <v>13778.9234117175</v>
      </c>
      <c r="AE43" s="33">
        <v>13147.827677702098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3.6831722812878892E-4</v>
      </c>
      <c r="D45" s="35">
        <v>3.67024614127004E-4</v>
      </c>
      <c r="E45" s="35">
        <v>3.5115126452769452E-4</v>
      </c>
      <c r="F45" s="35">
        <v>-70848.680708899963</v>
      </c>
      <c r="G45" s="35">
        <v>-56408.637726995221</v>
      </c>
      <c r="H45" s="35">
        <v>325448.64911376144</v>
      </c>
      <c r="I45" s="35">
        <v>78030.344176000901</v>
      </c>
      <c r="J45" s="35">
        <v>-32059.977870445815</v>
      </c>
      <c r="K45" s="35">
        <v>-19703.09312840721</v>
      </c>
      <c r="L45" s="35">
        <v>-18800.661374582982</v>
      </c>
      <c r="M45" s="35">
        <v>365449.02413978556</v>
      </c>
      <c r="N45" s="35">
        <v>143744.66175430061</v>
      </c>
      <c r="O45" s="35">
        <v>285411.7701991495</v>
      </c>
      <c r="P45" s="35">
        <v>-13729.449308212252</v>
      </c>
      <c r="Q45" s="35">
        <v>29697.573982168065</v>
      </c>
      <c r="R45" s="35">
        <v>39493.123591700583</v>
      </c>
      <c r="S45" s="35">
        <v>65604.233250890597</v>
      </c>
      <c r="T45" s="35">
        <v>62599.459183942825</v>
      </c>
      <c r="U45" s="35">
        <v>61195.153637518684</v>
      </c>
      <c r="V45" s="35">
        <v>58229.04110420763</v>
      </c>
      <c r="W45" s="35">
        <v>301601.62362057512</v>
      </c>
      <c r="X45" s="35">
        <v>85066.24351053909</v>
      </c>
      <c r="Y45" s="35">
        <v>81387.236249611597</v>
      </c>
      <c r="Z45" s="35">
        <v>78952.237998992176</v>
      </c>
      <c r="AA45" s="35">
        <v>80314.098451994098</v>
      </c>
      <c r="AB45" s="35">
        <v>96995.447568427713</v>
      </c>
      <c r="AC45" s="35">
        <v>92800.517338864403</v>
      </c>
      <c r="AD45" s="35">
        <v>88995.033554071095</v>
      </c>
      <c r="AE45" s="35">
        <v>95990.328638891835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-125255.14538363669</v>
      </c>
      <c r="G49" s="33">
        <v>-119518.26844825356</v>
      </c>
      <c r="H49" s="33">
        <v>-139760.0850804323</v>
      </c>
      <c r="I49" s="33">
        <v>171122.26600667002</v>
      </c>
      <c r="J49" s="33">
        <v>453138.32091301633</v>
      </c>
      <c r="K49" s="33">
        <v>-94129.061502394878</v>
      </c>
      <c r="L49" s="33">
        <v>-68541.051530731856</v>
      </c>
      <c r="M49" s="33">
        <v>-32788.370632475337</v>
      </c>
      <c r="N49" s="33">
        <v>-3.281525319174011E-3</v>
      </c>
      <c r="O49" s="33">
        <v>-3.131226448346903E-3</v>
      </c>
      <c r="P49" s="33">
        <v>-2.98781149532471E-3</v>
      </c>
      <c r="Q49" s="33">
        <v>-2.8585924332328247E-3</v>
      </c>
      <c r="R49" s="33">
        <v>-2.7200372015754623E-3</v>
      </c>
      <c r="S49" s="33">
        <v>190672.81590128565</v>
      </c>
      <c r="T49" s="33">
        <v>363063.54884162341</v>
      </c>
      <c r="U49" s="33">
        <v>-2.3694705986582448E-3</v>
      </c>
      <c r="V49" s="33">
        <v>-2.2546229750915869E-3</v>
      </c>
      <c r="W49" s="33">
        <v>-2.1513577998034097E-3</v>
      </c>
      <c r="X49" s="33">
        <v>-2.052822327239415E-3</v>
      </c>
      <c r="Y49" s="33">
        <v>-1.9640403621849754E-3</v>
      </c>
      <c r="Z49" s="33">
        <v>-1.8688438367190504E-3</v>
      </c>
      <c r="AA49" s="33">
        <v>-1.7832479350906702E-3</v>
      </c>
      <c r="AB49" s="33">
        <v>-1.701572456470157E-3</v>
      </c>
      <c r="AC49" s="33">
        <v>-1.1356179329423996E-3</v>
      </c>
      <c r="AD49" s="33">
        <v>0</v>
      </c>
      <c r="AE49" s="33">
        <v>0</v>
      </c>
    </row>
    <row r="50" spans="1:31">
      <c r="A50" s="29" t="s">
        <v>132</v>
      </c>
      <c r="B50" s="29" t="s">
        <v>20</v>
      </c>
      <c r="C50" s="33">
        <v>2.2487317755679999E-6</v>
      </c>
      <c r="D50" s="33">
        <v>2.14573642621443E-6</v>
      </c>
      <c r="E50" s="33">
        <v>2.0529360440866902E-6</v>
      </c>
      <c r="F50" s="33">
        <v>1.9534307680426604E-6</v>
      </c>
      <c r="G50" s="33">
        <v>1.8639606557871699E-6</v>
      </c>
      <c r="H50" s="33">
        <v>1.7785884113025699E-6</v>
      </c>
      <c r="I50" s="33">
        <v>1.7016667157017399E-6</v>
      </c>
      <c r="J50" s="33">
        <v>1.6191873726318299E-6</v>
      </c>
      <c r="K50" s="33">
        <v>1.54502611830839E-6</v>
      </c>
      <c r="L50" s="33">
        <v>1.4742615626844301E-6</v>
      </c>
      <c r="M50" s="33">
        <v>1.4105016177527299E-6</v>
      </c>
      <c r="N50" s="33">
        <v>2.33745255324779E-6</v>
      </c>
      <c r="O50" s="33">
        <v>2.23039365679122E-6</v>
      </c>
      <c r="P50" s="33">
        <v>2.1282382212817302E-6</v>
      </c>
      <c r="Q50" s="33">
        <v>2.0361946143498799E-6</v>
      </c>
      <c r="R50" s="33">
        <v>1.9375007910503901E-6</v>
      </c>
      <c r="S50" s="33">
        <v>2.7555852124859098E-6</v>
      </c>
      <c r="T50" s="33">
        <v>2.6293752017069099E-6</v>
      </c>
      <c r="U50" s="33">
        <v>3.94484084379224E-6</v>
      </c>
      <c r="V50" s="33">
        <v>3.7536354342316601E-6</v>
      </c>
      <c r="W50" s="33">
        <v>4.3218872377437392E-6</v>
      </c>
      <c r="X50" s="33">
        <v>4.1239382023121197E-6</v>
      </c>
      <c r="Y50" s="33">
        <v>3.9455830994344794E-6</v>
      </c>
      <c r="Z50" s="33">
        <v>3.7543417129359904E-6</v>
      </c>
      <c r="AA50" s="33">
        <v>3.5823871292378803E-6</v>
      </c>
      <c r="AB50" s="33">
        <v>3.4183083280645499E-6</v>
      </c>
      <c r="AC50" s="33">
        <v>3.27047082332754E-6</v>
      </c>
      <c r="AD50" s="33">
        <v>8.3264604163474404E-6</v>
      </c>
      <c r="AE50" s="33">
        <v>7.9450958139623001E-6</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9.8735842183633601E-6</v>
      </c>
      <c r="D52" s="33">
        <v>9.4213589832370694E-6</v>
      </c>
      <c r="E52" s="33">
        <v>9.0138971425721693E-6</v>
      </c>
      <c r="F52" s="33">
        <v>8.5769958927803894E-6</v>
      </c>
      <c r="G52" s="33">
        <v>8.1841563829825285E-6</v>
      </c>
      <c r="H52" s="33">
        <v>7.8093095226376205E-6</v>
      </c>
      <c r="I52" s="33">
        <v>7.47156677893392E-6</v>
      </c>
      <c r="J52" s="33">
        <v>7.1094218806743592E-6</v>
      </c>
      <c r="K52" s="33">
        <v>6.7837995017594903E-6</v>
      </c>
      <c r="L52" s="33">
        <v>6.4730911250560098E-6</v>
      </c>
      <c r="M52" s="33">
        <v>6.1931381342720006E-6</v>
      </c>
      <c r="N52" s="33">
        <v>5.8929583398723803E-6</v>
      </c>
      <c r="O52" s="33">
        <v>5.6230518487846001E-6</v>
      </c>
      <c r="P52" s="33">
        <v>5.3655074871621503E-6</v>
      </c>
      <c r="Q52" s="33">
        <v>5.1334560855851303E-6</v>
      </c>
      <c r="R52" s="33">
        <v>4.8846388044392496E-6</v>
      </c>
      <c r="S52" s="33">
        <v>5.1425423273665402E-6</v>
      </c>
      <c r="T52" s="33">
        <v>4.9070060356099092E-6</v>
      </c>
      <c r="U52" s="33">
        <v>9.7324708026486987E-6</v>
      </c>
      <c r="V52" s="33">
        <v>9.2607404744694818E-6</v>
      </c>
      <c r="W52" s="33">
        <v>1.844365121909011E-5</v>
      </c>
      <c r="X52" s="33">
        <v>1.7598903828003129E-5</v>
      </c>
      <c r="Y52" s="33">
        <v>1.6837773532447939E-5</v>
      </c>
      <c r="Z52" s="33">
        <v>3.1592880855609433E-5</v>
      </c>
      <c r="AA52" s="33">
        <v>3.01458786670149E-5</v>
      </c>
      <c r="AB52" s="33">
        <v>2.8765151388371342E-5</v>
      </c>
      <c r="AC52" s="33">
        <v>2.7521095031685991E-5</v>
      </c>
      <c r="AD52" s="33">
        <v>242.76337874901498</v>
      </c>
      <c r="AE52" s="33">
        <v>231.64444527897501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1.1832516939428605E-4</v>
      </c>
      <c r="D54" s="33">
        <v>1.1290569594196384E-4</v>
      </c>
      <c r="E54" s="33">
        <v>1.0802266762599383E-4</v>
      </c>
      <c r="F54" s="33">
        <v>1.247294149159148E-4</v>
      </c>
      <c r="G54" s="33">
        <v>1.1901661723879489E-4</v>
      </c>
      <c r="H54" s="33">
        <v>1.1356547441928599E-4</v>
      </c>
      <c r="I54" s="33">
        <v>1.0865391152000573E-4</v>
      </c>
      <c r="J54" s="33">
        <v>1.1661835156012441E-4</v>
      </c>
      <c r="K54" s="33">
        <v>1.1127705297108395E-4</v>
      </c>
      <c r="L54" s="33">
        <v>1.0618039401410493E-4</v>
      </c>
      <c r="M54" s="33">
        <v>1.0990629798153843E-4</v>
      </c>
      <c r="N54" s="33">
        <v>1920.1137544700207</v>
      </c>
      <c r="O54" s="33">
        <v>7841.5509943384768</v>
      </c>
      <c r="P54" s="33">
        <v>7482.3960609093147</v>
      </c>
      <c r="Q54" s="33">
        <v>7158.7919102781161</v>
      </c>
      <c r="R54" s="33">
        <v>8119.1462120000779</v>
      </c>
      <c r="S54" s="33">
        <v>26281.32747038774</v>
      </c>
      <c r="T54" s="33">
        <v>27834.996362804231</v>
      </c>
      <c r="U54" s="33">
        <v>26631.168133098083</v>
      </c>
      <c r="V54" s="33">
        <v>25340.362372504114</v>
      </c>
      <c r="W54" s="33">
        <v>24179.735168524639</v>
      </c>
      <c r="X54" s="33">
        <v>25490.145042333599</v>
      </c>
      <c r="Y54" s="33">
        <v>34950.187383244804</v>
      </c>
      <c r="Z54" s="33">
        <v>33256.160892075</v>
      </c>
      <c r="AA54" s="33">
        <v>35908.458979916533</v>
      </c>
      <c r="AB54" s="33">
        <v>43485.756527667836</v>
      </c>
      <c r="AC54" s="33">
        <v>56081.559826939454</v>
      </c>
      <c r="AD54" s="33">
        <v>58494.465849037115</v>
      </c>
      <c r="AE54" s="33">
        <v>59019.128803188178</v>
      </c>
    </row>
    <row r="55" spans="1:31">
      <c r="A55" s="29" t="s">
        <v>132</v>
      </c>
      <c r="B55" s="29" t="s">
        <v>68</v>
      </c>
      <c r="C55" s="33">
        <v>7.8305379237504698E-6</v>
      </c>
      <c r="D55" s="33">
        <v>7.47188732884823E-6</v>
      </c>
      <c r="E55" s="33">
        <v>7.1487376675657894E-6</v>
      </c>
      <c r="F55" s="33">
        <v>1.396459252934052E-5</v>
      </c>
      <c r="G55" s="33">
        <v>1.3324992866203151E-5</v>
      </c>
      <c r="H55" s="33">
        <v>1.2714687844368469E-5</v>
      </c>
      <c r="I55" s="33">
        <v>1.2164793702582351E-5</v>
      </c>
      <c r="J55" s="33">
        <v>1.15751693161429E-5</v>
      </c>
      <c r="K55" s="33">
        <v>1.1045008885052071E-5</v>
      </c>
      <c r="L55" s="33">
        <v>1.0539130611311821E-5</v>
      </c>
      <c r="M55" s="33">
        <v>1.247746332916974E-5</v>
      </c>
      <c r="N55" s="33">
        <v>3.0135293993525449E-5</v>
      </c>
      <c r="O55" s="33">
        <v>2.8755051509091529E-5</v>
      </c>
      <c r="P55" s="33">
        <v>2.7438026238209373E-5</v>
      </c>
      <c r="Q55" s="33">
        <v>2.6251366363012522E-5</v>
      </c>
      <c r="R55" s="33">
        <v>2.698319509346938E-5</v>
      </c>
      <c r="S55" s="33">
        <v>6.5910959623730804E-5</v>
      </c>
      <c r="T55" s="33">
        <v>6.2892137020505802E-5</v>
      </c>
      <c r="U55" s="33">
        <v>6.0172131768681706E-5</v>
      </c>
      <c r="V55" s="33">
        <v>5.7255604193920508E-5</v>
      </c>
      <c r="W55" s="33">
        <v>5.4633210086952097E-5</v>
      </c>
      <c r="X55" s="33">
        <v>8.7907670934394004E-5</v>
      </c>
      <c r="Y55" s="33">
        <v>8.4105775531488307E-5</v>
      </c>
      <c r="Z55" s="33">
        <v>8.0029190469199809E-5</v>
      </c>
      <c r="AA55" s="33">
        <v>8.3639475797481292E-5</v>
      </c>
      <c r="AB55" s="33">
        <v>1.2890349201963042E-4</v>
      </c>
      <c r="AC55" s="33">
        <v>1.4121922523733122E-4</v>
      </c>
      <c r="AD55" s="33">
        <v>10684.147475828742</v>
      </c>
      <c r="AE55" s="33">
        <v>10194.797209587596</v>
      </c>
    </row>
    <row r="56" spans="1:31">
      <c r="A56" s="29" t="s">
        <v>132</v>
      </c>
      <c r="B56" s="29" t="s">
        <v>36</v>
      </c>
      <c r="C56" s="33">
        <v>1.6140222696580399E-5</v>
      </c>
      <c r="D56" s="33">
        <v>1.5400975849384099E-5</v>
      </c>
      <c r="E56" s="33">
        <v>1.4734903154479799E-5</v>
      </c>
      <c r="F56" s="33">
        <v>1.40207062314477E-5</v>
      </c>
      <c r="G56" s="33">
        <v>1.3378536475062698E-5</v>
      </c>
      <c r="H56" s="33">
        <v>1.2765779074176E-5</v>
      </c>
      <c r="I56" s="33">
        <v>1.22136753014251E-5</v>
      </c>
      <c r="J56" s="33">
        <v>1.3519158289286E-5</v>
      </c>
      <c r="K56" s="33">
        <v>2.2825029637491103E-5</v>
      </c>
      <c r="L56" s="33">
        <v>2.1779608424049599E-5</v>
      </c>
      <c r="M56" s="33">
        <v>2.0837667951001703E-5</v>
      </c>
      <c r="N56" s="33">
        <v>3.04529977791379E-5</v>
      </c>
      <c r="O56" s="33">
        <v>2.9058203976158201E-5</v>
      </c>
      <c r="P56" s="33">
        <v>2.7727293859341097E-5</v>
      </c>
      <c r="Q56" s="33">
        <v>2.9886441969617102E-5</v>
      </c>
      <c r="R56" s="33">
        <v>3.3859670284771503E-5</v>
      </c>
      <c r="S56" s="33">
        <v>3.5962413208721402E-5</v>
      </c>
      <c r="T56" s="33">
        <v>3.8592673981985394E-5</v>
      </c>
      <c r="U56" s="33">
        <v>6.27644251000813E-5</v>
      </c>
      <c r="V56" s="33">
        <v>5.9722249741858502E-5</v>
      </c>
      <c r="W56" s="33">
        <v>1.4184405836456602E-4</v>
      </c>
      <c r="X56" s="33">
        <v>1.3534738388177E-4</v>
      </c>
      <c r="Y56" s="33">
        <v>1.2949378099244498E-4</v>
      </c>
      <c r="Z56" s="33">
        <v>1.23217251111861E-4</v>
      </c>
      <c r="AA56" s="33">
        <v>1.17573712846189E-4</v>
      </c>
      <c r="AB56" s="33">
        <v>1.12188657251317E-4</v>
      </c>
      <c r="AC56" s="33">
        <v>1.0733663995034299E-4</v>
      </c>
      <c r="AD56" s="33">
        <v>2.0799033101174099E-4</v>
      </c>
      <c r="AE56" s="33">
        <v>1.984640562299E-4</v>
      </c>
    </row>
    <row r="57" spans="1:31">
      <c r="A57" s="29" t="s">
        <v>132</v>
      </c>
      <c r="B57" s="29" t="s">
        <v>73</v>
      </c>
      <c r="C57" s="33">
        <v>0</v>
      </c>
      <c r="D57" s="33">
        <v>0</v>
      </c>
      <c r="E57" s="33">
        <v>1.6123948974340699E-5</v>
      </c>
      <c r="F57" s="33">
        <v>1.7505796340586002E-5</v>
      </c>
      <c r="G57" s="33">
        <v>1.6704004135130302E-5</v>
      </c>
      <c r="H57" s="33">
        <v>1.5938935237099301E-5</v>
      </c>
      <c r="I57" s="33">
        <v>1.52495964801851E-5</v>
      </c>
      <c r="J57" s="33">
        <v>1.45104525055388E-5</v>
      </c>
      <c r="K57" s="33">
        <v>1.3845851621910199E-5</v>
      </c>
      <c r="L57" s="33">
        <v>1.32116904736621E-5</v>
      </c>
      <c r="M57" s="33">
        <v>1.38948078876399E-5</v>
      </c>
      <c r="N57" s="33">
        <v>2.32492342897546E-5</v>
      </c>
      <c r="O57" s="33">
        <v>2.2184383855437602E-5</v>
      </c>
      <c r="P57" s="33">
        <v>2.1168305197142601E-5</v>
      </c>
      <c r="Q57" s="33">
        <v>2.0252802814234702E-5</v>
      </c>
      <c r="R57" s="33">
        <v>2.3626319674009002E-5</v>
      </c>
      <c r="S57" s="33">
        <v>3.1068355395341501E-5</v>
      </c>
      <c r="T57" s="33">
        <v>3.4973406150224E-5</v>
      </c>
      <c r="U57" s="33">
        <v>5.7288440034168701E-5</v>
      </c>
      <c r="V57" s="33">
        <v>5.4511684247669098E-5</v>
      </c>
      <c r="W57" s="33">
        <v>1.9802086886208401E-4</v>
      </c>
      <c r="X57" s="33">
        <v>1.8895121067103802E-4</v>
      </c>
      <c r="Y57" s="33">
        <v>1.8077931018058098E-4</v>
      </c>
      <c r="Z57" s="33">
        <v>1.7201698404071798E-4</v>
      </c>
      <c r="AA57" s="33">
        <v>1.6413834348495601E-4</v>
      </c>
      <c r="AB57" s="33">
        <v>1.566205566981E-4</v>
      </c>
      <c r="AC57" s="33">
        <v>1.4984691603418801E-4</v>
      </c>
      <c r="AD57" s="33">
        <v>2295.2592806501398</v>
      </c>
      <c r="AE57" s="33">
        <v>2190.13290051178</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1.382780233119679E-4</v>
      </c>
      <c r="D59" s="35">
        <v>1.3194467868026357E-4</v>
      </c>
      <c r="E59" s="35">
        <v>1.2623823848021846E-4</v>
      </c>
      <c r="F59" s="35">
        <v>-125255.14523441225</v>
      </c>
      <c r="G59" s="35">
        <v>-119518.26830586382</v>
      </c>
      <c r="H59" s="35">
        <v>-139760.08494456424</v>
      </c>
      <c r="I59" s="35">
        <v>171122.26613666196</v>
      </c>
      <c r="J59" s="35">
        <v>453138.32104993844</v>
      </c>
      <c r="K59" s="35">
        <v>-94129.061371743999</v>
      </c>
      <c r="L59" s="35">
        <v>-68541.051406064988</v>
      </c>
      <c r="M59" s="35">
        <v>-32788.370502487931</v>
      </c>
      <c r="N59" s="35">
        <v>1920.1105113104065</v>
      </c>
      <c r="O59" s="35">
        <v>7841.5478997205246</v>
      </c>
      <c r="P59" s="35">
        <v>7482.3931080295915</v>
      </c>
      <c r="Q59" s="35">
        <v>7158.7890851067004</v>
      </c>
      <c r="R59" s="35">
        <v>8119.1435257682115</v>
      </c>
      <c r="S59" s="35">
        <v>216954.14344548245</v>
      </c>
      <c r="T59" s="35">
        <v>390898.54527485621</v>
      </c>
      <c r="U59" s="35">
        <v>26631.165837476929</v>
      </c>
      <c r="V59" s="35">
        <v>25340.36018815112</v>
      </c>
      <c r="W59" s="35">
        <v>24179.733094565585</v>
      </c>
      <c r="X59" s="35">
        <v>25490.143099141787</v>
      </c>
      <c r="Y59" s="35">
        <v>34950.185524093577</v>
      </c>
      <c r="Z59" s="35">
        <v>33256.159138607574</v>
      </c>
      <c r="AA59" s="35">
        <v>35908.457314036343</v>
      </c>
      <c r="AB59" s="35">
        <v>43485.754987182328</v>
      </c>
      <c r="AC59" s="35">
        <v>56081.558863332313</v>
      </c>
      <c r="AD59" s="35">
        <v>69421.376711941324</v>
      </c>
      <c r="AE59" s="35">
        <v>69445.570465999845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2.2142031457352697E-6</v>
      </c>
      <c r="D64" s="33">
        <v>2.11278926035663E-6</v>
      </c>
      <c r="E64" s="33">
        <v>2.0214138014134201E-6</v>
      </c>
      <c r="F64" s="33">
        <v>1.9234364002721601E-6</v>
      </c>
      <c r="G64" s="33">
        <v>1.8353400758648802E-6</v>
      </c>
      <c r="H64" s="33">
        <v>1.75127869764713E-6</v>
      </c>
      <c r="I64" s="33">
        <v>1.6755381125648501E-6</v>
      </c>
      <c r="J64" s="33">
        <v>1.5943252160923602E-6</v>
      </c>
      <c r="K64" s="33">
        <v>1.5213026865053699E-6</v>
      </c>
      <c r="L64" s="33">
        <v>1.4516247002859799E-6</v>
      </c>
      <c r="M64" s="33">
        <v>1.38884377097572E-6</v>
      </c>
      <c r="N64" s="33">
        <v>2.5421312831062E-6</v>
      </c>
      <c r="O64" s="33">
        <v>2.4256977882577499E-6</v>
      </c>
      <c r="P64" s="33">
        <v>2.31459712527865E-6</v>
      </c>
      <c r="Q64" s="33">
        <v>2.2144937318359601E-6</v>
      </c>
      <c r="R64" s="33">
        <v>2.1071577966913603E-6</v>
      </c>
      <c r="S64" s="33">
        <v>3.29208867919786E-6</v>
      </c>
      <c r="T64" s="33">
        <v>3.1413059903503898E-6</v>
      </c>
      <c r="U64" s="33">
        <v>3.9853854771904E-6</v>
      </c>
      <c r="V64" s="33">
        <v>3.7922148797955403E-6</v>
      </c>
      <c r="W64" s="33">
        <v>6.6869863118444195E-6</v>
      </c>
      <c r="X64" s="33">
        <v>6.3807121270822302E-6</v>
      </c>
      <c r="Y64" s="33">
        <v>6.1047544109311204E-6</v>
      </c>
      <c r="Z64" s="33">
        <v>5.8088585526113299E-6</v>
      </c>
      <c r="AA64" s="33">
        <v>5.5428039602086798E-6</v>
      </c>
      <c r="AB64" s="33">
        <v>5.2889350744293494E-6</v>
      </c>
      <c r="AC64" s="33">
        <v>5.0601953326979804E-6</v>
      </c>
      <c r="AD64" s="33">
        <v>6.9213955938161704E-6</v>
      </c>
      <c r="AE64" s="33">
        <v>6.6043851059738595E-6</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9.8723739200134093E-6</v>
      </c>
      <c r="D66" s="33">
        <v>9.4202041183997995E-6</v>
      </c>
      <c r="E66" s="33">
        <v>9.0127922241760796E-6</v>
      </c>
      <c r="F66" s="33">
        <v>8.5759445294915294E-6</v>
      </c>
      <c r="G66" s="33">
        <v>8.1831531737378412E-6</v>
      </c>
      <c r="H66" s="33">
        <v>7.8083522619083404E-6</v>
      </c>
      <c r="I66" s="33">
        <v>7.4706509185184896E-6</v>
      </c>
      <c r="J66" s="33">
        <v>7.1085504117750205E-6</v>
      </c>
      <c r="K66" s="33">
        <v>6.7829679474665508E-6</v>
      </c>
      <c r="L66" s="33">
        <v>6.4722976572195604E-6</v>
      </c>
      <c r="M66" s="33">
        <v>6.1923789829142793E-6</v>
      </c>
      <c r="N66" s="33">
        <v>5.8922359843835003E-6</v>
      </c>
      <c r="O66" s="33">
        <v>5.6223625782802097E-6</v>
      </c>
      <c r="P66" s="33">
        <v>5.3648497862994505E-6</v>
      </c>
      <c r="Q66" s="33">
        <v>5.1328268294515406E-6</v>
      </c>
      <c r="R66" s="33">
        <v>4.8840400481867697E-6</v>
      </c>
      <c r="S66" s="33">
        <v>6.9011360190920998E-6</v>
      </c>
      <c r="T66" s="33">
        <v>6.5850534507104906E-6</v>
      </c>
      <c r="U66" s="33">
        <v>1.624062891855264E-5</v>
      </c>
      <c r="V66" s="33">
        <v>1.5453449859407612E-5</v>
      </c>
      <c r="W66" s="33">
        <v>340.334906408054</v>
      </c>
      <c r="X66" s="33">
        <v>324.7470479699997</v>
      </c>
      <c r="Y66" s="33">
        <v>310.70214954804294</v>
      </c>
      <c r="Z66" s="33">
        <v>1853.5480904820959</v>
      </c>
      <c r="AA66" s="33">
        <v>1768.6527573894577</v>
      </c>
      <c r="AB66" s="33">
        <v>1687.6457601959196</v>
      </c>
      <c r="AC66" s="33">
        <v>1614.6572190456152</v>
      </c>
      <c r="AD66" s="33">
        <v>1536.3952090109715</v>
      </c>
      <c r="AE66" s="33">
        <v>1466.0259622130759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2.0807335465229589E-4</v>
      </c>
      <c r="D68" s="33">
        <v>1.9854327726093215E-4</v>
      </c>
      <c r="E68" s="33">
        <v>2.3878899208215187E-4</v>
      </c>
      <c r="F68" s="33">
        <v>2.2721495175008719E-4</v>
      </c>
      <c r="G68" s="33">
        <v>2.1680815998056097E-4</v>
      </c>
      <c r="H68" s="33">
        <v>2.0687801516626415E-4</v>
      </c>
      <c r="I68" s="33">
        <v>1.9793080309179234E-4</v>
      </c>
      <c r="J68" s="33">
        <v>2.1575698170216048E-4</v>
      </c>
      <c r="K68" s="33">
        <v>2.0587498245826618E-4</v>
      </c>
      <c r="L68" s="33">
        <v>1.9644559387051777E-4</v>
      </c>
      <c r="M68" s="33">
        <v>2.0191858968679309E-4</v>
      </c>
      <c r="N68" s="33">
        <v>7027.210294259673</v>
      </c>
      <c r="O68" s="33">
        <v>6705.3533350151802</v>
      </c>
      <c r="P68" s="33">
        <v>6398.2379125435373</v>
      </c>
      <c r="Q68" s="33">
        <v>7736.3031504917153</v>
      </c>
      <c r="R68" s="33">
        <v>11999.107087671186</v>
      </c>
      <c r="S68" s="33">
        <v>23591.583887401899</v>
      </c>
      <c r="T68" s="33">
        <v>26914.001525053191</v>
      </c>
      <c r="U68" s="33">
        <v>28918.71700290537</v>
      </c>
      <c r="V68" s="33">
        <v>27517.034316349105</v>
      </c>
      <c r="W68" s="33">
        <v>26256.712288885094</v>
      </c>
      <c r="X68" s="33">
        <v>25054.114823044689</v>
      </c>
      <c r="Y68" s="33">
        <v>23970.556171312324</v>
      </c>
      <c r="Z68" s="33">
        <v>22808.709786740201</v>
      </c>
      <c r="AA68" s="33">
        <v>23255.332400973748</v>
      </c>
      <c r="AB68" s="33">
        <v>22235.51251661135</v>
      </c>
      <c r="AC68" s="33">
        <v>21273.854800663317</v>
      </c>
      <c r="AD68" s="33">
        <v>23359.975408002116</v>
      </c>
      <c r="AE68" s="33">
        <v>22290.052861356835</v>
      </c>
    </row>
    <row r="69" spans="1:31">
      <c r="A69" s="29" t="s">
        <v>133</v>
      </c>
      <c r="B69" s="29" t="s">
        <v>68</v>
      </c>
      <c r="C69" s="33">
        <v>2.7146572973172039E-5</v>
      </c>
      <c r="D69" s="33">
        <v>2.7458563368355202E-5</v>
      </c>
      <c r="E69" s="33">
        <v>2.6271015288296782E-5</v>
      </c>
      <c r="F69" s="33">
        <v>2.4997666010929662E-5</v>
      </c>
      <c r="G69" s="33">
        <v>2.3852734733757177E-5</v>
      </c>
      <c r="H69" s="33">
        <v>2.2760243057500829E-5</v>
      </c>
      <c r="I69" s="33">
        <v>2.1775891378863927E-5</v>
      </c>
      <c r="J69" s="33">
        <v>2.0720419588108508E-5</v>
      </c>
      <c r="K69" s="33">
        <v>1.9771392728873328E-5</v>
      </c>
      <c r="L69" s="33">
        <v>1.8865832749047602E-5</v>
      </c>
      <c r="M69" s="33">
        <v>2.9177479041554917E-5</v>
      </c>
      <c r="N69" s="33">
        <v>8.2636089198727153E-5</v>
      </c>
      <c r="O69" s="33">
        <v>8.1034766581722373E-5</v>
      </c>
      <c r="P69" s="33">
        <v>7.7323250524294497E-5</v>
      </c>
      <c r="Q69" s="33">
        <v>7.3979117895352055E-5</v>
      </c>
      <c r="R69" s="33">
        <v>7.2532352088094766E-5</v>
      </c>
      <c r="S69" s="33">
        <v>1.4721759940908047E-4</v>
      </c>
      <c r="T69" s="33">
        <v>1.4047480854052465E-4</v>
      </c>
      <c r="U69" s="33">
        <v>1.3439945103033808E-4</v>
      </c>
      <c r="V69" s="33">
        <v>1.2788514459908802E-4</v>
      </c>
      <c r="W69" s="33">
        <v>1.2202780968337223E-4</v>
      </c>
      <c r="X69" s="33">
        <v>1.4955700795752776E-4</v>
      </c>
      <c r="Y69" s="33">
        <v>4.4108593758197413E-3</v>
      </c>
      <c r="Z69" s="33">
        <v>4.1970661692332378E-3</v>
      </c>
      <c r="AA69" s="33">
        <v>1013.4829627987351</v>
      </c>
      <c r="AB69" s="33">
        <v>967.06389612816076</v>
      </c>
      <c r="AC69" s="33">
        <v>925.23960837009815</v>
      </c>
      <c r="AD69" s="33">
        <v>880.39349152031605</v>
      </c>
      <c r="AE69" s="33">
        <v>1563.4888013761952</v>
      </c>
    </row>
    <row r="70" spans="1:31">
      <c r="A70" s="29" t="s">
        <v>133</v>
      </c>
      <c r="B70" s="29" t="s">
        <v>36</v>
      </c>
      <c r="C70" s="33">
        <v>1.7150999148548203E-5</v>
      </c>
      <c r="D70" s="33">
        <v>1.63654571962977E-5</v>
      </c>
      <c r="E70" s="33">
        <v>1.5657671904983501E-5</v>
      </c>
      <c r="F70" s="33">
        <v>1.48987486206464E-5</v>
      </c>
      <c r="G70" s="33">
        <v>1.4216363181979901E-5</v>
      </c>
      <c r="H70" s="33">
        <v>1.5170681039743099E-5</v>
      </c>
      <c r="I70" s="33">
        <v>1.45145683036089E-5</v>
      </c>
      <c r="J70" s="33">
        <v>1.5749869660477402E-5</v>
      </c>
      <c r="K70" s="33">
        <v>2.606330687148E-5</v>
      </c>
      <c r="L70" s="33">
        <v>2.4869567615556898E-5</v>
      </c>
      <c r="M70" s="33">
        <v>2.3793990321961999E-5</v>
      </c>
      <c r="N70" s="33">
        <v>3.5621923316661399E-5</v>
      </c>
      <c r="O70" s="33">
        <v>3.3990384830610302E-5</v>
      </c>
      <c r="P70" s="33">
        <v>3.2433573298738499E-5</v>
      </c>
      <c r="Q70" s="33">
        <v>3.5391413316744505E-5</v>
      </c>
      <c r="R70" s="33">
        <v>4.22775008009648E-5</v>
      </c>
      <c r="S70" s="33">
        <v>4.71674892872457E-5</v>
      </c>
      <c r="T70" s="33">
        <v>4.7342649973358605E-5</v>
      </c>
      <c r="U70" s="33">
        <v>8.1227230378782498E-5</v>
      </c>
      <c r="V70" s="33">
        <v>7.7290167651274103E-5</v>
      </c>
      <c r="W70" s="33">
        <v>6.3577594062655797E-4</v>
      </c>
      <c r="X70" s="33">
        <v>6.0665643165404705E-4</v>
      </c>
      <c r="Y70" s="33">
        <v>5.8041930952200903E-4</v>
      </c>
      <c r="Z70" s="33">
        <v>347.31215190022897</v>
      </c>
      <c r="AA70" s="33">
        <v>403.58332612769703</v>
      </c>
      <c r="AB70" s="33">
        <v>385.09859347998201</v>
      </c>
      <c r="AC70" s="33">
        <v>368.44356717050698</v>
      </c>
      <c r="AD70" s="33">
        <v>350.58520330985601</v>
      </c>
      <c r="AE70" s="33">
        <v>334.52786562049596</v>
      </c>
    </row>
    <row r="71" spans="1:31">
      <c r="A71" s="29" t="s">
        <v>133</v>
      </c>
      <c r="B71" s="29" t="s">
        <v>73</v>
      </c>
      <c r="C71" s="33">
        <v>0</v>
      </c>
      <c r="D71" s="33">
        <v>0</v>
      </c>
      <c r="E71" s="33">
        <v>1.22980433343239E-5</v>
      </c>
      <c r="F71" s="33">
        <v>1.1701960372895001E-5</v>
      </c>
      <c r="G71" s="33">
        <v>1.11659927177827E-5</v>
      </c>
      <c r="H71" s="33">
        <v>1.0654573199749299E-5</v>
      </c>
      <c r="I71" s="33">
        <v>1.0193776406506E-5</v>
      </c>
      <c r="J71" s="33">
        <v>9.6996867157034107E-6</v>
      </c>
      <c r="K71" s="33">
        <v>9.2554262517573897E-6</v>
      </c>
      <c r="L71" s="33">
        <v>8.8315135954891212E-6</v>
      </c>
      <c r="M71" s="33">
        <v>8.4495618206042195E-6</v>
      </c>
      <c r="N71" s="33">
        <v>1.1766512341089999E-5</v>
      </c>
      <c r="O71" s="33">
        <v>1.12275881072571E-5</v>
      </c>
      <c r="P71" s="33">
        <v>1.07133474263236E-5</v>
      </c>
      <c r="Q71" s="33">
        <v>1.13381828758355E-5</v>
      </c>
      <c r="R71" s="33">
        <v>1.25884262856475E-5</v>
      </c>
      <c r="S71" s="33">
        <v>1.4421223050371501E-5</v>
      </c>
      <c r="T71" s="33">
        <v>1.49956156947256E-5</v>
      </c>
      <c r="U71" s="33">
        <v>1.6162010388415699E-5</v>
      </c>
      <c r="V71" s="33">
        <v>1.5378641948975999E-5</v>
      </c>
      <c r="W71" s="33">
        <v>2.9842548301309503E-5</v>
      </c>
      <c r="X71" s="33">
        <v>2.84757140166303E-5</v>
      </c>
      <c r="Y71" s="33">
        <v>2.7244175459601701E-5</v>
      </c>
      <c r="Z71" s="33">
        <v>3.47669402273247E-5</v>
      </c>
      <c r="AA71" s="33">
        <v>3.3174561272407604E-5</v>
      </c>
      <c r="AB71" s="33">
        <v>3.1655115705343602E-5</v>
      </c>
      <c r="AC71" s="33">
        <v>3.02860720530733E-5</v>
      </c>
      <c r="AD71" s="33">
        <v>2.88181140187202E-5</v>
      </c>
      <c r="AE71" s="33">
        <v>2.7498200388594502E-5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2.4730650469121659E-4</v>
      </c>
      <c r="D73" s="35">
        <v>2.3753483400804377E-4</v>
      </c>
      <c r="E73" s="35">
        <v>2.7609421339603815E-4</v>
      </c>
      <c r="F73" s="35">
        <v>2.6271199869078052E-4</v>
      </c>
      <c r="G73" s="35">
        <v>2.5067938796392088E-4</v>
      </c>
      <c r="H73" s="35">
        <v>2.3919788918332045E-4</v>
      </c>
      <c r="I73" s="35">
        <v>2.2885288350173961E-4</v>
      </c>
      <c r="J73" s="35">
        <v>2.4518027691813638E-4</v>
      </c>
      <c r="K73" s="35">
        <v>2.3395064582111143E-4</v>
      </c>
      <c r="L73" s="35">
        <v>2.2323534897707091E-4</v>
      </c>
      <c r="M73" s="35">
        <v>2.3867729148223802E-4</v>
      </c>
      <c r="N73" s="35">
        <v>7027.2103853301296</v>
      </c>
      <c r="O73" s="35">
        <v>6705.3534240980071</v>
      </c>
      <c r="P73" s="35">
        <v>6398.2379975462345</v>
      </c>
      <c r="Q73" s="35">
        <v>7736.3032318181531</v>
      </c>
      <c r="R73" s="35">
        <v>11999.107167194736</v>
      </c>
      <c r="S73" s="35">
        <v>23591.584044812724</v>
      </c>
      <c r="T73" s="35">
        <v>26914.001675254356</v>
      </c>
      <c r="U73" s="35">
        <v>28918.717157530838</v>
      </c>
      <c r="V73" s="35">
        <v>27517.034463479915</v>
      </c>
      <c r="W73" s="35">
        <v>26597.047324007945</v>
      </c>
      <c r="X73" s="35">
        <v>25378.862026952407</v>
      </c>
      <c r="Y73" s="35">
        <v>24281.262737824498</v>
      </c>
      <c r="Z73" s="35">
        <v>24662.262080097324</v>
      </c>
      <c r="AA73" s="35">
        <v>26037.468126704745</v>
      </c>
      <c r="AB73" s="35">
        <v>24890.222178224369</v>
      </c>
      <c r="AC73" s="35">
        <v>23813.751633139225</v>
      </c>
      <c r="AD73" s="35">
        <v>25776.7641154548</v>
      </c>
      <c r="AE73" s="35">
        <v>25319.56763155049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2.0697167644750297E-6</v>
      </c>
      <c r="D78" s="33">
        <v>1.9749205760028901E-6</v>
      </c>
      <c r="E78" s="33">
        <v>1.8895077630003398E-6</v>
      </c>
      <c r="F78" s="33">
        <v>1.7979238132293601E-6</v>
      </c>
      <c r="G78" s="33">
        <v>1.7155761569785899E-6</v>
      </c>
      <c r="H78" s="33">
        <v>1.6370001491370101E-6</v>
      </c>
      <c r="I78" s="33">
        <v>1.5662019665050901E-6</v>
      </c>
      <c r="J78" s="33">
        <v>1.4902885645914299E-6</v>
      </c>
      <c r="K78" s="33">
        <v>1.42203107251728E-6</v>
      </c>
      <c r="L78" s="33">
        <v>1.3568998778159701E-6</v>
      </c>
      <c r="M78" s="33">
        <v>1.2982156770762899E-6</v>
      </c>
      <c r="N78" s="33">
        <v>1.2352915009022499E-6</v>
      </c>
      <c r="O78" s="33">
        <v>1.1787132637504301E-6</v>
      </c>
      <c r="P78" s="33">
        <v>1.1247263962606501E-6</v>
      </c>
      <c r="Q78" s="33">
        <v>1.07608340447144E-6</v>
      </c>
      <c r="R78" s="33">
        <v>1.02392592176917E-6</v>
      </c>
      <c r="S78" s="33">
        <v>9.7702855091748315E-7</v>
      </c>
      <c r="T78" s="33">
        <v>9.3227915126765799E-7</v>
      </c>
      <c r="U78" s="33">
        <v>8.9195925902441298E-7</v>
      </c>
      <c r="V78" s="33">
        <v>8.4872622575730502E-7</v>
      </c>
      <c r="W78" s="33">
        <v>8.0985326852996899E-7</v>
      </c>
      <c r="X78" s="33">
        <v>7.7276075210643897E-7</v>
      </c>
      <c r="Y78" s="33">
        <v>7.3933982854253298E-7</v>
      </c>
      <c r="Z78" s="33">
        <v>7.0350421937128098E-7</v>
      </c>
      <c r="AA78" s="33">
        <v>6.7128265180457997E-7</v>
      </c>
      <c r="AB78" s="33">
        <v>6.4053688123790795E-7</v>
      </c>
      <c r="AC78" s="33">
        <v>6.1283447258249703E-7</v>
      </c>
      <c r="AD78" s="33">
        <v>5.8313054510786205E-7</v>
      </c>
      <c r="AE78" s="33">
        <v>5.5642227564475608E-7</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1.0024135618038068E-5</v>
      </c>
      <c r="D80" s="33">
        <v>9.5650148989000313E-6</v>
      </c>
      <c r="E80" s="33">
        <v>9.1513401218718503E-6</v>
      </c>
      <c r="F80" s="33">
        <v>8.7077770466252796E-6</v>
      </c>
      <c r="G80" s="33">
        <v>8.3089475602657701E-6</v>
      </c>
      <c r="H80" s="33">
        <v>7.9283850734329987E-6</v>
      </c>
      <c r="I80" s="33">
        <v>7.5854924630071404E-6</v>
      </c>
      <c r="J80" s="33">
        <v>7.2178256164750698E-6</v>
      </c>
      <c r="K80" s="33">
        <v>6.8872381809174501E-6</v>
      </c>
      <c r="L80" s="33">
        <v>6.5717921547476002E-6</v>
      </c>
      <c r="M80" s="33">
        <v>6.2875704694679104E-6</v>
      </c>
      <c r="N80" s="33">
        <v>5.9828135643452195E-6</v>
      </c>
      <c r="O80" s="33">
        <v>5.7087915667589097E-6</v>
      </c>
      <c r="P80" s="33">
        <v>5.4473201951203295E-6</v>
      </c>
      <c r="Q80" s="33">
        <v>5.21173049756777E-6</v>
      </c>
      <c r="R80" s="33">
        <v>4.9591192760339598E-6</v>
      </c>
      <c r="S80" s="33">
        <v>4.7319840401332301E-6</v>
      </c>
      <c r="T80" s="33">
        <v>4.5152519448943803E-6</v>
      </c>
      <c r="U80" s="33">
        <v>7.6914245635218392E-6</v>
      </c>
      <c r="V80" s="33">
        <v>7.3186232156330306E-6</v>
      </c>
      <c r="W80" s="33">
        <v>7.9260121210362389E-6</v>
      </c>
      <c r="X80" s="33">
        <v>7.5629886620999202E-6</v>
      </c>
      <c r="Y80" s="33">
        <v>7.2358989835652097E-6</v>
      </c>
      <c r="Z80" s="33">
        <v>6.8851768420449006E-6</v>
      </c>
      <c r="AA80" s="33">
        <v>6.5698252283432701E-6</v>
      </c>
      <c r="AB80" s="33">
        <v>6.2689172001218295E-6</v>
      </c>
      <c r="AC80" s="33">
        <v>5.9977944729353995E-6</v>
      </c>
      <c r="AD80" s="33">
        <v>7.2456201317854401E-6</v>
      </c>
      <c r="AE80" s="33">
        <v>6.9137596649816798E-6</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1.312134764216018E-4</v>
      </c>
      <c r="D82" s="33">
        <v>1.2520369882572778E-4</v>
      </c>
      <c r="E82" s="33">
        <v>3090.8571354926662</v>
      </c>
      <c r="F82" s="33">
        <v>5882.09300325609</v>
      </c>
      <c r="G82" s="33">
        <v>8425.678857770703</v>
      </c>
      <c r="H82" s="33">
        <v>10765.841861167877</v>
      </c>
      <c r="I82" s="33">
        <v>12908.41004619408</v>
      </c>
      <c r="J82" s="33">
        <v>14764.498163580871</v>
      </c>
      <c r="K82" s="33">
        <v>16456.348808478255</v>
      </c>
      <c r="L82" s="33">
        <v>17923.288963109466</v>
      </c>
      <c r="M82" s="33">
        <v>19273.610968577068</v>
      </c>
      <c r="N82" s="33">
        <v>20373.12233901368</v>
      </c>
      <c r="O82" s="33">
        <v>21380.557341084634</v>
      </c>
      <c r="P82" s="33">
        <v>22252.966711773493</v>
      </c>
      <c r="Q82" s="33">
        <v>23062.14320772274</v>
      </c>
      <c r="R82" s="33">
        <v>23649.458589909424</v>
      </c>
      <c r="S82" s="33">
        <v>24193.308394495711</v>
      </c>
      <c r="T82" s="33">
        <v>24620.057681119491</v>
      </c>
      <c r="U82" s="33">
        <v>25074.521141078618</v>
      </c>
      <c r="V82" s="33">
        <v>25307.09654520197</v>
      </c>
      <c r="W82" s="33">
        <v>24147.992877029224</v>
      </c>
      <c r="X82" s="33">
        <v>23041.977926923057</v>
      </c>
      <c r="Y82" s="33">
        <v>22045.441572096843</v>
      </c>
      <c r="Z82" s="33">
        <v>20976.904753591229</v>
      </c>
      <c r="AA82" s="33">
        <v>20016.130482099106</v>
      </c>
      <c r="AB82" s="33">
        <v>19099.361139437238</v>
      </c>
      <c r="AC82" s="33">
        <v>18273.337966002753</v>
      </c>
      <c r="AD82" s="33">
        <v>17387.634028079166</v>
      </c>
      <c r="AE82" s="33">
        <v>16591.253836981639</v>
      </c>
    </row>
    <row r="83" spans="1:31">
      <c r="A83" s="29" t="s">
        <v>134</v>
      </c>
      <c r="B83" s="29" t="s">
        <v>68</v>
      </c>
      <c r="C83" s="33">
        <v>3.5672637631915701E-6</v>
      </c>
      <c r="D83" s="33">
        <v>3.4038776352780199E-6</v>
      </c>
      <c r="E83" s="33">
        <v>5.4992616944231795E-6</v>
      </c>
      <c r="F83" s="33">
        <v>5.2327139105708398E-6</v>
      </c>
      <c r="G83" s="33">
        <v>4.9930476226026492E-6</v>
      </c>
      <c r="H83" s="33">
        <v>4.76435841661718E-6</v>
      </c>
      <c r="I83" s="33">
        <v>4.5583059507811802E-6</v>
      </c>
      <c r="J83" s="33">
        <v>4.3373660470603193E-6</v>
      </c>
      <c r="K83" s="33">
        <v>4.1387080585243499E-6</v>
      </c>
      <c r="L83" s="33">
        <v>3.9491489092334299E-6</v>
      </c>
      <c r="M83" s="33">
        <v>6.1238109498359406E-6</v>
      </c>
      <c r="N83" s="33">
        <v>5.8269914260324501E-6</v>
      </c>
      <c r="O83" s="33">
        <v>7.7502785153948192E-6</v>
      </c>
      <c r="P83" s="33">
        <v>7.3953039239592099E-6</v>
      </c>
      <c r="Q83" s="33">
        <v>8.8751375149793915E-6</v>
      </c>
      <c r="R83" s="33">
        <v>8.4449619082426613E-6</v>
      </c>
      <c r="S83" s="33">
        <v>1.1156392024508401E-5</v>
      </c>
      <c r="T83" s="33">
        <v>1.14777718418315E-5</v>
      </c>
      <c r="U83" s="33">
        <v>1.4608263329371298E-5</v>
      </c>
      <c r="V83" s="33">
        <v>2.4568286347585999E-5</v>
      </c>
      <c r="W83" s="33">
        <v>2.3443021314699299E-5</v>
      </c>
      <c r="X83" s="33">
        <v>2.2369295138708102E-5</v>
      </c>
      <c r="Y83" s="33">
        <v>2.14018514622903E-5</v>
      </c>
      <c r="Z83" s="33">
        <v>2.0364509288995399E-5</v>
      </c>
      <c r="AA83" s="33">
        <v>1.94317836649693E-5</v>
      </c>
      <c r="AB83" s="33">
        <v>1.8541778298886501E-5</v>
      </c>
      <c r="AC83" s="33">
        <v>1.7739869876937199E-5</v>
      </c>
      <c r="AD83" s="33">
        <v>1.6880022998524103E-5</v>
      </c>
      <c r="AE83" s="33">
        <v>1.6106892167751699E-5</v>
      </c>
    </row>
    <row r="84" spans="1:31">
      <c r="A84" s="29" t="s">
        <v>134</v>
      </c>
      <c r="B84" s="29" t="s">
        <v>36</v>
      </c>
      <c r="C84" s="33">
        <v>1.6160765504989598E-5</v>
      </c>
      <c r="D84" s="33">
        <v>1.54205777657973E-5</v>
      </c>
      <c r="E84" s="33">
        <v>1.4753657312840601E-5</v>
      </c>
      <c r="F84" s="33">
        <v>1.40385513806311E-5</v>
      </c>
      <c r="G84" s="33">
        <v>1.3395564289162201E-5</v>
      </c>
      <c r="H84" s="33">
        <v>1.27820269883866E-5</v>
      </c>
      <c r="I84" s="33">
        <v>1.3821496846243999E-5</v>
      </c>
      <c r="J84" s="33">
        <v>1.5855152296584001E-5</v>
      </c>
      <c r="K84" s="33">
        <v>2.3055626851410401E-5</v>
      </c>
      <c r="L84" s="33">
        <v>2.39045912653602E-5</v>
      </c>
      <c r="M84" s="33">
        <v>2.2870747976440201E-5</v>
      </c>
      <c r="N84" s="33">
        <v>2.8133939157669998E-5</v>
      </c>
      <c r="O84" s="33">
        <v>2.6845361780982099E-5</v>
      </c>
      <c r="P84" s="33">
        <v>2.7463608667171302E-5</v>
      </c>
      <c r="Q84" s="33">
        <v>2.7365744752049602E-5</v>
      </c>
      <c r="R84" s="33">
        <v>2.8665067590427698E-5</v>
      </c>
      <c r="S84" s="33">
        <v>3.15014571142983E-5</v>
      </c>
      <c r="T84" s="33">
        <v>3.00586422726687E-5</v>
      </c>
      <c r="U84" s="33">
        <v>4.6172993625351395E-5</v>
      </c>
      <c r="V84" s="33">
        <v>4.3935000634920297E-5</v>
      </c>
      <c r="W84" s="33">
        <v>5.56276564366731E-5</v>
      </c>
      <c r="X84" s="33">
        <v>5.30798248230215E-5</v>
      </c>
      <c r="Y84" s="33">
        <v>5.0784189643103101E-5</v>
      </c>
      <c r="Z84" s="33">
        <v>4.8322693181162802E-5</v>
      </c>
      <c r="AA84" s="33">
        <v>4.6109440040004301E-5</v>
      </c>
      <c r="AB84" s="33">
        <v>4.5188406827806803E-5</v>
      </c>
      <c r="AC84" s="33">
        <v>4.4388287854077098E-5</v>
      </c>
      <c r="AD84" s="33">
        <v>5.5905047745632203E-5</v>
      </c>
      <c r="AE84" s="33">
        <v>5.3344511186426599E-5</v>
      </c>
    </row>
    <row r="85" spans="1:31">
      <c r="A85" s="29" t="s">
        <v>134</v>
      </c>
      <c r="B85" s="29" t="s">
        <v>73</v>
      </c>
      <c r="C85" s="33">
        <v>0</v>
      </c>
      <c r="D85" s="33">
        <v>0</v>
      </c>
      <c r="E85" s="33">
        <v>3.6975474250471499E-5</v>
      </c>
      <c r="F85" s="33">
        <v>3.5183282631668E-5</v>
      </c>
      <c r="G85" s="33">
        <v>3.63704893178291E-5</v>
      </c>
      <c r="H85" s="33">
        <v>3.7300304297522901E-5</v>
      </c>
      <c r="I85" s="33">
        <v>3.9598991221022392E-5</v>
      </c>
      <c r="J85" s="33">
        <v>4.0007845584918198E-5</v>
      </c>
      <c r="K85" s="33">
        <v>4.15166186688329E-5</v>
      </c>
      <c r="L85" s="33">
        <v>4.3096079361880297E-5</v>
      </c>
      <c r="M85" s="33">
        <v>4.1232228525342097E-5</v>
      </c>
      <c r="N85" s="33">
        <v>5.78008383109654E-5</v>
      </c>
      <c r="O85" s="33">
        <v>5.68424241093576E-5</v>
      </c>
      <c r="P85" s="33">
        <v>5.4238954281228397E-5</v>
      </c>
      <c r="Q85" s="33">
        <v>5.1893188220674702E-5</v>
      </c>
      <c r="R85" s="33">
        <v>5.3637864873266803E-5</v>
      </c>
      <c r="S85" s="33">
        <v>6.71233172861889E-5</v>
      </c>
      <c r="T85" s="33">
        <v>6.4048966850634989E-5</v>
      </c>
      <c r="U85" s="33">
        <v>1.064322836320785E-4</v>
      </c>
      <c r="V85" s="33">
        <v>1.0127353852975978E-4</v>
      </c>
      <c r="W85" s="33">
        <v>9.6635055810534809E-5</v>
      </c>
      <c r="X85" s="33">
        <v>9.2209022683265501E-5</v>
      </c>
      <c r="Y85" s="33">
        <v>8.8221099266348201E-5</v>
      </c>
      <c r="Z85" s="33">
        <v>8.3945045533115293E-5</v>
      </c>
      <c r="AA85" s="33">
        <v>8.0100234255434002E-5</v>
      </c>
      <c r="AB85" s="33">
        <v>7.6431521205671992E-5</v>
      </c>
      <c r="AC85" s="33">
        <v>7.3125954740081104E-5</v>
      </c>
      <c r="AD85" s="33">
        <v>7.0170710311057599E-5</v>
      </c>
      <c r="AE85" s="33">
        <v>6.6956784621298598E-5</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1.4687459256730647E-4</v>
      </c>
      <c r="D87" s="35">
        <v>1.4014751193590873E-4</v>
      </c>
      <c r="E87" s="35">
        <v>3090.8571520327755</v>
      </c>
      <c r="F87" s="35">
        <v>5882.0930189945047</v>
      </c>
      <c r="G87" s="35">
        <v>8425.678872788274</v>
      </c>
      <c r="H87" s="35">
        <v>10765.841875497621</v>
      </c>
      <c r="I87" s="35">
        <v>12908.410059904079</v>
      </c>
      <c r="J87" s="35">
        <v>14764.49817662635</v>
      </c>
      <c r="K87" s="35">
        <v>16456.348820926232</v>
      </c>
      <c r="L87" s="35">
        <v>17923.288974987307</v>
      </c>
      <c r="M87" s="35">
        <v>19273.610982286664</v>
      </c>
      <c r="N87" s="35">
        <v>20373.122352058777</v>
      </c>
      <c r="O87" s="35">
        <v>21380.557355722416</v>
      </c>
      <c r="P87" s="35">
        <v>22252.966725740844</v>
      </c>
      <c r="Q87" s="35">
        <v>23062.14322288569</v>
      </c>
      <c r="R87" s="35">
        <v>23649.458604337429</v>
      </c>
      <c r="S87" s="35">
        <v>24193.308411361115</v>
      </c>
      <c r="T87" s="35">
        <v>24620.057698044795</v>
      </c>
      <c r="U87" s="35">
        <v>25074.521164270267</v>
      </c>
      <c r="V87" s="35">
        <v>25307.096577937606</v>
      </c>
      <c r="W87" s="35">
        <v>24147.992909208111</v>
      </c>
      <c r="X87" s="35">
        <v>23041.9779576281</v>
      </c>
      <c r="Y87" s="35">
        <v>22045.441601473933</v>
      </c>
      <c r="Z87" s="35">
        <v>20976.904781544421</v>
      </c>
      <c r="AA87" s="35">
        <v>20016.130508771999</v>
      </c>
      <c r="AB87" s="35">
        <v>19099.361164888469</v>
      </c>
      <c r="AC87" s="35">
        <v>18273.337990353251</v>
      </c>
      <c r="AD87" s="35">
        <v>17387.63405278794</v>
      </c>
      <c r="AE87" s="35">
        <v>16591.253860558714</v>
      </c>
    </row>
  </sheetData>
  <sheetProtection algorithmName="SHA-512" hashValue="UwK86jDb8WFmPWwcMxP6vnNCCHHx6B2Is3TAGXeMNI7PCfxdiHxzQIURku4ng9Px7EjGzf9mQYgjv3eZOGMbRw==" saltValue="kvz3HuykQ8hBhoAtF1OZ/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1728395.7338999999</v>
      </c>
      <c r="D6" s="33">
        <v>1463862.8495999998</v>
      </c>
      <c r="E6" s="33">
        <v>1423499.3609</v>
      </c>
      <c r="F6" s="33">
        <v>1323233.7062381376</v>
      </c>
      <c r="G6" s="33">
        <v>1173774.4376296452</v>
      </c>
      <c r="H6" s="33">
        <v>1014546.9703551912</v>
      </c>
      <c r="I6" s="33">
        <v>864949.12608659407</v>
      </c>
      <c r="J6" s="33">
        <v>896697.26985726389</v>
      </c>
      <c r="K6" s="33">
        <v>673042.98044107994</v>
      </c>
      <c r="L6" s="33">
        <v>626076.02587110584</v>
      </c>
      <c r="M6" s="33">
        <v>566932.49262997077</v>
      </c>
      <c r="N6" s="33">
        <v>502954.50295346859</v>
      </c>
      <c r="O6" s="33">
        <v>517506.0691420465</v>
      </c>
      <c r="P6" s="33">
        <v>456633.13959187386</v>
      </c>
      <c r="Q6" s="33">
        <v>382568.10450000002</v>
      </c>
      <c r="R6" s="33">
        <v>345469.96380000003</v>
      </c>
      <c r="S6" s="33">
        <v>272527.01069999998</v>
      </c>
      <c r="T6" s="33">
        <v>261006.5074</v>
      </c>
      <c r="U6" s="33">
        <v>237704.22845</v>
      </c>
      <c r="V6" s="33">
        <v>214323.06289999999</v>
      </c>
      <c r="W6" s="33">
        <v>196335.21085</v>
      </c>
      <c r="X6" s="33">
        <v>129022.46745</v>
      </c>
      <c r="Y6" s="33">
        <v>96536.633759999997</v>
      </c>
      <c r="Z6" s="33">
        <v>73853.674440000003</v>
      </c>
      <c r="AA6" s="33">
        <v>56906.720500000003</v>
      </c>
      <c r="AB6" s="33">
        <v>39997.1008</v>
      </c>
      <c r="AC6" s="33">
        <v>36170.160250000001</v>
      </c>
      <c r="AD6" s="33">
        <v>33714.783490000002</v>
      </c>
      <c r="AE6" s="33">
        <v>29444.194640000002</v>
      </c>
    </row>
    <row r="7" spans="1:31">
      <c r="A7" s="29" t="s">
        <v>40</v>
      </c>
      <c r="B7" s="29" t="s">
        <v>71</v>
      </c>
      <c r="C7" s="33">
        <v>229248.53143999999</v>
      </c>
      <c r="D7" s="33">
        <v>209296.65210000001</v>
      </c>
      <c r="E7" s="33">
        <v>201245.51996000001</v>
      </c>
      <c r="F7" s="33">
        <v>148725.56103742769</v>
      </c>
      <c r="G7" s="33">
        <v>149500.05535436614</v>
      </c>
      <c r="H7" s="33">
        <v>137081.79767328437</v>
      </c>
      <c r="I7" s="33">
        <v>126370.65965439954</v>
      </c>
      <c r="J7" s="33">
        <v>119174.5910400498</v>
      </c>
      <c r="K7" s="33">
        <v>108344.92491330321</v>
      </c>
      <c r="L7" s="33">
        <v>105713.61502260734</v>
      </c>
      <c r="M7" s="33">
        <v>99121.418760436427</v>
      </c>
      <c r="N7" s="33">
        <v>93504.95809</v>
      </c>
      <c r="O7" s="33">
        <v>91083.473409999991</v>
      </c>
      <c r="P7" s="33">
        <v>84339.096480000007</v>
      </c>
      <c r="Q7" s="33">
        <v>84866.443759999995</v>
      </c>
      <c r="R7" s="33">
        <v>76649.360390000002</v>
      </c>
      <c r="S7" s="33">
        <v>66723.893360000002</v>
      </c>
      <c r="T7" s="33">
        <v>66905.823919999995</v>
      </c>
      <c r="U7" s="33">
        <v>56154.003530000002</v>
      </c>
      <c r="V7" s="33">
        <v>56724.608799999995</v>
      </c>
      <c r="W7" s="33">
        <v>59719.532939999997</v>
      </c>
      <c r="X7" s="33">
        <v>56691.627620000007</v>
      </c>
      <c r="Y7" s="33">
        <v>50382.748180000002</v>
      </c>
      <c r="Z7" s="33">
        <v>47298.263530000004</v>
      </c>
      <c r="AA7" s="33">
        <v>44376.049700000003</v>
      </c>
      <c r="AB7" s="33">
        <v>43893.599900000001</v>
      </c>
      <c r="AC7" s="33">
        <v>27661.255439999997</v>
      </c>
      <c r="AD7" s="33">
        <v>0</v>
      </c>
      <c r="AE7" s="33">
        <v>0</v>
      </c>
    </row>
    <row r="8" spans="1:31">
      <c r="A8" s="29" t="s">
        <v>40</v>
      </c>
      <c r="B8" s="29" t="s">
        <v>20</v>
      </c>
      <c r="C8" s="33">
        <v>185249.49621581545</v>
      </c>
      <c r="D8" s="33">
        <v>177217.31640102697</v>
      </c>
      <c r="E8" s="33">
        <v>138480.65113349419</v>
      </c>
      <c r="F8" s="33">
        <v>137561.59930332252</v>
      </c>
      <c r="G8" s="33">
        <v>125995.03295072899</v>
      </c>
      <c r="H8" s="33">
        <v>121360.05592987991</v>
      </c>
      <c r="I8" s="33">
        <v>115195.34522328203</v>
      </c>
      <c r="J8" s="33">
        <v>117333.58585024928</v>
      </c>
      <c r="K8" s="33">
        <v>102053.23372706752</v>
      </c>
      <c r="L8" s="33">
        <v>104412.19131765928</v>
      </c>
      <c r="M8" s="33">
        <v>110855.3623413727</v>
      </c>
      <c r="N8" s="33">
        <v>223702.19772507329</v>
      </c>
      <c r="O8" s="33">
        <v>220851.82015423072</v>
      </c>
      <c r="P8" s="33">
        <v>236644.97774184914</v>
      </c>
      <c r="Q8" s="33">
        <v>160751.92369635738</v>
      </c>
      <c r="R8" s="33">
        <v>143999.40669484602</v>
      </c>
      <c r="S8" s="33">
        <v>188337.55327276117</v>
      </c>
      <c r="T8" s="33">
        <v>179382.39813424958</v>
      </c>
      <c r="U8" s="33">
        <v>144743.17319934446</v>
      </c>
      <c r="V8" s="33">
        <v>139404.26872601721</v>
      </c>
      <c r="W8" s="33">
        <v>134468.37354019328</v>
      </c>
      <c r="X8" s="33">
        <v>151102.89901170702</v>
      </c>
      <c r="Y8" s="33">
        <v>97907.274066188344</v>
      </c>
      <c r="Z8" s="33">
        <v>85481.078393574149</v>
      </c>
      <c r="AA8" s="33">
        <v>46374.807431934692</v>
      </c>
      <c r="AB8" s="33">
        <v>30882.989386378747</v>
      </c>
      <c r="AC8" s="33">
        <v>29712.363337496878</v>
      </c>
      <c r="AD8" s="33">
        <v>28388.593815465752</v>
      </c>
      <c r="AE8" s="33">
        <v>27194.269685977601</v>
      </c>
    </row>
    <row r="9" spans="1:31">
      <c r="A9" s="29" t="s">
        <v>40</v>
      </c>
      <c r="B9" s="29" t="s">
        <v>32</v>
      </c>
      <c r="C9" s="33">
        <v>85573.566249999989</v>
      </c>
      <c r="D9" s="33">
        <v>82291.224050000004</v>
      </c>
      <c r="E9" s="33">
        <v>77364.32209999999</v>
      </c>
      <c r="F9" s="33">
        <v>13122.438859999998</v>
      </c>
      <c r="G9" s="33">
        <v>12102.662199999999</v>
      </c>
      <c r="H9" s="33">
        <v>12216.152460000001</v>
      </c>
      <c r="I9" s="33">
        <v>10973.782780000001</v>
      </c>
      <c r="J9" s="33">
        <v>11233.736779999999</v>
      </c>
      <c r="K9" s="33">
        <v>9662.1753384338863</v>
      </c>
      <c r="L9" s="33">
        <v>9381.0268849999993</v>
      </c>
      <c r="M9" s="33">
        <v>9133.8033225082199</v>
      </c>
      <c r="N9" s="33">
        <v>18645.381099999999</v>
      </c>
      <c r="O9" s="33">
        <v>10836.49884</v>
      </c>
      <c r="P9" s="33">
        <v>27769.885699999999</v>
      </c>
      <c r="Q9" s="33">
        <v>4685.6047999999992</v>
      </c>
      <c r="R9" s="33">
        <v>3649.4225000000006</v>
      </c>
      <c r="S9" s="33">
        <v>12873.225</v>
      </c>
      <c r="T9" s="33">
        <v>10051.026</v>
      </c>
      <c r="U9" s="33">
        <v>5290.509</v>
      </c>
      <c r="V9" s="33">
        <v>5196.6679999999997</v>
      </c>
      <c r="W9" s="33">
        <v>5944.924</v>
      </c>
      <c r="X9" s="33">
        <v>6590.1234999999997</v>
      </c>
      <c r="Y9" s="33">
        <v>5898.48</v>
      </c>
      <c r="Z9" s="33">
        <v>5082.8185000000003</v>
      </c>
      <c r="AA9" s="33">
        <v>6459.7875000000004</v>
      </c>
      <c r="AB9" s="33">
        <v>0</v>
      </c>
      <c r="AC9" s="33">
        <v>0</v>
      </c>
      <c r="AD9" s="33">
        <v>0</v>
      </c>
      <c r="AE9" s="33">
        <v>0</v>
      </c>
    </row>
    <row r="10" spans="1:31">
      <c r="A10" s="29" t="s">
        <v>40</v>
      </c>
      <c r="B10" s="29" t="s">
        <v>66</v>
      </c>
      <c r="C10" s="33">
        <v>4463.000337637658</v>
      </c>
      <c r="D10" s="33">
        <v>1825.803118419771</v>
      </c>
      <c r="E10" s="33">
        <v>9310.3383303430601</v>
      </c>
      <c r="F10" s="33">
        <v>8218.196241413194</v>
      </c>
      <c r="G10" s="33">
        <v>1379.2115897846152</v>
      </c>
      <c r="H10" s="33">
        <v>3588.8255165087953</v>
      </c>
      <c r="I10" s="33">
        <v>2477.938226610243</v>
      </c>
      <c r="J10" s="33">
        <v>6824.6040714433348</v>
      </c>
      <c r="K10" s="33">
        <v>421.95245935480301</v>
      </c>
      <c r="L10" s="33">
        <v>701.09116591868508</v>
      </c>
      <c r="M10" s="33">
        <v>2190.1107228588339</v>
      </c>
      <c r="N10" s="33">
        <v>29947.674861634005</v>
      </c>
      <c r="O10" s="33">
        <v>16594.252351052211</v>
      </c>
      <c r="P10" s="33">
        <v>25493.166805378227</v>
      </c>
      <c r="Q10" s="33">
        <v>16259.662039619256</v>
      </c>
      <c r="R10" s="33">
        <v>20696.98256160551</v>
      </c>
      <c r="S10" s="33">
        <v>99221.765228193341</v>
      </c>
      <c r="T10" s="33">
        <v>96871.785721376073</v>
      </c>
      <c r="U10" s="33">
        <v>206379.11489629021</v>
      </c>
      <c r="V10" s="33">
        <v>217148.68450073514</v>
      </c>
      <c r="W10" s="33">
        <v>139145.98297029568</v>
      </c>
      <c r="X10" s="33">
        <v>234463.04277633352</v>
      </c>
      <c r="Y10" s="33">
        <v>305462.50240708241</v>
      </c>
      <c r="Z10" s="33">
        <v>181718.41330766326</v>
      </c>
      <c r="AA10" s="33">
        <v>213998.80447392876</v>
      </c>
      <c r="AB10" s="33">
        <v>302187.43792104343</v>
      </c>
      <c r="AC10" s="33">
        <v>341182.91267567576</v>
      </c>
      <c r="AD10" s="33">
        <v>462582.23183331382</v>
      </c>
      <c r="AE10" s="33">
        <v>425543.95597800112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2232930.3281434532</v>
      </c>
      <c r="D17" s="35">
        <v>1934493.8452694467</v>
      </c>
      <c r="E17" s="35">
        <v>1849900.1924238373</v>
      </c>
      <c r="F17" s="35">
        <v>1630861.5016803013</v>
      </c>
      <c r="G17" s="35">
        <v>1462751.3997245247</v>
      </c>
      <c r="H17" s="35">
        <v>1288793.8019348644</v>
      </c>
      <c r="I17" s="35">
        <v>1119966.8519708859</v>
      </c>
      <c r="J17" s="35">
        <v>1151263.7875990062</v>
      </c>
      <c r="K17" s="35">
        <v>893525.26687923935</v>
      </c>
      <c r="L17" s="35">
        <v>846283.95026229124</v>
      </c>
      <c r="M17" s="35">
        <v>788233.18777714705</v>
      </c>
      <c r="N17" s="35">
        <v>868754.71473017591</v>
      </c>
      <c r="O17" s="35">
        <v>856872.11389732943</v>
      </c>
      <c r="P17" s="35">
        <v>830880.26631910133</v>
      </c>
      <c r="Q17" s="35">
        <v>649131.73879597662</v>
      </c>
      <c r="R17" s="35">
        <v>590465.13594645157</v>
      </c>
      <c r="S17" s="35">
        <v>639683.44756095449</v>
      </c>
      <c r="T17" s="35">
        <v>614217.54117562575</v>
      </c>
      <c r="U17" s="35">
        <v>650271.02907563467</v>
      </c>
      <c r="V17" s="35">
        <v>632797.29292675236</v>
      </c>
      <c r="W17" s="35">
        <v>535614.02430048899</v>
      </c>
      <c r="X17" s="35">
        <v>577870.16035804059</v>
      </c>
      <c r="Y17" s="35">
        <v>556187.6384132707</v>
      </c>
      <c r="Z17" s="35">
        <v>393434.24817123741</v>
      </c>
      <c r="AA17" s="35">
        <v>368116.16960586346</v>
      </c>
      <c r="AB17" s="35">
        <v>416961.1280074222</v>
      </c>
      <c r="AC17" s="35">
        <v>434726.69170317263</v>
      </c>
      <c r="AD17" s="35">
        <v>524685.60913877958</v>
      </c>
      <c r="AE17" s="35">
        <v>482182.42030397872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915502.59349999996</v>
      </c>
      <c r="D20" s="33">
        <v>745425.05920000002</v>
      </c>
      <c r="E20" s="33">
        <v>703591.853</v>
      </c>
      <c r="F20" s="33">
        <v>714833.19670475938</v>
      </c>
      <c r="G20" s="33">
        <v>591231.7160921786</v>
      </c>
      <c r="H20" s="33">
        <v>472276.24035575136</v>
      </c>
      <c r="I20" s="33">
        <v>377723.46846068645</v>
      </c>
      <c r="J20" s="33">
        <v>427931.72860477434</v>
      </c>
      <c r="K20" s="33">
        <v>248917.94127900654</v>
      </c>
      <c r="L20" s="33">
        <v>234193.03567404041</v>
      </c>
      <c r="M20" s="33">
        <v>200369.68064685949</v>
      </c>
      <c r="N20" s="33">
        <v>130301.57536577094</v>
      </c>
      <c r="O20" s="33">
        <v>151236.25322205821</v>
      </c>
      <c r="P20" s="33">
        <v>126230.77692410399</v>
      </c>
      <c r="Q20" s="33">
        <v>69674.173999999999</v>
      </c>
      <c r="R20" s="33">
        <v>82076.7114</v>
      </c>
      <c r="S20" s="33">
        <v>84094.690599999987</v>
      </c>
      <c r="T20" s="33">
        <v>79535.1008</v>
      </c>
      <c r="U20" s="33">
        <v>72371.222299999994</v>
      </c>
      <c r="V20" s="33">
        <v>58011.004300000001</v>
      </c>
      <c r="W20" s="33">
        <v>50550.452299999997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2333.8093326513626</v>
      </c>
      <c r="D22" s="33">
        <v>2209.6586302249852</v>
      </c>
      <c r="E22" s="33">
        <v>6448.5491342266014</v>
      </c>
      <c r="F22" s="33">
        <v>4001.7569867806201</v>
      </c>
      <c r="G22" s="33">
        <v>3751.8853450589099</v>
      </c>
      <c r="H22" s="33">
        <v>3619.4813397243761</v>
      </c>
      <c r="I22" s="33">
        <v>3496.0051354392799</v>
      </c>
      <c r="J22" s="33">
        <v>3389.79564114815</v>
      </c>
      <c r="K22" s="33">
        <v>3218.6321344572898</v>
      </c>
      <c r="L22" s="33">
        <v>3106.7723319882502</v>
      </c>
      <c r="M22" s="33">
        <v>2967.4849378165959</v>
      </c>
      <c r="N22" s="33">
        <v>36804.020657414803</v>
      </c>
      <c r="O22" s="33">
        <v>32989.238100914772</v>
      </c>
      <c r="P22" s="33">
        <v>42996.648206346057</v>
      </c>
      <c r="Q22" s="33">
        <v>22440.334190963797</v>
      </c>
      <c r="R22" s="33">
        <v>17546.228193063373</v>
      </c>
      <c r="S22" s="33">
        <v>55595.563567289704</v>
      </c>
      <c r="T22" s="33">
        <v>58152.105444972702</v>
      </c>
      <c r="U22" s="33">
        <v>48865.164326862097</v>
      </c>
      <c r="V22" s="33">
        <v>42981.953899727145</v>
      </c>
      <c r="W22" s="33">
        <v>38787.59348402347</v>
      </c>
      <c r="X22" s="33">
        <v>47009.077926343147</v>
      </c>
      <c r="Y22" s="33">
        <v>3367.4460267004397</v>
      </c>
      <c r="Z22" s="33">
        <v>4.5120709999999897E-4</v>
      </c>
      <c r="AA22" s="33">
        <v>4.6200029999999995E-4</v>
      </c>
      <c r="AB22" s="33">
        <v>4.4901955000000002E-4</v>
      </c>
      <c r="AC22" s="33">
        <v>4.3204906999999999E-4</v>
      </c>
      <c r="AD22" s="33">
        <v>5.5164549999999998E-4</v>
      </c>
      <c r="AE22" s="33">
        <v>5.0638080000000002E-4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3.7549645451910001</v>
      </c>
      <c r="D24" s="33">
        <v>1.737704289999999E-4</v>
      </c>
      <c r="E24" s="33">
        <v>1344.7392050717629</v>
      </c>
      <c r="F24" s="33">
        <v>4656.7026851368628</v>
      </c>
      <c r="G24" s="33">
        <v>586.69558363830902</v>
      </c>
      <c r="H24" s="33">
        <v>1597.0521301948843</v>
      </c>
      <c r="I24" s="33">
        <v>648.10501753368999</v>
      </c>
      <c r="J24" s="33">
        <v>1030.617801841574</v>
      </c>
      <c r="K24" s="33">
        <v>1.8277653599999989E-4</v>
      </c>
      <c r="L24" s="33">
        <v>1.8258003100000004E-4</v>
      </c>
      <c r="M24" s="33">
        <v>1.8965379399999991E-4</v>
      </c>
      <c r="N24" s="33">
        <v>2932.272976991982</v>
      </c>
      <c r="O24" s="33">
        <v>1839.3880856946348</v>
      </c>
      <c r="P24" s="33">
        <v>1969.8013610901</v>
      </c>
      <c r="Q24" s="33">
        <v>3570.8250039919326</v>
      </c>
      <c r="R24" s="33">
        <v>1845.8315505167429</v>
      </c>
      <c r="S24" s="33">
        <v>18151.14572909299</v>
      </c>
      <c r="T24" s="33">
        <v>28413.70017034189</v>
      </c>
      <c r="U24" s="33">
        <v>82881.577332089626</v>
      </c>
      <c r="V24" s="33">
        <v>106450.83530203</v>
      </c>
      <c r="W24" s="33">
        <v>50488.362216615998</v>
      </c>
      <c r="X24" s="33">
        <v>106028.17436339465</v>
      </c>
      <c r="Y24" s="33">
        <v>155850.47242364561</v>
      </c>
      <c r="Z24" s="33">
        <v>80255.474236558948</v>
      </c>
      <c r="AA24" s="33">
        <v>77637.894259204768</v>
      </c>
      <c r="AB24" s="33">
        <v>108459.56831461845</v>
      </c>
      <c r="AC24" s="33">
        <v>162291.86437853388</v>
      </c>
      <c r="AD24" s="33">
        <v>256935.56264911999</v>
      </c>
      <c r="AE24" s="33">
        <v>241591.5805931979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917840.15779719641</v>
      </c>
      <c r="D31" s="35">
        <v>747634.71800399548</v>
      </c>
      <c r="E31" s="35">
        <v>711385.14133929845</v>
      </c>
      <c r="F31" s="35">
        <v>723491.65637667687</v>
      </c>
      <c r="G31" s="35">
        <v>595570.29702087573</v>
      </c>
      <c r="H31" s="35">
        <v>477492.77382567065</v>
      </c>
      <c r="I31" s="35">
        <v>381867.57861365943</v>
      </c>
      <c r="J31" s="35">
        <v>432352.14204776409</v>
      </c>
      <c r="K31" s="35">
        <v>252136.57359624037</v>
      </c>
      <c r="L31" s="35">
        <v>237299.8081886087</v>
      </c>
      <c r="M31" s="35">
        <v>203337.16577432989</v>
      </c>
      <c r="N31" s="35">
        <v>170037.86900017774</v>
      </c>
      <c r="O31" s="35">
        <v>186064.87940866762</v>
      </c>
      <c r="P31" s="35">
        <v>171197.22649154015</v>
      </c>
      <c r="Q31" s="35">
        <v>95685.333194955732</v>
      </c>
      <c r="R31" s="35">
        <v>101468.77114358012</v>
      </c>
      <c r="S31" s="35">
        <v>157841.3998963827</v>
      </c>
      <c r="T31" s="35">
        <v>166100.90641531459</v>
      </c>
      <c r="U31" s="35">
        <v>204117.9639589517</v>
      </c>
      <c r="V31" s="35">
        <v>207443.79350175714</v>
      </c>
      <c r="W31" s="35">
        <v>139826.40800063947</v>
      </c>
      <c r="X31" s="35">
        <v>153037.25228973781</v>
      </c>
      <c r="Y31" s="35">
        <v>159217.91845034604</v>
      </c>
      <c r="Z31" s="35">
        <v>80255.474687766051</v>
      </c>
      <c r="AA31" s="35">
        <v>77637.89472120507</v>
      </c>
      <c r="AB31" s="35">
        <v>108459.568763638</v>
      </c>
      <c r="AC31" s="35">
        <v>162291.86481058295</v>
      </c>
      <c r="AD31" s="35">
        <v>256935.56320076549</v>
      </c>
      <c r="AE31" s="35">
        <v>241591.5810995787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812893.14040000003</v>
      </c>
      <c r="D34" s="33">
        <v>718437.79039999994</v>
      </c>
      <c r="E34" s="33">
        <v>719907.50789999997</v>
      </c>
      <c r="F34" s="33">
        <v>608400.50953337818</v>
      </c>
      <c r="G34" s="33">
        <v>582542.72153746663</v>
      </c>
      <c r="H34" s="33">
        <v>542270.72999943979</v>
      </c>
      <c r="I34" s="33">
        <v>487225.65762590768</v>
      </c>
      <c r="J34" s="33">
        <v>468765.54125248955</v>
      </c>
      <c r="K34" s="33">
        <v>424125.03916207346</v>
      </c>
      <c r="L34" s="33">
        <v>391882.9901970654</v>
      </c>
      <c r="M34" s="33">
        <v>366562.81198311126</v>
      </c>
      <c r="N34" s="33">
        <v>372652.92758769763</v>
      </c>
      <c r="O34" s="33">
        <v>366269.81591998832</v>
      </c>
      <c r="P34" s="33">
        <v>330402.36266776989</v>
      </c>
      <c r="Q34" s="33">
        <v>312893.93050000002</v>
      </c>
      <c r="R34" s="33">
        <v>263393.2524</v>
      </c>
      <c r="S34" s="33">
        <v>188432.32009999998</v>
      </c>
      <c r="T34" s="33">
        <v>181471.40659999999</v>
      </c>
      <c r="U34" s="33">
        <v>165333.00615</v>
      </c>
      <c r="V34" s="33">
        <v>156312.05859999999</v>
      </c>
      <c r="W34" s="33">
        <v>145784.75855</v>
      </c>
      <c r="X34" s="33">
        <v>129022.46745</v>
      </c>
      <c r="Y34" s="33">
        <v>96536.633759999997</v>
      </c>
      <c r="Z34" s="33">
        <v>73853.674440000003</v>
      </c>
      <c r="AA34" s="33">
        <v>56906.720500000003</v>
      </c>
      <c r="AB34" s="33">
        <v>39997.1008</v>
      </c>
      <c r="AC34" s="33">
        <v>36170.160250000001</v>
      </c>
      <c r="AD34" s="33">
        <v>33714.783490000002</v>
      </c>
      <c r="AE34" s="33">
        <v>29444.194640000002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89909.442596528941</v>
      </c>
      <c r="D36" s="33">
        <v>87629.987494535409</v>
      </c>
      <c r="E36" s="33">
        <v>92241.449695237316</v>
      </c>
      <c r="F36" s="33">
        <v>102664.7160081562</v>
      </c>
      <c r="G36" s="33">
        <v>92760.357305122161</v>
      </c>
      <c r="H36" s="33">
        <v>89404.704300956189</v>
      </c>
      <c r="I36" s="33">
        <v>84594.739797365546</v>
      </c>
      <c r="J36" s="33">
        <v>87737.871905399501</v>
      </c>
      <c r="K36" s="33">
        <v>73956.169298813489</v>
      </c>
      <c r="L36" s="33">
        <v>77517.818696261282</v>
      </c>
      <c r="M36" s="33">
        <v>85107.083104568184</v>
      </c>
      <c r="N36" s="33">
        <v>146502.95264765405</v>
      </c>
      <c r="O36" s="33">
        <v>152023.18164684193</v>
      </c>
      <c r="P36" s="33">
        <v>141093.41713828762</v>
      </c>
      <c r="Q36" s="33">
        <v>113598.43713062738</v>
      </c>
      <c r="R36" s="33">
        <v>100383.7321350077</v>
      </c>
      <c r="S36" s="33">
        <v>132741.98923121591</v>
      </c>
      <c r="T36" s="33">
        <v>121230.29222123954</v>
      </c>
      <c r="U36" s="33">
        <v>95878.008292728366</v>
      </c>
      <c r="V36" s="33">
        <v>96422.314281629748</v>
      </c>
      <c r="W36" s="33">
        <v>95680.779347907068</v>
      </c>
      <c r="X36" s="33">
        <v>104093.82038222814</v>
      </c>
      <c r="Y36" s="33">
        <v>94539.8273612474</v>
      </c>
      <c r="Z36" s="33">
        <v>85481.077337648661</v>
      </c>
      <c r="AA36" s="33">
        <v>46374.806364596072</v>
      </c>
      <c r="AB36" s="33">
        <v>30882.98834856445</v>
      </c>
      <c r="AC36" s="33">
        <v>29712.36232744926</v>
      </c>
      <c r="AD36" s="33">
        <v>28388.5923058835</v>
      </c>
      <c r="AE36" s="33">
        <v>27194.26828715235</v>
      </c>
    </row>
    <row r="37" spans="1:31">
      <c r="A37" s="29" t="s">
        <v>131</v>
      </c>
      <c r="B37" s="29" t="s">
        <v>32</v>
      </c>
      <c r="C37" s="33">
        <v>2287.0475000000001</v>
      </c>
      <c r="D37" s="33">
        <v>2233.7910000000002</v>
      </c>
      <c r="E37" s="33">
        <v>4294.1120000000001</v>
      </c>
      <c r="F37" s="33">
        <v>4360.3864999999996</v>
      </c>
      <c r="G37" s="33">
        <v>4342.893</v>
      </c>
      <c r="H37" s="33">
        <v>4180.1432000000004</v>
      </c>
      <c r="I37" s="33">
        <v>3822.9392000000003</v>
      </c>
      <c r="J37" s="33">
        <v>3557.1767999999997</v>
      </c>
      <c r="K37" s="33">
        <v>3420.9229999999998</v>
      </c>
      <c r="L37" s="33">
        <v>3451.5672000000004</v>
      </c>
      <c r="M37" s="33">
        <v>3453.9274999999998</v>
      </c>
      <c r="N37" s="33">
        <v>3331.1657999999998</v>
      </c>
      <c r="O37" s="33">
        <v>3121.4814999999999</v>
      </c>
      <c r="P37" s="33">
        <v>3265.1432</v>
      </c>
      <c r="Q37" s="33">
        <v>2749.7367999999997</v>
      </c>
      <c r="R37" s="33">
        <v>2764.3142000000003</v>
      </c>
      <c r="S37" s="33">
        <v>7120.3135000000002</v>
      </c>
      <c r="T37" s="33">
        <v>5838.5704999999998</v>
      </c>
      <c r="U37" s="33">
        <v>5290.509</v>
      </c>
      <c r="V37" s="33">
        <v>5196.6679999999997</v>
      </c>
      <c r="W37" s="33">
        <v>5944.924</v>
      </c>
      <c r="X37" s="33">
        <v>6590.1234999999997</v>
      </c>
      <c r="Y37" s="33">
        <v>5898.48</v>
      </c>
      <c r="Z37" s="33">
        <v>5082.8185000000003</v>
      </c>
      <c r="AA37" s="33">
        <v>6459.7875000000004</v>
      </c>
      <c r="AB37" s="33">
        <v>0</v>
      </c>
      <c r="AC37" s="33">
        <v>0</v>
      </c>
      <c r="AD37" s="33">
        <v>0</v>
      </c>
      <c r="AE37" s="33">
        <v>0</v>
      </c>
    </row>
    <row r="38" spans="1:31">
      <c r="A38" s="29" t="s">
        <v>131</v>
      </c>
      <c r="B38" s="29" t="s">
        <v>66</v>
      </c>
      <c r="C38" s="33">
        <v>3.1086132799999989E-4</v>
      </c>
      <c r="D38" s="33">
        <v>3.0613618399999995E-4</v>
      </c>
      <c r="E38" s="33">
        <v>52.79726970418389</v>
      </c>
      <c r="F38" s="33">
        <v>2576.2083319419271</v>
      </c>
      <c r="G38" s="33">
        <v>487.93282070794902</v>
      </c>
      <c r="H38" s="33">
        <v>771.71018442035097</v>
      </c>
      <c r="I38" s="33">
        <v>1257.096409889492</v>
      </c>
      <c r="J38" s="33">
        <v>4793.6623117990766</v>
      </c>
      <c r="K38" s="33">
        <v>421.95117128674201</v>
      </c>
      <c r="L38" s="33">
        <v>598.33043668585208</v>
      </c>
      <c r="M38" s="33">
        <v>2124.1914177897515</v>
      </c>
      <c r="N38" s="33">
        <v>14726.767202549707</v>
      </c>
      <c r="O38" s="33">
        <v>7470.4783131924196</v>
      </c>
      <c r="P38" s="33">
        <v>4376.8183912123422</v>
      </c>
      <c r="Q38" s="33">
        <v>4039.8620372646346</v>
      </c>
      <c r="R38" s="33">
        <v>10743.90195294082</v>
      </c>
      <c r="S38" s="33">
        <v>49722.894966020111</v>
      </c>
      <c r="T38" s="33">
        <v>38489.638240326007</v>
      </c>
      <c r="U38" s="33">
        <v>67760.865725404481</v>
      </c>
      <c r="V38" s="33">
        <v>66207.986250565416</v>
      </c>
      <c r="W38" s="33">
        <v>52096.952195769147</v>
      </c>
      <c r="X38" s="33">
        <v>81597.992144224045</v>
      </c>
      <c r="Y38" s="33">
        <v>77745.329242151347</v>
      </c>
      <c r="Z38" s="33">
        <v>69005.360223727825</v>
      </c>
      <c r="AA38" s="33">
        <v>104804.08332991182</v>
      </c>
      <c r="AB38" s="33">
        <v>157251.38837494119</v>
      </c>
      <c r="AC38" s="33">
        <v>134634.9338326263</v>
      </c>
      <c r="AD38" s="33">
        <v>127059.2417931259</v>
      </c>
      <c r="AE38" s="33">
        <v>103515.99126090333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905089.6308073902</v>
      </c>
      <c r="D45" s="35">
        <v>808301.56920067151</v>
      </c>
      <c r="E45" s="35">
        <v>816495.86686494143</v>
      </c>
      <c r="F45" s="35">
        <v>718001.82037347637</v>
      </c>
      <c r="G45" s="35">
        <v>680133.90466329677</v>
      </c>
      <c r="H45" s="35">
        <v>636627.2876848164</v>
      </c>
      <c r="I45" s="35">
        <v>576900.43303316273</v>
      </c>
      <c r="J45" s="35">
        <v>564854.25226968818</v>
      </c>
      <c r="K45" s="35">
        <v>501924.08263217373</v>
      </c>
      <c r="L45" s="35">
        <v>473450.70653001254</v>
      </c>
      <c r="M45" s="35">
        <v>457248.01400546916</v>
      </c>
      <c r="N45" s="35">
        <v>537213.81323790143</v>
      </c>
      <c r="O45" s="35">
        <v>528884.95738002262</v>
      </c>
      <c r="P45" s="35">
        <v>479137.74139726983</v>
      </c>
      <c r="Q45" s="35">
        <v>433281.96646789205</v>
      </c>
      <c r="R45" s="35">
        <v>377285.2006879485</v>
      </c>
      <c r="S45" s="35">
        <v>378017.51779723604</v>
      </c>
      <c r="T45" s="35">
        <v>347029.90756156552</v>
      </c>
      <c r="U45" s="35">
        <v>334262.38916813285</v>
      </c>
      <c r="V45" s="35">
        <v>324139.02713219519</v>
      </c>
      <c r="W45" s="35">
        <v>299507.41409367626</v>
      </c>
      <c r="X45" s="35">
        <v>321304.40347645216</v>
      </c>
      <c r="Y45" s="35">
        <v>274720.27036339871</v>
      </c>
      <c r="Z45" s="35">
        <v>233422.93050137648</v>
      </c>
      <c r="AA45" s="35">
        <v>214545.3976945079</v>
      </c>
      <c r="AB45" s="35">
        <v>228131.47752350563</v>
      </c>
      <c r="AC45" s="35">
        <v>200517.45641007554</v>
      </c>
      <c r="AD45" s="35">
        <v>189162.6175890094</v>
      </c>
      <c r="AE45" s="35">
        <v>160154.45418805568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229248.53143999999</v>
      </c>
      <c r="D49" s="33">
        <v>209296.65210000001</v>
      </c>
      <c r="E49" s="33">
        <v>201245.51996000001</v>
      </c>
      <c r="F49" s="33">
        <v>148725.56103742769</v>
      </c>
      <c r="G49" s="33">
        <v>149500.05535436614</v>
      </c>
      <c r="H49" s="33">
        <v>137081.79767328437</v>
      </c>
      <c r="I49" s="33">
        <v>126370.65965439954</v>
      </c>
      <c r="J49" s="33">
        <v>119174.5910400498</v>
      </c>
      <c r="K49" s="33">
        <v>108344.92491330321</v>
      </c>
      <c r="L49" s="33">
        <v>105713.61502260734</v>
      </c>
      <c r="M49" s="33">
        <v>99121.418760436427</v>
      </c>
      <c r="N49" s="33">
        <v>93504.95809</v>
      </c>
      <c r="O49" s="33">
        <v>91083.473409999991</v>
      </c>
      <c r="P49" s="33">
        <v>84339.096480000007</v>
      </c>
      <c r="Q49" s="33">
        <v>84866.443759999995</v>
      </c>
      <c r="R49" s="33">
        <v>76649.360390000002</v>
      </c>
      <c r="S49" s="33">
        <v>66723.893360000002</v>
      </c>
      <c r="T49" s="33">
        <v>66905.823919999995</v>
      </c>
      <c r="U49" s="33">
        <v>56154.003530000002</v>
      </c>
      <c r="V49" s="33">
        <v>56724.608799999995</v>
      </c>
      <c r="W49" s="33">
        <v>59719.532939999997</v>
      </c>
      <c r="X49" s="33">
        <v>56691.627620000007</v>
      </c>
      <c r="Y49" s="33">
        <v>50382.748180000002</v>
      </c>
      <c r="Z49" s="33">
        <v>47298.263530000004</v>
      </c>
      <c r="AA49" s="33">
        <v>44376.049700000003</v>
      </c>
      <c r="AB49" s="33">
        <v>43893.599900000001</v>
      </c>
      <c r="AC49" s="33">
        <v>27661.255439999997</v>
      </c>
      <c r="AD49" s="33">
        <v>0</v>
      </c>
      <c r="AE49" s="33">
        <v>0</v>
      </c>
    </row>
    <row r="50" spans="1:31">
      <c r="A50" s="29" t="s">
        <v>132</v>
      </c>
      <c r="B50" s="29" t="s">
        <v>20</v>
      </c>
      <c r="C50" s="33">
        <v>9.2098325000000001E-5</v>
      </c>
      <c r="D50" s="33">
        <v>9.038450599999991E-5</v>
      </c>
      <c r="E50" s="33">
        <v>9.3648419999999997E-5</v>
      </c>
      <c r="F50" s="33">
        <v>1.056249E-4</v>
      </c>
      <c r="G50" s="33">
        <v>1.0290539000000001E-4</v>
      </c>
      <c r="H50" s="33">
        <v>9.8189785999999995E-5</v>
      </c>
      <c r="I50" s="33">
        <v>9.8944954999999999E-5</v>
      </c>
      <c r="J50" s="33">
        <v>1.0354657500000001E-4</v>
      </c>
      <c r="K50" s="33">
        <v>1.001204E-4</v>
      </c>
      <c r="L50" s="33">
        <v>9.7806364000000001E-5</v>
      </c>
      <c r="M50" s="33">
        <v>1.0212786E-4</v>
      </c>
      <c r="N50" s="33">
        <v>1.5142138E-4</v>
      </c>
      <c r="O50" s="33">
        <v>1.4561256999999999E-4</v>
      </c>
      <c r="P50" s="33">
        <v>1.4216939E-4</v>
      </c>
      <c r="Q50" s="33">
        <v>1.3417386E-4</v>
      </c>
      <c r="R50" s="33">
        <v>1.3192502E-4</v>
      </c>
      <c r="S50" s="33">
        <v>1.768808E-4</v>
      </c>
      <c r="T50" s="33">
        <v>1.8101034999999999E-4</v>
      </c>
      <c r="U50" s="33">
        <v>2.4715908E-4</v>
      </c>
      <c r="V50" s="33">
        <v>2.3164902999999999E-4</v>
      </c>
      <c r="W50" s="33">
        <v>2.5747325999999997E-4</v>
      </c>
      <c r="X50" s="33">
        <v>2.5665966000000003E-4</v>
      </c>
      <c r="Y50" s="33">
        <v>2.4634666999999997E-4</v>
      </c>
      <c r="Z50" s="33">
        <v>2.2009516000000002E-4</v>
      </c>
      <c r="AA50" s="33">
        <v>2.2109224999999999E-4</v>
      </c>
      <c r="AB50" s="33">
        <v>2.1328491999999998E-4</v>
      </c>
      <c r="AC50" s="33">
        <v>2.1469165000000001E-4</v>
      </c>
      <c r="AD50" s="33">
        <v>4.9382156000000001E-4</v>
      </c>
      <c r="AE50" s="33">
        <v>4.6107759999999999E-4</v>
      </c>
    </row>
    <row r="51" spans="1:31">
      <c r="A51" s="29" t="s">
        <v>132</v>
      </c>
      <c r="B51" s="29" t="s">
        <v>32</v>
      </c>
      <c r="C51" s="33">
        <v>731.41774999999996</v>
      </c>
      <c r="D51" s="33">
        <v>241.50805</v>
      </c>
      <c r="E51" s="33">
        <v>815.86609999999996</v>
      </c>
      <c r="F51" s="33">
        <v>960.95980000000009</v>
      </c>
      <c r="G51" s="33">
        <v>337.97919999999999</v>
      </c>
      <c r="H51" s="33">
        <v>971.57839999999999</v>
      </c>
      <c r="I51" s="33">
        <v>434.09421999999995</v>
      </c>
      <c r="J51" s="33">
        <v>1117.4096000000002</v>
      </c>
      <c r="K51" s="33">
        <v>3.8433887000000003E-5</v>
      </c>
      <c r="L51" s="33">
        <v>43.244374999999998</v>
      </c>
      <c r="M51" s="33">
        <v>4.2508220000000002E-5</v>
      </c>
      <c r="N51" s="33">
        <v>1796.5828000000001</v>
      </c>
      <c r="O51" s="33">
        <v>761.42719999999997</v>
      </c>
      <c r="P51" s="33">
        <v>865.1046</v>
      </c>
      <c r="Q51" s="33">
        <v>1935.8679999999999</v>
      </c>
      <c r="R51" s="33">
        <v>885.1083000000001</v>
      </c>
      <c r="S51" s="33">
        <v>5752.9115000000002</v>
      </c>
      <c r="T51" s="33">
        <v>4212.4555</v>
      </c>
      <c r="U51" s="33">
        <v>0</v>
      </c>
      <c r="V51" s="33">
        <v>0</v>
      </c>
      <c r="W51" s="33">
        <v>0</v>
      </c>
      <c r="X51" s="33">
        <v>0</v>
      </c>
      <c r="Y51" s="33">
        <v>0</v>
      </c>
      <c r="Z51" s="33">
        <v>0</v>
      </c>
      <c r="AA51" s="33">
        <v>0</v>
      </c>
      <c r="AB51" s="33">
        <v>0</v>
      </c>
      <c r="AC51" s="33">
        <v>0</v>
      </c>
      <c r="AD51" s="33">
        <v>0</v>
      </c>
      <c r="AE51" s="33">
        <v>0</v>
      </c>
    </row>
    <row r="52" spans="1:31">
      <c r="A52" s="29" t="s">
        <v>132</v>
      </c>
      <c r="B52" s="29" t="s">
        <v>66</v>
      </c>
      <c r="C52" s="33">
        <v>696.99029543889401</v>
      </c>
      <c r="D52" s="33">
        <v>2.6852256199999991E-4</v>
      </c>
      <c r="E52" s="33">
        <v>748.40500469308699</v>
      </c>
      <c r="F52" s="33">
        <v>171.42342324945801</v>
      </c>
      <c r="G52" s="33">
        <v>3.4702381200000002E-4</v>
      </c>
      <c r="H52" s="33">
        <v>217.91022961123801</v>
      </c>
      <c r="I52" s="33">
        <v>135.93825204014402</v>
      </c>
      <c r="J52" s="33">
        <v>3.5394400799999972E-4</v>
      </c>
      <c r="K52" s="33">
        <v>3.33891762E-4</v>
      </c>
      <c r="L52" s="33">
        <v>3.2889705599999997E-4</v>
      </c>
      <c r="M52" s="33">
        <v>3.4198339099999992E-4</v>
      </c>
      <c r="N52" s="33">
        <v>2935.6650440017861</v>
      </c>
      <c r="O52" s="33">
        <v>1004.671874610665</v>
      </c>
      <c r="P52" s="33">
        <v>1672.0737698865019</v>
      </c>
      <c r="Q52" s="33">
        <v>767.17197606675006</v>
      </c>
      <c r="R52" s="33">
        <v>291.42119559394899</v>
      </c>
      <c r="S52" s="33">
        <v>2957.2520170209727</v>
      </c>
      <c r="T52" s="33">
        <v>779.11213185297504</v>
      </c>
      <c r="U52" s="33">
        <v>18503.353786479907</v>
      </c>
      <c r="V52" s="33">
        <v>12069.11055899967</v>
      </c>
      <c r="W52" s="33">
        <v>5903.1866807595998</v>
      </c>
      <c r="X52" s="33">
        <v>3692.5062749327003</v>
      </c>
      <c r="Y52" s="33">
        <v>20732.012630793583</v>
      </c>
      <c r="Z52" s="33">
        <v>7228.7688198811902</v>
      </c>
      <c r="AA52" s="33">
        <v>6980.81087206346</v>
      </c>
      <c r="AB52" s="33">
        <v>5093.8605595693953</v>
      </c>
      <c r="AC52" s="33">
        <v>3441.2490280432603</v>
      </c>
      <c r="AD52" s="33">
        <v>27890.192786886349</v>
      </c>
      <c r="AE52" s="33">
        <v>32602.113271597038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230676.93957753718</v>
      </c>
      <c r="D59" s="35">
        <v>209538.16050890708</v>
      </c>
      <c r="E59" s="35">
        <v>202809.79115834151</v>
      </c>
      <c r="F59" s="35">
        <v>149857.94436630205</v>
      </c>
      <c r="G59" s="35">
        <v>149838.03500429532</v>
      </c>
      <c r="H59" s="35">
        <v>138271.28640108538</v>
      </c>
      <c r="I59" s="35">
        <v>126940.69222538464</v>
      </c>
      <c r="J59" s="35">
        <v>120292.00109754037</v>
      </c>
      <c r="K59" s="35">
        <v>108344.92538574926</v>
      </c>
      <c r="L59" s="35">
        <v>105756.85982431076</v>
      </c>
      <c r="M59" s="35">
        <v>99121.419247055906</v>
      </c>
      <c r="N59" s="35">
        <v>98237.206085423168</v>
      </c>
      <c r="O59" s="35">
        <v>92849.572630223236</v>
      </c>
      <c r="P59" s="35">
        <v>86876.2749920559</v>
      </c>
      <c r="Q59" s="35">
        <v>87569.483870240598</v>
      </c>
      <c r="R59" s="35">
        <v>77825.890017518977</v>
      </c>
      <c r="S59" s="35">
        <v>75434.057053901779</v>
      </c>
      <c r="T59" s="35">
        <v>71897.391732863325</v>
      </c>
      <c r="U59" s="35">
        <v>74657.357563638987</v>
      </c>
      <c r="V59" s="35">
        <v>68793.719590648689</v>
      </c>
      <c r="W59" s="35">
        <v>65622.719878232849</v>
      </c>
      <c r="X59" s="35">
        <v>60384.134151592363</v>
      </c>
      <c r="Y59" s="35">
        <v>71114.761057140262</v>
      </c>
      <c r="Z59" s="35">
        <v>54527.032569976349</v>
      </c>
      <c r="AA59" s="35">
        <v>51356.860793155713</v>
      </c>
      <c r="AB59" s="35">
        <v>48987.460672854315</v>
      </c>
      <c r="AC59" s="35">
        <v>31102.504682734907</v>
      </c>
      <c r="AD59" s="35">
        <v>27890.19328070791</v>
      </c>
      <c r="AE59" s="35">
        <v>32602.113732674639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93006.24409862535</v>
      </c>
      <c r="D64" s="33">
        <v>87377.670092617365</v>
      </c>
      <c r="E64" s="33">
        <v>39790.65211466857</v>
      </c>
      <c r="F64" s="33">
        <v>30895.126108808279</v>
      </c>
      <c r="G64" s="33">
        <v>29482.790107275432</v>
      </c>
      <c r="H64" s="33">
        <v>28335.870102004199</v>
      </c>
      <c r="I64" s="33">
        <v>27104.600099051971</v>
      </c>
      <c r="J64" s="33">
        <v>26205.918105213754</v>
      </c>
      <c r="K64" s="33">
        <v>24878.43210027945</v>
      </c>
      <c r="L64" s="33">
        <v>23787.60009870967</v>
      </c>
      <c r="M64" s="33">
        <v>22780.794103784152</v>
      </c>
      <c r="N64" s="33">
        <v>40395.224162176935</v>
      </c>
      <c r="O64" s="33">
        <v>35839.400159037497</v>
      </c>
      <c r="P64" s="33">
        <v>52554.912156410297</v>
      </c>
      <c r="Q64" s="33">
        <v>24713.152146497148</v>
      </c>
      <c r="R64" s="33">
        <v>26069.44614421378</v>
      </c>
      <c r="S64" s="33">
        <v>2.0330517999999999E-4</v>
      </c>
      <c r="T64" s="33">
        <v>1.9701213000000001E-4</v>
      </c>
      <c r="U64" s="33">
        <v>2.3459624000000002E-4</v>
      </c>
      <c r="V64" s="33">
        <v>2.1943374E-4</v>
      </c>
      <c r="W64" s="33">
        <v>3.5198256000000002E-4</v>
      </c>
      <c r="X64" s="33">
        <v>3.5225411999999999E-4</v>
      </c>
      <c r="Y64" s="33">
        <v>3.4097191999999998E-4</v>
      </c>
      <c r="Z64" s="33">
        <v>2.9877559999999997E-4</v>
      </c>
      <c r="AA64" s="33">
        <v>3.0175793000000002E-4</v>
      </c>
      <c r="AB64" s="33">
        <v>2.9230493000000004E-4</v>
      </c>
      <c r="AC64" s="33">
        <v>2.805665E-4</v>
      </c>
      <c r="AD64" s="33">
        <v>3.7577775000000003E-4</v>
      </c>
      <c r="AE64" s="33">
        <v>3.4804526E-4</v>
      </c>
    </row>
    <row r="65" spans="1:31">
      <c r="A65" s="29" t="s">
        <v>133</v>
      </c>
      <c r="B65" s="29" t="s">
        <v>32</v>
      </c>
      <c r="C65" s="33">
        <v>82555.100999999995</v>
      </c>
      <c r="D65" s="33">
        <v>79815.925000000003</v>
      </c>
      <c r="E65" s="33">
        <v>72254.343999999997</v>
      </c>
      <c r="F65" s="33">
        <v>7801.0925599999991</v>
      </c>
      <c r="G65" s="33">
        <v>7421.79</v>
      </c>
      <c r="H65" s="33">
        <v>7064.4308600000004</v>
      </c>
      <c r="I65" s="33">
        <v>6716.7493600000007</v>
      </c>
      <c r="J65" s="33">
        <v>6559.15038</v>
      </c>
      <c r="K65" s="33">
        <v>6241.2523000000001</v>
      </c>
      <c r="L65" s="33">
        <v>5886.2153099999996</v>
      </c>
      <c r="M65" s="33">
        <v>5679.8757800000003</v>
      </c>
      <c r="N65" s="33">
        <v>13517.6325</v>
      </c>
      <c r="O65" s="33">
        <v>6953.5901399999993</v>
      </c>
      <c r="P65" s="33">
        <v>23639.637899999998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3762.2546508841051</v>
      </c>
      <c r="D66" s="33">
        <v>1825.802259143109</v>
      </c>
      <c r="E66" s="33">
        <v>7164.396736686429</v>
      </c>
      <c r="F66" s="33">
        <v>813.86168750069589</v>
      </c>
      <c r="G66" s="33">
        <v>304.58272680424687</v>
      </c>
      <c r="H66" s="33">
        <v>1002.1528593866001</v>
      </c>
      <c r="I66" s="33">
        <v>436.79843159988093</v>
      </c>
      <c r="J66" s="33">
        <v>1000.3234851146171</v>
      </c>
      <c r="K66" s="33">
        <v>6.5400356499999992E-4</v>
      </c>
      <c r="L66" s="33">
        <v>102.76010097403399</v>
      </c>
      <c r="M66" s="33">
        <v>65.918656968609028</v>
      </c>
      <c r="N66" s="33">
        <v>9273.6442132277207</v>
      </c>
      <c r="O66" s="33">
        <v>6279.7139519672783</v>
      </c>
      <c r="P66" s="33">
        <v>17474.473153827337</v>
      </c>
      <c r="Q66" s="33">
        <v>7881.8029041283353</v>
      </c>
      <c r="R66" s="33">
        <v>7815.827747481284</v>
      </c>
      <c r="S66" s="33">
        <v>28224.989946997528</v>
      </c>
      <c r="T66" s="33">
        <v>29189.335062858445</v>
      </c>
      <c r="U66" s="33">
        <v>37212.697408945758</v>
      </c>
      <c r="V66" s="33">
        <v>32399.848797534891</v>
      </c>
      <c r="W66" s="33">
        <v>30608.501162720109</v>
      </c>
      <c r="X66" s="33">
        <v>43117.772452329824</v>
      </c>
      <c r="Y66" s="33">
        <v>51069.901572602357</v>
      </c>
      <c r="Z66" s="33">
        <v>25188.106188715461</v>
      </c>
      <c r="AA66" s="33">
        <v>24576.015925345338</v>
      </c>
      <c r="AB66" s="33">
        <v>31380.024530314975</v>
      </c>
      <c r="AC66" s="33">
        <v>40794.432806296361</v>
      </c>
      <c r="AD66" s="33">
        <v>50558.610151760222</v>
      </c>
      <c r="AE66" s="33">
        <v>47738.513412700864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179323.59974950945</v>
      </c>
      <c r="D73" s="35">
        <v>169019.3973517605</v>
      </c>
      <c r="E73" s="35">
        <v>119209.39285135499</v>
      </c>
      <c r="F73" s="35">
        <v>39510.080356308979</v>
      </c>
      <c r="G73" s="35">
        <v>37209.162834079681</v>
      </c>
      <c r="H73" s="35">
        <v>36402.453821390802</v>
      </c>
      <c r="I73" s="35">
        <v>34258.147890651853</v>
      </c>
      <c r="J73" s="35">
        <v>33765.391970328368</v>
      </c>
      <c r="K73" s="35">
        <v>31119.685054283014</v>
      </c>
      <c r="L73" s="35">
        <v>29776.575509683706</v>
      </c>
      <c r="M73" s="35">
        <v>28526.588540752764</v>
      </c>
      <c r="N73" s="35">
        <v>63186.500875404658</v>
      </c>
      <c r="O73" s="35">
        <v>49072.704251004776</v>
      </c>
      <c r="P73" s="35">
        <v>93669.023210237632</v>
      </c>
      <c r="Q73" s="35">
        <v>32594.955050625482</v>
      </c>
      <c r="R73" s="35">
        <v>33885.273891695062</v>
      </c>
      <c r="S73" s="35">
        <v>28224.990150302707</v>
      </c>
      <c r="T73" s="35">
        <v>29189.335259870575</v>
      </c>
      <c r="U73" s="35">
        <v>37212.697643542</v>
      </c>
      <c r="V73" s="35">
        <v>32399.84901696863</v>
      </c>
      <c r="W73" s="35">
        <v>30608.501514702668</v>
      </c>
      <c r="X73" s="35">
        <v>43117.772804583947</v>
      </c>
      <c r="Y73" s="35">
        <v>51069.901913574278</v>
      </c>
      <c r="Z73" s="35">
        <v>25188.106487491063</v>
      </c>
      <c r="AA73" s="35">
        <v>24576.016227103268</v>
      </c>
      <c r="AB73" s="35">
        <v>31380.024822619904</v>
      </c>
      <c r="AC73" s="35">
        <v>40794.43308686286</v>
      </c>
      <c r="AD73" s="35">
        <v>50558.610527537974</v>
      </c>
      <c r="AE73" s="35">
        <v>47738.513760746122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9.5911470000000003E-5</v>
      </c>
      <c r="D78" s="33">
        <v>9.326471999999999E-5</v>
      </c>
      <c r="E78" s="33">
        <v>9.5713265000000008E-5</v>
      </c>
      <c r="F78" s="33">
        <v>9.3952510000000006E-5</v>
      </c>
      <c r="G78" s="33">
        <v>9.0367086000000006E-5</v>
      </c>
      <c r="H78" s="33">
        <v>8.9005350000000003E-5</v>
      </c>
      <c r="I78" s="33">
        <v>9.2480270000000001E-5</v>
      </c>
      <c r="J78" s="33">
        <v>9.4941289999999991E-5</v>
      </c>
      <c r="K78" s="33">
        <v>9.3396899999999899E-5</v>
      </c>
      <c r="L78" s="33">
        <v>9.2893720000000003E-5</v>
      </c>
      <c r="M78" s="33">
        <v>9.3075909999999995E-5</v>
      </c>
      <c r="N78" s="33">
        <v>1.0640613000000001E-4</v>
      </c>
      <c r="O78" s="33">
        <v>1.0182395599999999E-4</v>
      </c>
      <c r="P78" s="33">
        <v>9.8635785000000001E-5</v>
      </c>
      <c r="Q78" s="33">
        <v>9.4095184999999992E-5</v>
      </c>
      <c r="R78" s="33">
        <v>9.0636180000000003E-5</v>
      </c>
      <c r="S78" s="33">
        <v>9.4069570000000009E-5</v>
      </c>
      <c r="T78" s="33">
        <v>9.0014899999999991E-5</v>
      </c>
      <c r="U78" s="33">
        <v>9.7998679999999999E-5</v>
      </c>
      <c r="V78" s="33">
        <v>9.357755E-5</v>
      </c>
      <c r="W78" s="33">
        <v>9.8806925000000006E-5</v>
      </c>
      <c r="X78" s="33">
        <v>9.4221970000000005E-5</v>
      </c>
      <c r="Y78" s="33">
        <v>9.0921915999999896E-5</v>
      </c>
      <c r="Z78" s="33">
        <v>8.5847629999999996E-5</v>
      </c>
      <c r="AA78" s="33">
        <v>8.2488139999999997E-5</v>
      </c>
      <c r="AB78" s="33">
        <v>8.3204899999999993E-5</v>
      </c>
      <c r="AC78" s="33">
        <v>8.2740400000000012E-5</v>
      </c>
      <c r="AD78" s="33">
        <v>8.8337444000000006E-5</v>
      </c>
      <c r="AE78" s="33">
        <v>8.3321589999999998E-5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1.1590813999999989E-4</v>
      </c>
      <c r="D80" s="33">
        <v>1.10847487E-4</v>
      </c>
      <c r="E80" s="33">
        <v>1.1418759899999978E-4</v>
      </c>
      <c r="F80" s="33">
        <v>1.1358424999999999E-4</v>
      </c>
      <c r="G80" s="33">
        <v>1.1161029799999992E-4</v>
      </c>
      <c r="H80" s="33">
        <v>1.1289572199999989E-4</v>
      </c>
      <c r="I80" s="33">
        <v>1.1554703599999999E-4</v>
      </c>
      <c r="J80" s="33">
        <v>1.1874405899999999E-4</v>
      </c>
      <c r="K80" s="33">
        <v>1.1739619800000001E-4</v>
      </c>
      <c r="L80" s="33">
        <v>1.1678171199999999E-4</v>
      </c>
      <c r="M80" s="33">
        <v>1.1646328799999991E-4</v>
      </c>
      <c r="N80" s="33">
        <v>79.325424862805903</v>
      </c>
      <c r="O80" s="33">
        <v>1.2558721699999992E-4</v>
      </c>
      <c r="P80" s="33">
        <v>1.2936194699999991E-4</v>
      </c>
      <c r="Q80" s="33">
        <v>1.181676029999999E-4</v>
      </c>
      <c r="R80" s="33">
        <v>1.150727149999998E-4</v>
      </c>
      <c r="S80" s="33">
        <v>165.48256906174601</v>
      </c>
      <c r="T80" s="33">
        <v>1.1599675500000001E-4</v>
      </c>
      <c r="U80" s="33">
        <v>20.620643370414001</v>
      </c>
      <c r="V80" s="33">
        <v>20.903591605153</v>
      </c>
      <c r="W80" s="33">
        <v>48.980714430820001</v>
      </c>
      <c r="X80" s="33">
        <v>26.597541452322901</v>
      </c>
      <c r="Y80" s="33">
        <v>64.786537889531004</v>
      </c>
      <c r="Z80" s="33">
        <v>40.703838779814006</v>
      </c>
      <c r="AA80" s="33">
        <v>8.7403374999999996E-5</v>
      </c>
      <c r="AB80" s="33">
        <v>2.5961415994729999</v>
      </c>
      <c r="AC80" s="33">
        <v>20.432630176027899</v>
      </c>
      <c r="AD80" s="33">
        <v>138.62445242136999</v>
      </c>
      <c r="AE80" s="33">
        <v>95.757439601994008</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2.1181960999999989E-4</v>
      </c>
      <c r="D87" s="35">
        <v>2.0411220699999999E-4</v>
      </c>
      <c r="E87" s="35">
        <v>2.0990086399999981E-4</v>
      </c>
      <c r="F87" s="35">
        <v>2.0753676E-4</v>
      </c>
      <c r="G87" s="35">
        <v>2.0197738399999992E-4</v>
      </c>
      <c r="H87" s="35">
        <v>2.0190107199999989E-4</v>
      </c>
      <c r="I87" s="35">
        <v>2.0802730599999998E-4</v>
      </c>
      <c r="J87" s="35">
        <v>2.1368534899999999E-4</v>
      </c>
      <c r="K87" s="35">
        <v>2.1079309799999991E-4</v>
      </c>
      <c r="L87" s="35">
        <v>2.09675432E-4</v>
      </c>
      <c r="M87" s="35">
        <v>2.095391979999999E-4</v>
      </c>
      <c r="N87" s="35">
        <v>79.325531268935904</v>
      </c>
      <c r="O87" s="35">
        <v>2.2741117299999991E-4</v>
      </c>
      <c r="P87" s="35">
        <v>2.2799773199999991E-4</v>
      </c>
      <c r="Q87" s="35">
        <v>2.122627879999999E-4</v>
      </c>
      <c r="R87" s="35">
        <v>2.0570889499999981E-4</v>
      </c>
      <c r="S87" s="35">
        <v>165.482663131316</v>
      </c>
      <c r="T87" s="35">
        <v>2.0601165500000002E-4</v>
      </c>
      <c r="U87" s="35">
        <v>20.620741369094002</v>
      </c>
      <c r="V87" s="35">
        <v>20.903685182703001</v>
      </c>
      <c r="W87" s="35">
        <v>48.980813237745004</v>
      </c>
      <c r="X87" s="35">
        <v>26.597635674292899</v>
      </c>
      <c r="Y87" s="35">
        <v>64.786628811447002</v>
      </c>
      <c r="Z87" s="35">
        <v>40.703924627444003</v>
      </c>
      <c r="AA87" s="35">
        <v>1.6989151499999998E-4</v>
      </c>
      <c r="AB87" s="35">
        <v>2.5962248043730001</v>
      </c>
      <c r="AC87" s="35">
        <v>20.432712916427899</v>
      </c>
      <c r="AD87" s="35">
        <v>138.62454075881399</v>
      </c>
      <c r="AE87" s="35">
        <v>95.757522923584006</v>
      </c>
    </row>
  </sheetData>
  <sheetProtection algorithmName="SHA-512" hashValue="DDPGeVWdjdB6x0VretLXPLay0oE8k5Zpt80JuHiTdxmykM6rAJitc/+pwHG14lKyWTvZmzcNNmDiKzF2t8noCg==" saltValue="S3o6fYlHpHeLmS6dnxmic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1.4550986547490319E-4</v>
      </c>
      <c r="D8" s="33">
        <v>1.388452914284086E-4</v>
      </c>
      <c r="E8" s="33">
        <v>1.3284040846898269E-4</v>
      </c>
      <c r="F8" s="33">
        <v>1.26401668425141E-4</v>
      </c>
      <c r="G8" s="33">
        <v>1.2061227898360461E-4</v>
      </c>
      <c r="H8" s="33">
        <v>1.150880524194526E-4</v>
      </c>
      <c r="I8" s="33">
        <v>1.1011063995052889E-4</v>
      </c>
      <c r="J8" s="33">
        <v>1.0477360587427451E-4</v>
      </c>
      <c r="K8" s="33">
        <v>9.9974814725726908E-5</v>
      </c>
      <c r="L8" s="33">
        <v>9.5395815540004293E-5</v>
      </c>
      <c r="M8" s="33">
        <v>9.1270067369191699E-5</v>
      </c>
      <c r="N8" s="33">
        <v>1.4503946579740861E-4</v>
      </c>
      <c r="O8" s="33">
        <v>1.3839643677448959E-4</v>
      </c>
      <c r="P8" s="33">
        <v>1.3205766862537299E-4</v>
      </c>
      <c r="Q8" s="33">
        <v>1.263463417533421E-4</v>
      </c>
      <c r="R8" s="33">
        <v>1.202223674339608E-4</v>
      </c>
      <c r="S8" s="33">
        <v>2.1960893692334592E-4</v>
      </c>
      <c r="T8" s="33">
        <v>2.0955051224801001E-4</v>
      </c>
      <c r="U8" s="33">
        <v>2.9543146862602809E-4</v>
      </c>
      <c r="V8" s="33">
        <v>2.8111198218980937E-4</v>
      </c>
      <c r="W8" s="33">
        <v>3.8130515289758768E-4</v>
      </c>
      <c r="X8" s="33">
        <v>3.7706118782671543E-4</v>
      </c>
      <c r="Y8" s="33">
        <v>3.6075376912963266E-4</v>
      </c>
      <c r="Z8" s="33">
        <v>3.4326812777974092E-4</v>
      </c>
      <c r="AA8" s="33">
        <v>3.3693540630868267E-4</v>
      </c>
      <c r="AB8" s="33">
        <v>2.764707911265381E-4</v>
      </c>
      <c r="AC8" s="33">
        <v>2.6451377965473912E-4</v>
      </c>
      <c r="AD8" s="33">
        <v>3.7411339364303909E-4</v>
      </c>
      <c r="AE8" s="33">
        <v>3.5697842890658005E-4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4.0988789366906822E-4</v>
      </c>
      <c r="D10" s="33">
        <v>3.9111440220026959E-4</v>
      </c>
      <c r="E10" s="33">
        <v>3.7419919978471305E-4</v>
      </c>
      <c r="F10" s="33">
        <v>3.5606186190841516E-4</v>
      </c>
      <c r="G10" s="33">
        <v>3.397536848918503E-4</v>
      </c>
      <c r="H10" s="33">
        <v>3.2419244728681908E-4</v>
      </c>
      <c r="I10" s="33">
        <v>3.1017153464181924E-4</v>
      </c>
      <c r="J10" s="33">
        <v>2.9513760104002364E-4</v>
      </c>
      <c r="K10" s="33">
        <v>2.8161984820851389E-4</v>
      </c>
      <c r="L10" s="33">
        <v>2.6872122909961323E-4</v>
      </c>
      <c r="M10" s="33">
        <v>2.5709937636801862E-4</v>
      </c>
      <c r="N10" s="33">
        <v>2.5445819218228565E-4</v>
      </c>
      <c r="O10" s="33">
        <v>2.4280361839788169E-4</v>
      </c>
      <c r="P10" s="33">
        <v>2.3168284189047322E-4</v>
      </c>
      <c r="Q10" s="33">
        <v>2.2166285248394134E-4</v>
      </c>
      <c r="R10" s="33">
        <v>2.1091891168332439E-4</v>
      </c>
      <c r="S10" s="33">
        <v>3.152961524226019E-4</v>
      </c>
      <c r="T10" s="33">
        <v>3.0085510715369769E-4</v>
      </c>
      <c r="U10" s="33">
        <v>13890.899223040569</v>
      </c>
      <c r="V10" s="33">
        <v>13217.61095102171</v>
      </c>
      <c r="W10" s="33">
        <v>22003.216525862365</v>
      </c>
      <c r="X10" s="33">
        <v>20995.435620872369</v>
      </c>
      <c r="Y10" s="33">
        <v>20087.409636312321</v>
      </c>
      <c r="Z10" s="33">
        <v>59313.009140315495</v>
      </c>
      <c r="AA10" s="33">
        <v>67079.083754461564</v>
      </c>
      <c r="AB10" s="33">
        <v>92206.503978252542</v>
      </c>
      <c r="AC10" s="33">
        <v>88218.689492136255</v>
      </c>
      <c r="AD10" s="33">
        <v>107712.51222933979</v>
      </c>
      <c r="AE10" s="33">
        <v>102779.11468173374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4.7936120067664451E-3</v>
      </c>
      <c r="D12" s="33">
        <v>90911.091162765078</v>
      </c>
      <c r="E12" s="33">
        <v>188682.01421313416</v>
      </c>
      <c r="F12" s="33">
        <v>279071.88551477971</v>
      </c>
      <c r="G12" s="33">
        <v>414484.81372371403</v>
      </c>
      <c r="H12" s="33">
        <v>487521.60393229435</v>
      </c>
      <c r="I12" s="33">
        <v>597368.33603973244</v>
      </c>
      <c r="J12" s="33">
        <v>686633.5608625774</v>
      </c>
      <c r="K12" s="33">
        <v>962571.60576264642</v>
      </c>
      <c r="L12" s="33">
        <v>929109.87436256371</v>
      </c>
      <c r="M12" s="33">
        <v>899048.27918826626</v>
      </c>
      <c r="N12" s="33">
        <v>908381.0014855708</v>
      </c>
      <c r="O12" s="33">
        <v>907138.35166863771</v>
      </c>
      <c r="P12" s="33">
        <v>880252.59130445519</v>
      </c>
      <c r="Q12" s="33">
        <v>857755.1961419835</v>
      </c>
      <c r="R12" s="33">
        <v>893850.75429594191</v>
      </c>
      <c r="S12" s="33">
        <v>1125910.29518726</v>
      </c>
      <c r="T12" s="33">
        <v>1113717.2850495733</v>
      </c>
      <c r="U12" s="33">
        <v>1086703.6612738904</v>
      </c>
      <c r="V12" s="33">
        <v>1040358.9744801553</v>
      </c>
      <c r="W12" s="33">
        <v>1105529.9698420339</v>
      </c>
      <c r="X12" s="33">
        <v>1136034.323437392</v>
      </c>
      <c r="Y12" s="33">
        <v>1132640.8131579747</v>
      </c>
      <c r="Z12" s="33">
        <v>1084167.6387598177</v>
      </c>
      <c r="AA12" s="33">
        <v>1086976.7842876378</v>
      </c>
      <c r="AB12" s="33">
        <v>1102549.7685849539</v>
      </c>
      <c r="AC12" s="33">
        <v>1099380.5488894556</v>
      </c>
      <c r="AD12" s="33">
        <v>1062166.8761655826</v>
      </c>
      <c r="AE12" s="33">
        <v>1041608.4284211241</v>
      </c>
    </row>
    <row r="13" spans="1:31">
      <c r="A13" s="29" t="s">
        <v>40</v>
      </c>
      <c r="B13" s="29" t="s">
        <v>68</v>
      </c>
      <c r="C13" s="33">
        <v>4.8644247771540008E-4</v>
      </c>
      <c r="D13" s="33">
        <v>6.8712715721561319E-4</v>
      </c>
      <c r="E13" s="33">
        <v>6.7649958225760585E-4</v>
      </c>
      <c r="F13" s="33">
        <v>7.1976645277307299E-4</v>
      </c>
      <c r="G13" s="33">
        <v>8.3890366239610476E-4</v>
      </c>
      <c r="H13" s="33">
        <v>8.3922125070797144E-4</v>
      </c>
      <c r="I13" s="33">
        <v>1.4849860750041886E-3</v>
      </c>
      <c r="J13" s="33">
        <v>10383.572950176591</v>
      </c>
      <c r="K13" s="33">
        <v>172822.46401258462</v>
      </c>
      <c r="L13" s="33">
        <v>164906.93124406494</v>
      </c>
      <c r="M13" s="33">
        <v>157774.91544076259</v>
      </c>
      <c r="N13" s="33">
        <v>150127.6066130235</v>
      </c>
      <c r="O13" s="33">
        <v>143251.53298689678</v>
      </c>
      <c r="P13" s="33">
        <v>136690.39401704675</v>
      </c>
      <c r="Q13" s="33">
        <v>130778.7076471397</v>
      </c>
      <c r="R13" s="33">
        <v>124439.89772101691</v>
      </c>
      <c r="S13" s="33">
        <v>118740.3696951209</v>
      </c>
      <c r="T13" s="33">
        <v>113301.87943778314</v>
      </c>
      <c r="U13" s="33">
        <v>108401.7166996506</v>
      </c>
      <c r="V13" s="33">
        <v>103147.51588167988</v>
      </c>
      <c r="W13" s="33">
        <v>103696.09762820018</v>
      </c>
      <c r="X13" s="33">
        <v>168089.1995677868</v>
      </c>
      <c r="Y13" s="33">
        <v>160819.56864910375</v>
      </c>
      <c r="Z13" s="33">
        <v>153024.68598931356</v>
      </c>
      <c r="AA13" s="33">
        <v>149185.17149855712</v>
      </c>
      <c r="AB13" s="33">
        <v>204061.11649628295</v>
      </c>
      <c r="AC13" s="33">
        <v>196576.98981179367</v>
      </c>
      <c r="AD13" s="33">
        <v>218369.92789798882</v>
      </c>
      <c r="AE13" s="33">
        <v>218516.84979647971</v>
      </c>
    </row>
    <row r="14" spans="1:31">
      <c r="A14" s="29" t="s">
        <v>40</v>
      </c>
      <c r="B14" s="29" t="s">
        <v>36</v>
      </c>
      <c r="C14" s="33">
        <v>8.4616062663542605E-4</v>
      </c>
      <c r="D14" s="33">
        <v>8.0740517776579197E-4</v>
      </c>
      <c r="E14" s="33">
        <v>7.7248592668108305E-4</v>
      </c>
      <c r="F14" s="33">
        <v>7.3504373475506896E-4</v>
      </c>
      <c r="G14" s="33">
        <v>7.0137760921987799E-4</v>
      </c>
      <c r="H14" s="33">
        <v>6.8067333166830113E-4</v>
      </c>
      <c r="I14" s="33">
        <v>7.0049212672685507E-4</v>
      </c>
      <c r="J14" s="33">
        <v>7.5191106114078803E-4</v>
      </c>
      <c r="K14" s="33">
        <v>1.6456998343970001E-3</v>
      </c>
      <c r="L14" s="33">
        <v>1.5808835058998261E-3</v>
      </c>
      <c r="M14" s="33">
        <v>1.5196474309913601E-3</v>
      </c>
      <c r="N14" s="33">
        <v>1.7625984216122239E-3</v>
      </c>
      <c r="O14" s="33">
        <v>1.7749715563925338E-3</v>
      </c>
      <c r="P14" s="33">
        <v>1.7031759081548091E-3</v>
      </c>
      <c r="Q14" s="33">
        <v>1.6943237450667478E-3</v>
      </c>
      <c r="R14" s="33">
        <v>1.7204969723213881E-3</v>
      </c>
      <c r="S14" s="33">
        <v>3.576467586036905E-3</v>
      </c>
      <c r="T14" s="33">
        <v>3.4454872383022921E-3</v>
      </c>
      <c r="U14" s="33">
        <v>3.8379480253755639E-3</v>
      </c>
      <c r="V14" s="33">
        <v>3.6519236829185139E-3</v>
      </c>
      <c r="W14" s="33">
        <v>1.8724080242186403E-2</v>
      </c>
      <c r="X14" s="33">
        <v>1.9519602993552421E-2</v>
      </c>
      <c r="Y14" s="33">
        <v>1.8675404892306915E-2</v>
      </c>
      <c r="Z14" s="33">
        <v>3807.1261368610003</v>
      </c>
      <c r="AA14" s="33">
        <v>3955.5654127542143</v>
      </c>
      <c r="AB14" s="33">
        <v>7236.0822424798307</v>
      </c>
      <c r="AC14" s="33">
        <v>6923.1308380557557</v>
      </c>
      <c r="AD14" s="33">
        <v>6587.5692648771128</v>
      </c>
      <c r="AE14" s="33">
        <v>6285.8481694822121</v>
      </c>
    </row>
    <row r="15" spans="1:31">
      <c r="A15" s="29" t="s">
        <v>40</v>
      </c>
      <c r="B15" s="29" t="s">
        <v>73</v>
      </c>
      <c r="C15" s="33">
        <v>0</v>
      </c>
      <c r="D15" s="33">
        <v>0</v>
      </c>
      <c r="E15" s="33">
        <v>1.219960716649764E-3</v>
      </c>
      <c r="F15" s="33">
        <v>1.2668808373055168E-3</v>
      </c>
      <c r="G15" s="33">
        <v>1.232507144433843E-3</v>
      </c>
      <c r="H15" s="33">
        <v>1.197962495235497E-3</v>
      </c>
      <c r="I15" s="33">
        <v>1.1790094832065531E-3</v>
      </c>
      <c r="J15" s="33">
        <v>1.183133591385399E-3</v>
      </c>
      <c r="K15" s="33">
        <v>241735.97315050627</v>
      </c>
      <c r="L15" s="33">
        <v>230664.09646679147</v>
      </c>
      <c r="M15" s="33">
        <v>220688.16654452452</v>
      </c>
      <c r="N15" s="33">
        <v>209991.46918189438</v>
      </c>
      <c r="O15" s="33">
        <v>200373.53945595608</v>
      </c>
      <c r="P15" s="33">
        <v>191196.12535895332</v>
      </c>
      <c r="Q15" s="33">
        <v>182927.13518390874</v>
      </c>
      <c r="R15" s="33">
        <v>174060.70466579159</v>
      </c>
      <c r="S15" s="33">
        <v>243352.80511353377</v>
      </c>
      <c r="T15" s="33">
        <v>232206.87509757915</v>
      </c>
      <c r="U15" s="33">
        <v>222164.2227993111</v>
      </c>
      <c r="V15" s="33">
        <v>211395.9807099255</v>
      </c>
      <c r="W15" s="33">
        <v>211467.24482016722</v>
      </c>
      <c r="X15" s="33">
        <v>254635.40769295063</v>
      </c>
      <c r="Y15" s="33">
        <v>243622.74889270443</v>
      </c>
      <c r="Z15" s="33">
        <v>231814.4177743209</v>
      </c>
      <c r="AA15" s="33">
        <v>221196.96343705186</v>
      </c>
      <c r="AB15" s="33">
        <v>276212.62480972387</v>
      </c>
      <c r="AC15" s="33">
        <v>264266.77870407054</v>
      </c>
      <c r="AD15" s="33">
        <v>277153.97996522504</v>
      </c>
      <c r="AE15" s="33">
        <v>264459.90444168297</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5.8354522436258171E-3</v>
      </c>
      <c r="D17" s="35">
        <v>90911.092379851936</v>
      </c>
      <c r="E17" s="35">
        <v>188682.01539667335</v>
      </c>
      <c r="F17" s="35">
        <v>279071.88671700971</v>
      </c>
      <c r="G17" s="35">
        <v>414484.81502298365</v>
      </c>
      <c r="H17" s="35">
        <v>487521.60521079611</v>
      </c>
      <c r="I17" s="35">
        <v>597368.33794500062</v>
      </c>
      <c r="J17" s="35">
        <v>697017.13421266514</v>
      </c>
      <c r="K17" s="35">
        <v>1135394.0701568257</v>
      </c>
      <c r="L17" s="35">
        <v>1094016.8059707456</v>
      </c>
      <c r="M17" s="35">
        <v>1056823.1949773983</v>
      </c>
      <c r="N17" s="35">
        <v>1058508.608498092</v>
      </c>
      <c r="O17" s="35">
        <v>1050389.8850367346</v>
      </c>
      <c r="P17" s="35">
        <v>1016942.9856852425</v>
      </c>
      <c r="Q17" s="35">
        <v>988533.90413713234</v>
      </c>
      <c r="R17" s="35">
        <v>1018290.6523481001</v>
      </c>
      <c r="S17" s="35">
        <v>1244650.6654172861</v>
      </c>
      <c r="T17" s="35">
        <v>1227019.1649977618</v>
      </c>
      <c r="U17" s="35">
        <v>1208996.2774920131</v>
      </c>
      <c r="V17" s="35">
        <v>1156724.1015939689</v>
      </c>
      <c r="W17" s="35">
        <v>1231229.2843774017</v>
      </c>
      <c r="X17" s="35">
        <v>1325118.9590031125</v>
      </c>
      <c r="Y17" s="35">
        <v>1313547.7918041446</v>
      </c>
      <c r="Z17" s="35">
        <v>1296505.3342327147</v>
      </c>
      <c r="AA17" s="35">
        <v>1303241.0398775919</v>
      </c>
      <c r="AB17" s="35">
        <v>1398817.3893359601</v>
      </c>
      <c r="AC17" s="35">
        <v>1384176.2284578993</v>
      </c>
      <c r="AD17" s="35">
        <v>1388249.3166670245</v>
      </c>
      <c r="AE17" s="35">
        <v>1362904.3932563162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3.02498962805494E-5</v>
      </c>
      <c r="D22" s="33">
        <v>2.88644048363609E-5</v>
      </c>
      <c r="E22" s="33">
        <v>2.76160558937883E-5</v>
      </c>
      <c r="F22" s="33">
        <v>2.6277512848146999E-5</v>
      </c>
      <c r="G22" s="33">
        <v>2.5073962631379101E-5</v>
      </c>
      <c r="H22" s="33">
        <v>2.39255368524777E-5</v>
      </c>
      <c r="I22" s="33">
        <v>2.28907876934496E-5</v>
      </c>
      <c r="J22" s="33">
        <v>2.1781277168334698E-5</v>
      </c>
      <c r="K22" s="33">
        <v>2.0783661411892301E-5</v>
      </c>
      <c r="L22" s="33">
        <v>1.9831737980551299E-5</v>
      </c>
      <c r="M22" s="33">
        <v>1.8974040436543401E-5</v>
      </c>
      <c r="N22" s="33">
        <v>3.3871594523404995E-5</v>
      </c>
      <c r="O22" s="33">
        <v>3.2320223769007497E-5</v>
      </c>
      <c r="P22" s="33">
        <v>3.0839908164255902E-5</v>
      </c>
      <c r="Q22" s="33">
        <v>2.9506121205399601E-5</v>
      </c>
      <c r="R22" s="33">
        <v>2.8075967185751198E-5</v>
      </c>
      <c r="S22" s="33">
        <v>7.3521260265625E-5</v>
      </c>
      <c r="T22" s="33">
        <v>7.0153874271330601E-5</v>
      </c>
      <c r="U22" s="33">
        <v>1.03165431801964E-4</v>
      </c>
      <c r="V22" s="33">
        <v>9.8165030158072701E-5</v>
      </c>
      <c r="W22" s="33">
        <v>1.35805062438322E-4</v>
      </c>
      <c r="X22" s="33">
        <v>1.2958498319108199E-4</v>
      </c>
      <c r="Y22" s="33">
        <v>1.2398059683158601E-4</v>
      </c>
      <c r="Z22" s="33">
        <v>1.1797128955318099E-4</v>
      </c>
      <c r="AA22" s="33">
        <v>1.12568024337991E-4</v>
      </c>
      <c r="AB22" s="33">
        <v>9.8050485325828297E-5</v>
      </c>
      <c r="AC22" s="33">
        <v>9.3809926049822202E-5</v>
      </c>
      <c r="AD22" s="33">
        <v>1.23799949283288E-4</v>
      </c>
      <c r="AE22" s="33">
        <v>1.18129722551527E-4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8.1670532918442796E-5</v>
      </c>
      <c r="D24" s="33">
        <v>7.7929897791915903E-5</v>
      </c>
      <c r="E24" s="33">
        <v>7.4559528437174202E-5</v>
      </c>
      <c r="F24" s="33">
        <v>7.094564748836271E-5</v>
      </c>
      <c r="G24" s="33">
        <v>6.76962284924788E-5</v>
      </c>
      <c r="H24" s="33">
        <v>6.459563784878559E-5</v>
      </c>
      <c r="I24" s="33">
        <v>6.1801958344202389E-5</v>
      </c>
      <c r="J24" s="33">
        <v>5.8806433499278702E-5</v>
      </c>
      <c r="K24" s="33">
        <v>5.61130090418573E-5</v>
      </c>
      <c r="L24" s="33">
        <v>5.35429475377075E-5</v>
      </c>
      <c r="M24" s="33">
        <v>5.1227282887081499E-5</v>
      </c>
      <c r="N24" s="33">
        <v>5.3116241846820705E-5</v>
      </c>
      <c r="O24" s="33">
        <v>5.0683436856559102E-5</v>
      </c>
      <c r="P24" s="33">
        <v>4.8362058049981701E-5</v>
      </c>
      <c r="Q24" s="33">
        <v>4.6270460306338804E-5</v>
      </c>
      <c r="R24" s="33">
        <v>4.4027743131233399E-5</v>
      </c>
      <c r="S24" s="33">
        <v>1.0654036810663139E-4</v>
      </c>
      <c r="T24" s="33">
        <v>1.016606565498237E-4</v>
      </c>
      <c r="U24" s="33">
        <v>4875.6995001508058</v>
      </c>
      <c r="V24" s="33">
        <v>4639.3756136528964</v>
      </c>
      <c r="W24" s="33">
        <v>11383.755721595677</v>
      </c>
      <c r="X24" s="33">
        <v>10862.362325442296</v>
      </c>
      <c r="Y24" s="33">
        <v>10392.57892392093</v>
      </c>
      <c r="Z24" s="33">
        <v>39012.427986738156</v>
      </c>
      <c r="AA24" s="33">
        <v>37225.599209166467</v>
      </c>
      <c r="AB24" s="33">
        <v>35520.609892993758</v>
      </c>
      <c r="AC24" s="33">
        <v>33984.388514072642</v>
      </c>
      <c r="AD24" s="33">
        <v>49685.405026672401</v>
      </c>
      <c r="AE24" s="33">
        <v>47409.737601995679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8.5243647319539035E-4</v>
      </c>
      <c r="D26" s="33">
        <v>90911.087382469705</v>
      </c>
      <c r="E26" s="33">
        <v>173256.18621259826</v>
      </c>
      <c r="F26" s="33">
        <v>246311.85787024311</v>
      </c>
      <c r="G26" s="33">
        <v>314919.93403277674</v>
      </c>
      <c r="H26" s="33">
        <v>379360.73413603555</v>
      </c>
      <c r="I26" s="33">
        <v>438043.0682387033</v>
      </c>
      <c r="J26" s="33">
        <v>471626.55717338214</v>
      </c>
      <c r="K26" s="33">
        <v>694224.93493166589</v>
      </c>
      <c r="L26" s="33">
        <v>662428.37276267062</v>
      </c>
      <c r="M26" s="33">
        <v>633779.18483184418</v>
      </c>
      <c r="N26" s="33">
        <v>603060.07260265434</v>
      </c>
      <c r="O26" s="33">
        <v>575439.0003459563</v>
      </c>
      <c r="P26" s="33">
        <v>549083.01537868404</v>
      </c>
      <c r="Q26" s="33">
        <v>525335.8705642143</v>
      </c>
      <c r="R26" s="33">
        <v>499872.97756913491</v>
      </c>
      <c r="S26" s="33">
        <v>482398.66461636568</v>
      </c>
      <c r="T26" s="33">
        <v>460304.07011121715</v>
      </c>
      <c r="U26" s="33">
        <v>440396.50221079262</v>
      </c>
      <c r="V26" s="33">
        <v>419050.59836404974</v>
      </c>
      <c r="W26" s="33">
        <v>492982.59226932417</v>
      </c>
      <c r="X26" s="33">
        <v>482472.92492234468</v>
      </c>
      <c r="Y26" s="33">
        <v>461606.58213574457</v>
      </c>
      <c r="Z26" s="33">
        <v>439232.63117343461</v>
      </c>
      <c r="AA26" s="33">
        <v>432488.61171758198</v>
      </c>
      <c r="AB26" s="33">
        <v>412679.9726480238</v>
      </c>
      <c r="AC26" s="33">
        <v>376404.45047000248</v>
      </c>
      <c r="AD26" s="33">
        <v>343600.86542727408</v>
      </c>
      <c r="AE26" s="33">
        <v>302655.20022845396</v>
      </c>
    </row>
    <row r="27" spans="1:31">
      <c r="A27" s="29" t="s">
        <v>130</v>
      </c>
      <c r="B27" s="29" t="s">
        <v>68</v>
      </c>
      <c r="C27" s="33">
        <v>1.0749490759992719E-4</v>
      </c>
      <c r="D27" s="33">
        <v>2.5683383443327143E-4</v>
      </c>
      <c r="E27" s="33">
        <v>2.5379915945636036E-4</v>
      </c>
      <c r="F27" s="33">
        <v>2.8179598619303771E-4</v>
      </c>
      <c r="G27" s="33">
        <v>4.209929120090158E-4</v>
      </c>
      <c r="H27" s="33">
        <v>4.4045145087905026E-4</v>
      </c>
      <c r="I27" s="33">
        <v>9.9897070444266356E-4</v>
      </c>
      <c r="J27" s="33">
        <v>10383.57248771826</v>
      </c>
      <c r="K27" s="33">
        <v>172822.46337983597</v>
      </c>
      <c r="L27" s="33">
        <v>164906.93064029719</v>
      </c>
      <c r="M27" s="33">
        <v>157774.91480089971</v>
      </c>
      <c r="N27" s="33">
        <v>150127.60572115192</v>
      </c>
      <c r="O27" s="33">
        <v>143251.53211964003</v>
      </c>
      <c r="P27" s="33">
        <v>136690.39318951173</v>
      </c>
      <c r="Q27" s="33">
        <v>130778.70684900544</v>
      </c>
      <c r="R27" s="33">
        <v>124439.89694639111</v>
      </c>
      <c r="S27" s="33">
        <v>118740.35964306378</v>
      </c>
      <c r="T27" s="33">
        <v>113301.86984331152</v>
      </c>
      <c r="U27" s="33">
        <v>108401.7075079973</v>
      </c>
      <c r="V27" s="33">
        <v>103147.50494270248</v>
      </c>
      <c r="W27" s="33">
        <v>98423.19170003543</v>
      </c>
      <c r="X27" s="33">
        <v>123285.81280801774</v>
      </c>
      <c r="Y27" s="33">
        <v>117953.85759582178</v>
      </c>
      <c r="Z27" s="33">
        <v>112236.6648004899</v>
      </c>
      <c r="AA27" s="33">
        <v>107096.05415630341</v>
      </c>
      <c r="AB27" s="33">
        <v>134273.88897077748</v>
      </c>
      <c r="AC27" s="33">
        <v>129807.97143378608</v>
      </c>
      <c r="AD27" s="33">
        <v>123516.21282174678</v>
      </c>
      <c r="AE27" s="33">
        <v>125876.67322628573</v>
      </c>
    </row>
    <row r="28" spans="1:31">
      <c r="A28" s="29" t="s">
        <v>130</v>
      </c>
      <c r="B28" s="29" t="s">
        <v>36</v>
      </c>
      <c r="C28" s="33">
        <v>2.7565321783163999E-4</v>
      </c>
      <c r="D28" s="33">
        <v>2.6302787950562603E-4</v>
      </c>
      <c r="E28" s="33">
        <v>2.5165225693140502E-4</v>
      </c>
      <c r="F28" s="33">
        <v>2.39454737498109E-4</v>
      </c>
      <c r="G28" s="33">
        <v>2.2848734484997801E-4</v>
      </c>
      <c r="H28" s="33">
        <v>2.1802227553340803E-4</v>
      </c>
      <c r="I28" s="33">
        <v>2.22316690531529E-4</v>
      </c>
      <c r="J28" s="33">
        <v>2.21629191146479E-4</v>
      </c>
      <c r="K28" s="33">
        <v>9.2845869522743699E-4</v>
      </c>
      <c r="L28" s="33">
        <v>8.8593386913911895E-4</v>
      </c>
      <c r="M28" s="33">
        <v>8.4761835163584898E-4</v>
      </c>
      <c r="N28" s="33">
        <v>8.5843118626726398E-4</v>
      </c>
      <c r="O28" s="33">
        <v>8.1911372702815188E-4</v>
      </c>
      <c r="P28" s="33">
        <v>7.8159706746378204E-4</v>
      </c>
      <c r="Q28" s="33">
        <v>7.66717474981781E-4</v>
      </c>
      <c r="R28" s="33">
        <v>7.5287104512549699E-4</v>
      </c>
      <c r="S28" s="33">
        <v>8.0100883174906705E-4</v>
      </c>
      <c r="T28" s="33">
        <v>7.6432140403641987E-4</v>
      </c>
      <c r="U28" s="33">
        <v>8.9080058788139804E-4</v>
      </c>
      <c r="V28" s="33">
        <v>8.4762371510319599E-4</v>
      </c>
      <c r="W28" s="33">
        <v>1.1953855466741339E-3</v>
      </c>
      <c r="X28" s="33">
        <v>1.1406350631662429E-3</v>
      </c>
      <c r="Y28" s="33">
        <v>1.091304041687114E-3</v>
      </c>
      <c r="Z28" s="33">
        <v>1.0674694809877019E-3</v>
      </c>
      <c r="AA28" s="33">
        <v>1.0185777486285482E-3</v>
      </c>
      <c r="AB28" s="33">
        <v>9.7192533227388387E-4</v>
      </c>
      <c r="AC28" s="33">
        <v>9.2452092575487897E-4</v>
      </c>
      <c r="AD28" s="33">
        <v>1.17104276661824E-3</v>
      </c>
      <c r="AE28" s="33">
        <v>8.3686208485977498E-4</v>
      </c>
    </row>
    <row r="29" spans="1:31">
      <c r="A29" s="29" t="s">
        <v>130</v>
      </c>
      <c r="B29" s="29" t="s">
        <v>73</v>
      </c>
      <c r="C29" s="33">
        <v>0</v>
      </c>
      <c r="D29" s="33">
        <v>0</v>
      </c>
      <c r="E29" s="33">
        <v>3.3573836515508204E-4</v>
      </c>
      <c r="F29" s="33">
        <v>3.6087533781534496E-4</v>
      </c>
      <c r="G29" s="33">
        <v>3.44346696251597E-4</v>
      </c>
      <c r="H29" s="33">
        <v>3.2857509171231304E-4</v>
      </c>
      <c r="I29" s="33">
        <v>3.1436463524802299E-4</v>
      </c>
      <c r="J29" s="33">
        <v>3.1063399082767695E-4</v>
      </c>
      <c r="K29" s="33">
        <v>241735.97228995702</v>
      </c>
      <c r="L29" s="33">
        <v>230664.09561648418</v>
      </c>
      <c r="M29" s="33">
        <v>220688.16569571334</v>
      </c>
      <c r="N29" s="33">
        <v>209991.46777682524</v>
      </c>
      <c r="O29" s="33">
        <v>200373.53787521264</v>
      </c>
      <c r="P29" s="33">
        <v>191196.12385061034</v>
      </c>
      <c r="Q29" s="33">
        <v>182927.13372219456</v>
      </c>
      <c r="R29" s="33">
        <v>174060.7031590273</v>
      </c>
      <c r="S29" s="33">
        <v>166088.45725607473</v>
      </c>
      <c r="T29" s="33">
        <v>158481.35228048803</v>
      </c>
      <c r="U29" s="33">
        <v>151627.23477068826</v>
      </c>
      <c r="V29" s="33">
        <v>144277.9021428609</v>
      </c>
      <c r="W29" s="33">
        <v>137669.75408259532</v>
      </c>
      <c r="X29" s="33">
        <v>131364.26911048195</v>
      </c>
      <c r="Y29" s="33">
        <v>125682.93088904409</v>
      </c>
      <c r="Z29" s="33">
        <v>119591.11192168755</v>
      </c>
      <c r="AA29" s="33">
        <v>114113.65636839284</v>
      </c>
      <c r="AB29" s="33">
        <v>108887.07664404789</v>
      </c>
      <c r="AC29" s="33">
        <v>104177.84852176167</v>
      </c>
      <c r="AD29" s="33">
        <v>99128.37530281386</v>
      </c>
      <c r="AE29" s="33">
        <v>94588.144335256278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1.0718518099943097E-3</v>
      </c>
      <c r="D31" s="35">
        <v>90911.087746097852</v>
      </c>
      <c r="E31" s="35">
        <v>173256.186568573</v>
      </c>
      <c r="F31" s="35">
        <v>246311.85824926224</v>
      </c>
      <c r="G31" s="35">
        <v>314919.93454653985</v>
      </c>
      <c r="H31" s="35">
        <v>379360.73466500815</v>
      </c>
      <c r="I31" s="35">
        <v>438043.06932236673</v>
      </c>
      <c r="J31" s="35">
        <v>482010.12974168808</v>
      </c>
      <c r="K31" s="35">
        <v>867047.39838839846</v>
      </c>
      <c r="L31" s="35">
        <v>827335.30347634247</v>
      </c>
      <c r="M31" s="35">
        <v>791554.09970294521</v>
      </c>
      <c r="N31" s="35">
        <v>753187.67841079412</v>
      </c>
      <c r="O31" s="35">
        <v>718690.53254859999</v>
      </c>
      <c r="P31" s="35">
        <v>685773.40864739777</v>
      </c>
      <c r="Q31" s="35">
        <v>656114.57748899632</v>
      </c>
      <c r="R31" s="35">
        <v>624312.87458762969</v>
      </c>
      <c r="S31" s="35">
        <v>601139.0244394911</v>
      </c>
      <c r="T31" s="35">
        <v>573605.94012634316</v>
      </c>
      <c r="U31" s="35">
        <v>553673.90932210616</v>
      </c>
      <c r="V31" s="35">
        <v>526837.47901857016</v>
      </c>
      <c r="W31" s="35">
        <v>602789.5398267603</v>
      </c>
      <c r="X31" s="35">
        <v>616621.10018538975</v>
      </c>
      <c r="Y31" s="35">
        <v>589953.01877946779</v>
      </c>
      <c r="Z31" s="35">
        <v>590481.72407863394</v>
      </c>
      <c r="AA31" s="35">
        <v>576810.2651956199</v>
      </c>
      <c r="AB31" s="35">
        <v>582474.47160984552</v>
      </c>
      <c r="AC31" s="35">
        <v>540196.81051167112</v>
      </c>
      <c r="AD31" s="35">
        <v>516802.48339949321</v>
      </c>
      <c r="AE31" s="35">
        <v>475941.6111748651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3.3413882062387303E-5</v>
      </c>
      <c r="D36" s="33">
        <v>3.1883475237676001E-5</v>
      </c>
      <c r="E36" s="33">
        <v>3.05045553249275E-5</v>
      </c>
      <c r="F36" s="33">
        <v>2.90260074632198E-5</v>
      </c>
      <c r="G36" s="33">
        <v>2.76965719958625E-5</v>
      </c>
      <c r="H36" s="33">
        <v>2.64280267030877E-5</v>
      </c>
      <c r="I36" s="33">
        <v>2.52850480282764E-5</v>
      </c>
      <c r="J36" s="33">
        <v>2.4059488327531099E-5</v>
      </c>
      <c r="K36" s="33">
        <v>2.29575270209471E-5</v>
      </c>
      <c r="L36" s="33">
        <v>2.1906037225006802E-5</v>
      </c>
      <c r="M36" s="33">
        <v>2.09586288664827E-5</v>
      </c>
      <c r="N36" s="33">
        <v>3.4878718462952496E-5</v>
      </c>
      <c r="O36" s="33">
        <v>3.3281219894147401E-5</v>
      </c>
      <c r="P36" s="33">
        <v>3.1756889199329598E-5</v>
      </c>
      <c r="Q36" s="33">
        <v>3.0383443972375201E-5</v>
      </c>
      <c r="R36" s="33">
        <v>2.8910766346421999E-5</v>
      </c>
      <c r="S36" s="33">
        <v>5.8916418138732802E-5</v>
      </c>
      <c r="T36" s="33">
        <v>5.6217956216867196E-5</v>
      </c>
      <c r="U36" s="33">
        <v>8.3259538461907898E-5</v>
      </c>
      <c r="V36" s="33">
        <v>7.9223970290257507E-5</v>
      </c>
      <c r="W36" s="33">
        <v>1.00185163138721E-4</v>
      </c>
      <c r="X36" s="33">
        <v>1.0881692289642401E-4</v>
      </c>
      <c r="Y36" s="33">
        <v>1.0411072883484999E-4</v>
      </c>
      <c r="Z36" s="33">
        <v>9.9064508889667004E-5</v>
      </c>
      <c r="AA36" s="33">
        <v>1.0391668608649601E-4</v>
      </c>
      <c r="AB36" s="33">
        <v>8.8816199825577402E-5</v>
      </c>
      <c r="AC36" s="33">
        <v>8.4975011699089308E-5</v>
      </c>
      <c r="AD36" s="33">
        <v>8.0856294985864199E-5</v>
      </c>
      <c r="AE36" s="33">
        <v>7.71529532000701E-5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8.287575832559349E-5</v>
      </c>
      <c r="D38" s="33">
        <v>7.9079922034922513E-5</v>
      </c>
      <c r="E38" s="33">
        <v>7.56598155885682E-5</v>
      </c>
      <c r="F38" s="33">
        <v>7.1992604007736999E-5</v>
      </c>
      <c r="G38" s="33">
        <v>6.869523280446099E-5</v>
      </c>
      <c r="H38" s="33">
        <v>6.5548886237702192E-5</v>
      </c>
      <c r="I38" s="33">
        <v>6.2713979947912009E-5</v>
      </c>
      <c r="J38" s="33">
        <v>5.9674249653093003E-5</v>
      </c>
      <c r="K38" s="33">
        <v>5.6941077890587097E-5</v>
      </c>
      <c r="L38" s="33">
        <v>5.4333089568623707E-5</v>
      </c>
      <c r="M38" s="33">
        <v>5.1983252276144602E-5</v>
      </c>
      <c r="N38" s="33">
        <v>5.4912061234068203E-5</v>
      </c>
      <c r="O38" s="33">
        <v>5.23970049734795E-5</v>
      </c>
      <c r="P38" s="33">
        <v>4.99971421303616E-5</v>
      </c>
      <c r="Q38" s="33">
        <v>4.7834829071633099E-5</v>
      </c>
      <c r="R38" s="33">
        <v>4.5516287349399899E-5</v>
      </c>
      <c r="S38" s="33">
        <v>7.1373782138688691E-5</v>
      </c>
      <c r="T38" s="33">
        <v>6.8104753922016394E-5</v>
      </c>
      <c r="U38" s="33">
        <v>9015.1994548195726</v>
      </c>
      <c r="V38" s="33">
        <v>8578.2350822919143</v>
      </c>
      <c r="W38" s="33">
        <v>8185.3388157220652</v>
      </c>
      <c r="X38" s="33">
        <v>7810.4378111022625</v>
      </c>
      <c r="Y38" s="33">
        <v>7472.64627035183</v>
      </c>
      <c r="Z38" s="33">
        <v>7110.4490494240408</v>
      </c>
      <c r="AA38" s="33">
        <v>17267.480634128962</v>
      </c>
      <c r="AB38" s="33">
        <v>44676.348449206969</v>
      </c>
      <c r="AC38" s="33">
        <v>42744.152976590995</v>
      </c>
      <c r="AD38" s="33">
        <v>45387.306938060668</v>
      </c>
      <c r="AE38" s="33">
        <v>43308.498969457069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1.6360097400289844E-3</v>
      </c>
      <c r="D40" s="33">
        <v>1.5807096758789186E-3</v>
      </c>
      <c r="E40" s="33">
        <v>1.512345984904353E-3</v>
      </c>
      <c r="F40" s="33">
        <v>3510.6345694134347</v>
      </c>
      <c r="G40" s="33">
        <v>57826.930910347597</v>
      </c>
      <c r="H40" s="33">
        <v>55178.369167295175</v>
      </c>
      <c r="I40" s="33">
        <v>96107.256721786878</v>
      </c>
      <c r="J40" s="33">
        <v>142996.25340105209</v>
      </c>
      <c r="K40" s="33">
        <v>188374.15151164573</v>
      </c>
      <c r="L40" s="33">
        <v>179746.32770672676</v>
      </c>
      <c r="M40" s="33">
        <v>171972.5267433569</v>
      </c>
      <c r="N40" s="33">
        <v>163637.06313684702</v>
      </c>
      <c r="O40" s="33">
        <v>158626.93992570136</v>
      </c>
      <c r="P40" s="33">
        <v>157512.51058199423</v>
      </c>
      <c r="Q40" s="33">
        <v>150700.29404256676</v>
      </c>
      <c r="R40" s="33">
        <v>186112.11738076663</v>
      </c>
      <c r="S40" s="33">
        <v>300803.91998760094</v>
      </c>
      <c r="T40" s="33">
        <v>287026.64109527081</v>
      </c>
      <c r="U40" s="33">
        <v>274613.1024849033</v>
      </c>
      <c r="V40" s="33">
        <v>261302.67684023979</v>
      </c>
      <c r="W40" s="33">
        <v>269030.48796165606</v>
      </c>
      <c r="X40" s="33">
        <v>314995.68810978072</v>
      </c>
      <c r="Y40" s="33">
        <v>301372.52367099642</v>
      </c>
      <c r="Z40" s="33">
        <v>293190.7060165946</v>
      </c>
      <c r="AA40" s="33">
        <v>294362.1352080509</v>
      </c>
      <c r="AB40" s="33">
        <v>305952.79251277976</v>
      </c>
      <c r="AC40" s="33">
        <v>292720.72182393027</v>
      </c>
      <c r="AD40" s="33">
        <v>278532.62458008551</v>
      </c>
      <c r="AE40" s="33">
        <v>309980.40852240572</v>
      </c>
    </row>
    <row r="41" spans="1:31">
      <c r="A41" s="29" t="s">
        <v>131</v>
      </c>
      <c r="B41" s="29" t="s">
        <v>68</v>
      </c>
      <c r="C41" s="33">
        <v>1.6058120283437701E-4</v>
      </c>
      <c r="D41" s="33">
        <v>2.1348038314898183E-4</v>
      </c>
      <c r="E41" s="33">
        <v>2.0424762702340551E-4</v>
      </c>
      <c r="F41" s="33">
        <v>1.9434779767078559E-4</v>
      </c>
      <c r="G41" s="33">
        <v>1.854463717494382E-4</v>
      </c>
      <c r="H41" s="33">
        <v>1.7695264472863351E-4</v>
      </c>
      <c r="I41" s="33">
        <v>2.7379152641234639E-4</v>
      </c>
      <c r="J41" s="33">
        <v>2.6052092234620986E-4</v>
      </c>
      <c r="K41" s="33">
        <v>4.4006026526645825E-4</v>
      </c>
      <c r="L41" s="33">
        <v>4.199048331023476E-4</v>
      </c>
      <c r="M41" s="33">
        <v>4.0174448102316297E-4</v>
      </c>
      <c r="N41" s="33">
        <v>3.822720305303581E-4</v>
      </c>
      <c r="O41" s="33">
        <v>3.6476338776542637E-4</v>
      </c>
      <c r="P41" s="33">
        <v>3.4805666757653221E-4</v>
      </c>
      <c r="Q41" s="33">
        <v>3.3300365763616591E-4</v>
      </c>
      <c r="R41" s="33">
        <v>3.1686305697196059E-4</v>
      </c>
      <c r="S41" s="33">
        <v>9.1860506443907728E-3</v>
      </c>
      <c r="T41" s="33">
        <v>8.7653154968831987E-3</v>
      </c>
      <c r="U41" s="33">
        <v>8.3862267059005707E-3</v>
      </c>
      <c r="V41" s="33">
        <v>1.0137425377082005E-2</v>
      </c>
      <c r="W41" s="33">
        <v>5272.9051633250228</v>
      </c>
      <c r="X41" s="33">
        <v>44803.38579969971</v>
      </c>
      <c r="Y41" s="33">
        <v>42865.696122610971</v>
      </c>
      <c r="Z41" s="33">
        <v>40788.006981838371</v>
      </c>
      <c r="AA41" s="33">
        <v>38919.853979996289</v>
      </c>
      <c r="AB41" s="33">
        <v>66763.121182477902</v>
      </c>
      <c r="AC41" s="33">
        <v>63875.700750871052</v>
      </c>
      <c r="AD41" s="33">
        <v>60779.662150921169</v>
      </c>
      <c r="AE41" s="33">
        <v>57995.860807942125</v>
      </c>
    </row>
    <row r="42" spans="1:31">
      <c r="A42" s="29" t="s">
        <v>131</v>
      </c>
      <c r="B42" s="29" t="s">
        <v>36</v>
      </c>
      <c r="C42" s="33">
        <v>1.4022563022083901E-4</v>
      </c>
      <c r="D42" s="33">
        <v>1.33803082218523E-4</v>
      </c>
      <c r="E42" s="33">
        <v>1.28016268419749E-4</v>
      </c>
      <c r="F42" s="33">
        <v>1.21811353189231E-4</v>
      </c>
      <c r="G42" s="33">
        <v>1.1623220719535799E-4</v>
      </c>
      <c r="H42" s="33">
        <v>1.10908594607904E-4</v>
      </c>
      <c r="I42" s="33">
        <v>1.3140904162479002E-4</v>
      </c>
      <c r="J42" s="33">
        <v>1.60333784448143E-4</v>
      </c>
      <c r="K42" s="33">
        <v>1.9681313422630401E-4</v>
      </c>
      <c r="L42" s="33">
        <v>1.87798792125905E-4</v>
      </c>
      <c r="M42" s="33">
        <v>1.8681186627188102E-4</v>
      </c>
      <c r="N42" s="33">
        <v>2.7812375406967098E-4</v>
      </c>
      <c r="O42" s="33">
        <v>3.5848809556090198E-4</v>
      </c>
      <c r="P42" s="33">
        <v>3.42068793337958E-4</v>
      </c>
      <c r="Q42" s="33">
        <v>3.2727475137272799E-4</v>
      </c>
      <c r="R42" s="33">
        <v>3.1141182930490002E-4</v>
      </c>
      <c r="S42" s="33">
        <v>2.0762245291204499E-3</v>
      </c>
      <c r="T42" s="33">
        <v>1.9811302750895499E-3</v>
      </c>
      <c r="U42" s="33">
        <v>1.8954489004682001E-3</v>
      </c>
      <c r="V42" s="33">
        <v>1.8035769853095699E-3</v>
      </c>
      <c r="W42" s="33">
        <v>1.3631949848783E-2</v>
      </c>
      <c r="X42" s="33">
        <v>1.4660699948346201E-2</v>
      </c>
      <c r="Y42" s="33">
        <v>1.4026643248350202E-2</v>
      </c>
      <c r="Z42" s="33">
        <v>2236.3351714417399</v>
      </c>
      <c r="AA42" s="33">
        <v>2133.9076054879902</v>
      </c>
      <c r="AB42" s="33">
        <v>5497.8591440170394</v>
      </c>
      <c r="AC42" s="33">
        <v>5260.0836910510698</v>
      </c>
      <c r="AD42" s="33">
        <v>5005.1287889966998</v>
      </c>
      <c r="AE42" s="33">
        <v>4775.8862299939401</v>
      </c>
    </row>
    <row r="43" spans="1:31">
      <c r="A43" s="29" t="s">
        <v>131</v>
      </c>
      <c r="B43" s="29" t="s">
        <v>73</v>
      </c>
      <c r="C43" s="33">
        <v>0</v>
      </c>
      <c r="D43" s="33">
        <v>0</v>
      </c>
      <c r="E43" s="33">
        <v>1.6771393312780999E-4</v>
      </c>
      <c r="F43" s="33">
        <v>1.9898455930776601E-4</v>
      </c>
      <c r="G43" s="33">
        <v>1.89870762622658E-4</v>
      </c>
      <c r="H43" s="33">
        <v>1.81174391743384E-4</v>
      </c>
      <c r="I43" s="33">
        <v>1.73338828819558E-4</v>
      </c>
      <c r="J43" s="33">
        <v>1.95097886653743E-4</v>
      </c>
      <c r="K43" s="33">
        <v>1.8616210551151798E-4</v>
      </c>
      <c r="L43" s="33">
        <v>1.7763559679141399E-4</v>
      </c>
      <c r="M43" s="33">
        <v>1.90771803648502E-4</v>
      </c>
      <c r="N43" s="33">
        <v>4.4447065790613699E-4</v>
      </c>
      <c r="O43" s="33">
        <v>6.4946687480560905E-4</v>
      </c>
      <c r="P43" s="33">
        <v>6.1972030014030598E-4</v>
      </c>
      <c r="Q43" s="33">
        <v>5.9291818224607696E-4</v>
      </c>
      <c r="R43" s="33">
        <v>5.64179592183392E-4</v>
      </c>
      <c r="S43" s="33">
        <v>77264.346687016296</v>
      </c>
      <c r="T43" s="33">
        <v>73725.521618564497</v>
      </c>
      <c r="U43" s="33">
        <v>70536.986207045789</v>
      </c>
      <c r="V43" s="33">
        <v>67118.076833778905</v>
      </c>
      <c r="W43" s="33">
        <v>73797.487172370602</v>
      </c>
      <c r="X43" s="33">
        <v>123271.13518055899</v>
      </c>
      <c r="Y43" s="33">
        <v>117939.814748879</v>
      </c>
      <c r="Z43" s="33">
        <v>112223.30260668599</v>
      </c>
      <c r="AA43" s="33">
        <v>107083.303971381</v>
      </c>
      <c r="AB43" s="33">
        <v>167325.54521025802</v>
      </c>
      <c r="AC43" s="33">
        <v>160088.92735470901</v>
      </c>
      <c r="AD43" s="33">
        <v>152329.458688402</v>
      </c>
      <c r="AE43" s="33">
        <v>145352.53685854599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1.9128805832513422E-3</v>
      </c>
      <c r="D45" s="35">
        <v>1.9051534563004988E-3</v>
      </c>
      <c r="E45" s="35">
        <v>1.8227579828412541E-3</v>
      </c>
      <c r="F45" s="35">
        <v>3510.6348647798441</v>
      </c>
      <c r="G45" s="35">
        <v>57826.931192185773</v>
      </c>
      <c r="H45" s="35">
        <v>55178.369436224733</v>
      </c>
      <c r="I45" s="35">
        <v>96107.257083577424</v>
      </c>
      <c r="J45" s="35">
        <v>142996.25374530675</v>
      </c>
      <c r="K45" s="35">
        <v>188374.15203160461</v>
      </c>
      <c r="L45" s="35">
        <v>179746.3282028707</v>
      </c>
      <c r="M45" s="35">
        <v>171972.52721804325</v>
      </c>
      <c r="N45" s="35">
        <v>163637.06360890984</v>
      </c>
      <c r="O45" s="35">
        <v>158626.94037614297</v>
      </c>
      <c r="P45" s="35">
        <v>157512.51101180492</v>
      </c>
      <c r="Q45" s="35">
        <v>150700.29445378869</v>
      </c>
      <c r="R45" s="35">
        <v>186112.11777205675</v>
      </c>
      <c r="S45" s="35">
        <v>300803.92930394178</v>
      </c>
      <c r="T45" s="35">
        <v>287026.64998490905</v>
      </c>
      <c r="U45" s="35">
        <v>283628.31040920911</v>
      </c>
      <c r="V45" s="35">
        <v>269880.92213918106</v>
      </c>
      <c r="W45" s="35">
        <v>282488.73204088834</v>
      </c>
      <c r="X45" s="35">
        <v>367609.51182939962</v>
      </c>
      <c r="Y45" s="35">
        <v>351710.86616807</v>
      </c>
      <c r="Z45" s="35">
        <v>341089.1621469215</v>
      </c>
      <c r="AA45" s="35">
        <v>350549.46992609283</v>
      </c>
      <c r="AB45" s="35">
        <v>417392.26223328087</v>
      </c>
      <c r="AC45" s="35">
        <v>399340.57563636731</v>
      </c>
      <c r="AD45" s="35">
        <v>384699.59374992363</v>
      </c>
      <c r="AE45" s="35">
        <v>411284.76837695786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2.8437823718952398E-5</v>
      </c>
      <c r="D50" s="33">
        <v>2.71353279652964E-5</v>
      </c>
      <c r="E50" s="33">
        <v>2.5961759406932599E-5</v>
      </c>
      <c r="F50" s="33">
        <v>2.4703399681691101E-5</v>
      </c>
      <c r="G50" s="33">
        <v>2.35719462517711E-5</v>
      </c>
      <c r="H50" s="33">
        <v>2.2492315116781102E-5</v>
      </c>
      <c r="I50" s="33">
        <v>2.15195509821583E-5</v>
      </c>
      <c r="J50" s="33">
        <v>2.0476503943751602E-5</v>
      </c>
      <c r="K50" s="33">
        <v>1.9538648793510901E-5</v>
      </c>
      <c r="L50" s="33">
        <v>1.8643748841347398E-5</v>
      </c>
      <c r="M50" s="33">
        <v>1.7837430322617203E-5</v>
      </c>
      <c r="N50" s="33">
        <v>2.92971878560837E-5</v>
      </c>
      <c r="O50" s="33">
        <v>2.79553319126144E-5</v>
      </c>
      <c r="P50" s="33">
        <v>2.6674935020500698E-5</v>
      </c>
      <c r="Q50" s="33">
        <v>2.55212778737548E-5</v>
      </c>
      <c r="R50" s="33">
        <v>2.42842681738476E-5</v>
      </c>
      <c r="S50" s="33">
        <v>3.4290171101986805E-5</v>
      </c>
      <c r="T50" s="33">
        <v>3.2719628901083096E-5</v>
      </c>
      <c r="U50" s="33">
        <v>4.8759411298089003E-5</v>
      </c>
      <c r="V50" s="33">
        <v>4.63960553158431E-5</v>
      </c>
      <c r="W50" s="33">
        <v>5.3275869956955806E-5</v>
      </c>
      <c r="X50" s="33">
        <v>5.0835753755482296E-5</v>
      </c>
      <c r="Y50" s="33">
        <v>4.86371718063546E-5</v>
      </c>
      <c r="Z50" s="33">
        <v>4.6279740740475999E-5</v>
      </c>
      <c r="AA50" s="33">
        <v>4.4160057940888399E-5</v>
      </c>
      <c r="AB50" s="33">
        <v>3.3336509292038196E-5</v>
      </c>
      <c r="AC50" s="33">
        <v>3.1894747497201103E-5</v>
      </c>
      <c r="AD50" s="33">
        <v>9.2940924196890595E-5</v>
      </c>
      <c r="AE50" s="33">
        <v>8.8684087938825093E-5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8.2104955270064086E-5</v>
      </c>
      <c r="D52" s="33">
        <v>7.8344422936427695E-5</v>
      </c>
      <c r="E52" s="33">
        <v>7.4956125894323197E-5</v>
      </c>
      <c r="F52" s="33">
        <v>7.1323021969927296E-5</v>
      </c>
      <c r="G52" s="33">
        <v>6.8056318646500001E-5</v>
      </c>
      <c r="H52" s="33">
        <v>6.4939235323859895E-5</v>
      </c>
      <c r="I52" s="33">
        <v>6.2130695663763008E-5</v>
      </c>
      <c r="J52" s="33">
        <v>5.9119237006471802E-5</v>
      </c>
      <c r="K52" s="33">
        <v>5.64114856707396E-5</v>
      </c>
      <c r="L52" s="33">
        <v>5.3827753481183999E-5</v>
      </c>
      <c r="M52" s="33">
        <v>5.1499771334306501E-5</v>
      </c>
      <c r="N52" s="33">
        <v>4.90035908139318E-5</v>
      </c>
      <c r="O52" s="33">
        <v>4.6759151521395397E-5</v>
      </c>
      <c r="P52" s="33">
        <v>4.4617510975934697E-5</v>
      </c>
      <c r="Q52" s="33">
        <v>4.2687860149500006E-5</v>
      </c>
      <c r="R52" s="33">
        <v>4.06187906720851E-5</v>
      </c>
      <c r="S52" s="33">
        <v>4.2213138935684E-5</v>
      </c>
      <c r="T52" s="33">
        <v>4.0279712708853094E-5</v>
      </c>
      <c r="U52" s="33">
        <v>7.8231011849096808E-5</v>
      </c>
      <c r="V52" s="33">
        <v>7.4439175054341299E-5</v>
      </c>
      <c r="W52" s="33">
        <v>1.440793037836576E-4</v>
      </c>
      <c r="X52" s="33">
        <v>1.3748025164722939E-4</v>
      </c>
      <c r="Y52" s="33">
        <v>1.3153440492905149E-4</v>
      </c>
      <c r="Z52" s="33">
        <v>2.400585255889289E-4</v>
      </c>
      <c r="AA52" s="33">
        <v>2.2906347852419469E-4</v>
      </c>
      <c r="AB52" s="33">
        <v>1.9316214267934762E-4</v>
      </c>
      <c r="AC52" s="33">
        <v>1.848081247141118E-4</v>
      </c>
      <c r="AD52" s="33">
        <v>1706.5768639378182</v>
      </c>
      <c r="AE52" s="33">
        <v>1628.4130374603042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5.7333031444638846E-4</v>
      </c>
      <c r="D54" s="33">
        <v>5.4707091051348544E-4</v>
      </c>
      <c r="E54" s="33">
        <v>5.2341078668541915E-4</v>
      </c>
      <c r="F54" s="33">
        <v>6.09278036519002E-4</v>
      </c>
      <c r="G54" s="33">
        <v>5.8137217201949839E-4</v>
      </c>
      <c r="H54" s="33">
        <v>5.5474443872904683E-4</v>
      </c>
      <c r="I54" s="33">
        <v>5.3075244452679461E-4</v>
      </c>
      <c r="J54" s="33">
        <v>5.7059840724926747E-4</v>
      </c>
      <c r="K54" s="33">
        <v>5.4446412883788094E-4</v>
      </c>
      <c r="L54" s="33">
        <v>5.1952684028732591E-4</v>
      </c>
      <c r="M54" s="33">
        <v>5.378071033715952E-4</v>
      </c>
      <c r="N54" s="33">
        <v>9307.8593259382596</v>
      </c>
      <c r="O54" s="33">
        <v>37701.219197412021</v>
      </c>
      <c r="P54" s="33">
        <v>35974.446142475375</v>
      </c>
      <c r="Q54" s="33">
        <v>34418.596920702337</v>
      </c>
      <c r="R54" s="33">
        <v>38788.803462641044</v>
      </c>
      <c r="S54" s="33">
        <v>120614.10390597772</v>
      </c>
      <c r="T54" s="33">
        <v>127449.29743245141</v>
      </c>
      <c r="U54" s="33">
        <v>121937.27723482192</v>
      </c>
      <c r="V54" s="33">
        <v>116027.00926677742</v>
      </c>
      <c r="W54" s="33">
        <v>110712.79545779878</v>
      </c>
      <c r="X54" s="33">
        <v>116424.39904000143</v>
      </c>
      <c r="Y54" s="33">
        <v>157127.72595306637</v>
      </c>
      <c r="Z54" s="33">
        <v>149511.78594842539</v>
      </c>
      <c r="AA54" s="33">
        <v>160655.879855065</v>
      </c>
      <c r="AB54" s="33">
        <v>193393.38715571197</v>
      </c>
      <c r="AC54" s="33">
        <v>247971.6652304772</v>
      </c>
      <c r="AD54" s="33">
        <v>258004.84628235077</v>
      </c>
      <c r="AE54" s="33">
        <v>259790.98264592807</v>
      </c>
    </row>
    <row r="55" spans="1:31">
      <c r="A55" s="29" t="s">
        <v>132</v>
      </c>
      <c r="B55" s="29" t="s">
        <v>68</v>
      </c>
      <c r="C55" s="33">
        <v>4.5279999289725496E-5</v>
      </c>
      <c r="D55" s="33">
        <v>4.3206106175284933E-5</v>
      </c>
      <c r="E55" s="33">
        <v>4.1337496818453369E-5</v>
      </c>
      <c r="F55" s="33">
        <v>7.50921024189227E-5</v>
      </c>
      <c r="G55" s="33">
        <v>7.1652769455178309E-5</v>
      </c>
      <c r="H55" s="33">
        <v>6.8370963193370004E-5</v>
      </c>
      <c r="I55" s="33">
        <v>6.5414005650368893E-5</v>
      </c>
      <c r="J55" s="33">
        <v>6.2243405812086497E-5</v>
      </c>
      <c r="K55" s="33">
        <v>5.9392562774146901E-5</v>
      </c>
      <c r="L55" s="33">
        <v>5.6672292700860107E-5</v>
      </c>
      <c r="M55" s="33">
        <v>6.3823450162857893E-5</v>
      </c>
      <c r="N55" s="33">
        <v>1.325954865621864E-4</v>
      </c>
      <c r="O55" s="33">
        <v>1.2652241079140949E-4</v>
      </c>
      <c r="P55" s="33">
        <v>1.2072749116511261E-4</v>
      </c>
      <c r="Q55" s="33">
        <v>1.1550618011470909E-4</v>
      </c>
      <c r="R55" s="33">
        <v>1.1727590203569751E-4</v>
      </c>
      <c r="S55" s="33">
        <v>2.5654187419248299E-4</v>
      </c>
      <c r="T55" s="33">
        <v>2.4479186459002643E-4</v>
      </c>
      <c r="U55" s="33">
        <v>2.3420492655878088E-4</v>
      </c>
      <c r="V55" s="33">
        <v>2.2285307469022069E-4</v>
      </c>
      <c r="W55" s="33">
        <v>2.126460635510476E-4</v>
      </c>
      <c r="X55" s="33">
        <v>3.21635126299382E-4</v>
      </c>
      <c r="Y55" s="33">
        <v>3.0772481454737134E-4</v>
      </c>
      <c r="Z55" s="33">
        <v>2.928094728321088E-4</v>
      </c>
      <c r="AA55" s="33">
        <v>3.017877152233992E-4</v>
      </c>
      <c r="AB55" s="33">
        <v>4.2192295490551499E-4</v>
      </c>
      <c r="AC55" s="33">
        <v>4.5680383534397871E-4</v>
      </c>
      <c r="AD55" s="33">
        <v>31320.974070904358</v>
      </c>
      <c r="AE55" s="33">
        <v>29886.425628471843</v>
      </c>
    </row>
    <row r="56" spans="1:31">
      <c r="A56" s="29" t="s">
        <v>132</v>
      </c>
      <c r="B56" s="29" t="s">
        <v>36</v>
      </c>
      <c r="C56" s="33">
        <v>1.4248109549037499E-4</v>
      </c>
      <c r="D56" s="33">
        <v>1.3595524373439898E-4</v>
      </c>
      <c r="E56" s="33">
        <v>1.3007535167650899E-4</v>
      </c>
      <c r="F56" s="33">
        <v>1.2377063321614699E-4</v>
      </c>
      <c r="G56" s="33">
        <v>1.1810174920503001E-4</v>
      </c>
      <c r="H56" s="33">
        <v>1.1269250873856E-4</v>
      </c>
      <c r="I56" s="33">
        <v>1.07818700499063E-4</v>
      </c>
      <c r="J56" s="33">
        <v>1.1439849128039301E-4</v>
      </c>
      <c r="K56" s="33">
        <v>1.6742195166416198E-4</v>
      </c>
      <c r="L56" s="33">
        <v>1.5975377060830902E-4</v>
      </c>
      <c r="M56" s="33">
        <v>1.5284462241206301E-4</v>
      </c>
      <c r="N56" s="33">
        <v>2.0431764859531402E-4</v>
      </c>
      <c r="O56" s="33">
        <v>1.9495958827669E-4</v>
      </c>
      <c r="P56" s="33">
        <v>1.8603014141132802E-4</v>
      </c>
      <c r="Q56" s="33">
        <v>1.95616826929229E-4</v>
      </c>
      <c r="R56" s="33">
        <v>2.1406859472543699E-4</v>
      </c>
      <c r="S56" s="33">
        <v>2.2276546549417501E-4</v>
      </c>
      <c r="T56" s="33">
        <v>2.3384643332005999E-4</v>
      </c>
      <c r="U56" s="33">
        <v>3.49774362482347E-4</v>
      </c>
      <c r="V56" s="33">
        <v>3.3282089011666901E-4</v>
      </c>
      <c r="W56" s="33">
        <v>6.6395768363188706E-4</v>
      </c>
      <c r="X56" s="33">
        <v>6.3354740779346397E-4</v>
      </c>
      <c r="Y56" s="33">
        <v>6.0614728500997593E-4</v>
      </c>
      <c r="Z56" s="33">
        <v>5.767674837775E-4</v>
      </c>
      <c r="AA56" s="33">
        <v>5.5035065224033999E-4</v>
      </c>
      <c r="AB56" s="33">
        <v>5.2514375192865709E-4</v>
      </c>
      <c r="AC56" s="33">
        <v>5.0243194993116998E-4</v>
      </c>
      <c r="AD56" s="33">
        <v>9.32219288211437E-4</v>
      </c>
      <c r="AE56" s="33">
        <v>8.6672463295881495E-4</v>
      </c>
    </row>
    <row r="57" spans="1:31">
      <c r="A57" s="29" t="s">
        <v>132</v>
      </c>
      <c r="B57" s="29" t="s">
        <v>73</v>
      </c>
      <c r="C57" s="33">
        <v>0</v>
      </c>
      <c r="D57" s="33">
        <v>0</v>
      </c>
      <c r="E57" s="33">
        <v>1.8841363377673101E-4</v>
      </c>
      <c r="F57" s="33">
        <v>2.0452277243252799E-4</v>
      </c>
      <c r="G57" s="33">
        <v>1.95155317128915E-4</v>
      </c>
      <c r="H57" s="33">
        <v>1.8621690558322501E-4</v>
      </c>
      <c r="I57" s="33">
        <v>1.7816326032388699E-4</v>
      </c>
      <c r="J57" s="33">
        <v>1.6952773344008801E-4</v>
      </c>
      <c r="K57" s="33">
        <v>1.6176310436316298E-4</v>
      </c>
      <c r="L57" s="33">
        <v>1.54354107155307E-4</v>
      </c>
      <c r="M57" s="33">
        <v>1.62138434038929E-4</v>
      </c>
      <c r="N57" s="33">
        <v>2.6968822734018902E-4</v>
      </c>
      <c r="O57" s="33">
        <v>2.57336094687805E-4</v>
      </c>
      <c r="P57" s="33">
        <v>2.4554970857381102E-4</v>
      </c>
      <c r="Q57" s="33">
        <v>2.3492999475033398E-4</v>
      </c>
      <c r="R57" s="33">
        <v>2.7331941591219699E-4</v>
      </c>
      <c r="S57" s="33">
        <v>3.5803782921058102E-4</v>
      </c>
      <c r="T57" s="33">
        <v>4.0232301601750905E-4</v>
      </c>
      <c r="U57" s="33">
        <v>6.5588789075173199E-4</v>
      </c>
      <c r="V57" s="33">
        <v>6.2409717529755501E-4</v>
      </c>
      <c r="W57" s="33">
        <v>2.2500753832034302E-3</v>
      </c>
      <c r="X57" s="33">
        <v>2.1470184945683399E-3</v>
      </c>
      <c r="Y57" s="33">
        <v>2.0541626646084603E-3</v>
      </c>
      <c r="Z57" s="33">
        <v>1.95459793458682E-3</v>
      </c>
      <c r="AA57" s="33">
        <v>1.8650743643212301E-3</v>
      </c>
      <c r="AB57" s="33">
        <v>1.7796511102850202E-3</v>
      </c>
      <c r="AC57" s="33">
        <v>1.70268345429948E-3</v>
      </c>
      <c r="AD57" s="33">
        <v>25696.144899022602</v>
      </c>
      <c r="AE57" s="33">
        <v>24519.222222130102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7.2915309272513038E-4</v>
      </c>
      <c r="D59" s="35">
        <v>6.9575676759049449E-4</v>
      </c>
      <c r="E59" s="35">
        <v>6.6566616880512827E-4</v>
      </c>
      <c r="F59" s="35">
        <v>7.8039656058954314E-4</v>
      </c>
      <c r="G59" s="35">
        <v>7.4465320637294788E-4</v>
      </c>
      <c r="H59" s="35">
        <v>7.1054695236305782E-4</v>
      </c>
      <c r="I59" s="35">
        <v>6.7981669682308488E-4</v>
      </c>
      <c r="J59" s="35">
        <v>7.124375540115774E-4</v>
      </c>
      <c r="K59" s="35">
        <v>6.7980682607627827E-4</v>
      </c>
      <c r="L59" s="35">
        <v>6.486706353107174E-4</v>
      </c>
      <c r="M59" s="35">
        <v>6.7096775519137684E-4</v>
      </c>
      <c r="N59" s="35">
        <v>9307.859536834525</v>
      </c>
      <c r="O59" s="35">
        <v>37701.219398648915</v>
      </c>
      <c r="P59" s="35">
        <v>35974.446334495311</v>
      </c>
      <c r="Q59" s="35">
        <v>34418.597104417662</v>
      </c>
      <c r="R59" s="35">
        <v>38788.80364482</v>
      </c>
      <c r="S59" s="35">
        <v>120614.1042390229</v>
      </c>
      <c r="T59" s="35">
        <v>127449.29775024262</v>
      </c>
      <c r="U59" s="35">
        <v>121937.27759601726</v>
      </c>
      <c r="V59" s="35">
        <v>116027.00961046573</v>
      </c>
      <c r="W59" s="35">
        <v>110712.79586780001</v>
      </c>
      <c r="X59" s="35">
        <v>116424.39954995256</v>
      </c>
      <c r="Y59" s="35">
        <v>157127.72644096275</v>
      </c>
      <c r="Z59" s="35">
        <v>149511.78652757313</v>
      </c>
      <c r="AA59" s="35">
        <v>160655.88043007624</v>
      </c>
      <c r="AB59" s="35">
        <v>193393.38780413356</v>
      </c>
      <c r="AC59" s="35">
        <v>247971.6659039839</v>
      </c>
      <c r="AD59" s="35">
        <v>291032.39731013385</v>
      </c>
      <c r="AE59" s="35">
        <v>291305.82140054432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2.80019715993672E-5</v>
      </c>
      <c r="D64" s="33">
        <v>2.6719438538376799E-5</v>
      </c>
      <c r="E64" s="33">
        <v>2.5563856670861699E-5</v>
      </c>
      <c r="F64" s="33">
        <v>2.4324783187734398E-5</v>
      </c>
      <c r="G64" s="33">
        <v>2.32106709714219E-5</v>
      </c>
      <c r="H64" s="33">
        <v>2.2147586795974499E-5</v>
      </c>
      <c r="I64" s="33">
        <v>2.11897317245108E-5</v>
      </c>
      <c r="J64" s="33">
        <v>2.01626709397291E-5</v>
      </c>
      <c r="K64" s="33">
        <v>1.9239189820326199E-5</v>
      </c>
      <c r="L64" s="33">
        <v>1.8358005546437702E-5</v>
      </c>
      <c r="M64" s="33">
        <v>1.7564045063221001E-5</v>
      </c>
      <c r="N64" s="33">
        <v>3.1828452301679001E-5</v>
      </c>
      <c r="O64" s="33">
        <v>3.03706605811139E-5</v>
      </c>
      <c r="P64" s="33">
        <v>2.8979637947540702E-5</v>
      </c>
      <c r="Q64" s="33">
        <v>2.77263053188916E-5</v>
      </c>
      <c r="R64" s="33">
        <v>2.63824185122938E-5</v>
      </c>
      <c r="S64" s="33">
        <v>4.0887817177838801E-5</v>
      </c>
      <c r="T64" s="33">
        <v>3.9015092711412595E-5</v>
      </c>
      <c r="U64" s="33">
        <v>4.9298063695448799E-5</v>
      </c>
      <c r="V64" s="33">
        <v>4.6908599371618003E-5</v>
      </c>
      <c r="W64" s="33">
        <v>8.2097905598445405E-5</v>
      </c>
      <c r="X64" s="33">
        <v>7.8337696150534698E-5</v>
      </c>
      <c r="Y64" s="33">
        <v>7.4949690033398195E-5</v>
      </c>
      <c r="Z64" s="33">
        <v>7.1316898053507298E-5</v>
      </c>
      <c r="AA64" s="33">
        <v>6.8050475214803801E-5</v>
      </c>
      <c r="AB64" s="33">
        <v>5.6267596683094205E-5</v>
      </c>
      <c r="AC64" s="33">
        <v>5.3834094408626499E-5</v>
      </c>
      <c r="AD64" s="33">
        <v>7.6516225176996295E-5</v>
      </c>
      <c r="AE64" s="33">
        <v>7.3011665216157897E-5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8.230037471249341E-5</v>
      </c>
      <c r="D66" s="33">
        <v>7.8530891869969203E-5</v>
      </c>
      <c r="E66" s="33">
        <v>7.51345302827155E-5</v>
      </c>
      <c r="F66" s="33">
        <v>7.1492779144021002E-5</v>
      </c>
      <c r="G66" s="33">
        <v>6.8218300682784501E-5</v>
      </c>
      <c r="H66" s="33">
        <v>6.5093798335520204E-5</v>
      </c>
      <c r="I66" s="33">
        <v>6.2278574020975693E-5</v>
      </c>
      <c r="J66" s="33">
        <v>5.9259947738176698E-5</v>
      </c>
      <c r="K66" s="33">
        <v>5.6545751636053502E-5</v>
      </c>
      <c r="L66" s="33">
        <v>5.3955869860249302E-5</v>
      </c>
      <c r="M66" s="33">
        <v>5.1622346842280206E-5</v>
      </c>
      <c r="N66" s="33">
        <v>4.9120225118918601E-5</v>
      </c>
      <c r="O66" s="33">
        <v>4.6870443797101895E-5</v>
      </c>
      <c r="P66" s="33">
        <v>4.4723705895459597E-5</v>
      </c>
      <c r="Q66" s="33">
        <v>4.2789462273287507E-5</v>
      </c>
      <c r="R66" s="33">
        <v>4.0715468167361506E-5</v>
      </c>
      <c r="S66" s="33">
        <v>5.6962162528521906E-5</v>
      </c>
      <c r="T66" s="33">
        <v>5.4353208497942699E-5</v>
      </c>
      <c r="U66" s="33">
        <v>1.29415279230662E-4</v>
      </c>
      <c r="V66" s="33">
        <v>1.2314255431005193E-4</v>
      </c>
      <c r="W66" s="33">
        <v>2434.1217820372749</v>
      </c>
      <c r="X66" s="33">
        <v>2322.6352872788134</v>
      </c>
      <c r="Y66" s="33">
        <v>2222.1842535126862</v>
      </c>
      <c r="Z66" s="33">
        <v>13190.131809864708</v>
      </c>
      <c r="AA66" s="33">
        <v>12586.003630356401</v>
      </c>
      <c r="AB66" s="33">
        <v>12009.545418561682</v>
      </c>
      <c r="AC66" s="33">
        <v>11490.147793388667</v>
      </c>
      <c r="AD66" s="33">
        <v>10933.223366715891</v>
      </c>
      <c r="AE66" s="33">
        <v>10432.465040422767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1.0697411945925067E-3</v>
      </c>
      <c r="D68" s="33">
        <v>1.0207454142811244E-3</v>
      </c>
      <c r="E68" s="33">
        <v>1.2242716463981508E-3</v>
      </c>
      <c r="F68" s="33">
        <v>1.1649315181566427E-3</v>
      </c>
      <c r="G68" s="33">
        <v>1.1115758756611231E-3</v>
      </c>
      <c r="H68" s="33">
        <v>1.060664003071164E-3</v>
      </c>
      <c r="I68" s="33">
        <v>1.0147916286305607E-3</v>
      </c>
      <c r="J68" s="33">
        <v>1.0982535306438396E-3</v>
      </c>
      <c r="K68" s="33">
        <v>1.0479518418001915E-3</v>
      </c>
      <c r="L68" s="33">
        <v>9.9995404712116217E-4</v>
      </c>
      <c r="M68" s="33">
        <v>1.0250709423983697E-3</v>
      </c>
      <c r="N68" s="33">
        <v>34006.076184878548</v>
      </c>
      <c r="O68" s="33">
        <v>32448.545981682219</v>
      </c>
      <c r="P68" s="33">
        <v>30962.353023629541</v>
      </c>
      <c r="Q68" s="33">
        <v>37144.021640981278</v>
      </c>
      <c r="R68" s="33">
        <v>56710.330924404552</v>
      </c>
      <c r="S68" s="33">
        <v>107714.77875980589</v>
      </c>
      <c r="T68" s="33">
        <v>122982.05031568545</v>
      </c>
      <c r="U68" s="33">
        <v>132112.23344502843</v>
      </c>
      <c r="V68" s="33">
        <v>125708.78787412286</v>
      </c>
      <c r="W68" s="33">
        <v>119951.13414573621</v>
      </c>
      <c r="X68" s="33">
        <v>114457.18926355764</v>
      </c>
      <c r="Y68" s="33">
        <v>109507.06115874073</v>
      </c>
      <c r="Z68" s="33">
        <v>104199.28340642169</v>
      </c>
      <c r="AA68" s="33">
        <v>105926.99703374105</v>
      </c>
      <c r="AB68" s="33">
        <v>101264.87559933873</v>
      </c>
      <c r="AC68" s="33">
        <v>96885.298153287906</v>
      </c>
      <c r="AD68" s="33">
        <v>105530.00712642274</v>
      </c>
      <c r="AE68" s="33">
        <v>100696.5716454283</v>
      </c>
    </row>
    <row r="69" spans="1:31">
      <c r="A69" s="29" t="s">
        <v>133</v>
      </c>
      <c r="B69" s="29" t="s">
        <v>68</v>
      </c>
      <c r="C69" s="33">
        <v>1.5349173861373868E-4</v>
      </c>
      <c r="D69" s="33">
        <v>1.5490966802884728E-4</v>
      </c>
      <c r="E69" s="33">
        <v>1.4821002113245683E-4</v>
      </c>
      <c r="F69" s="33">
        <v>1.410263199607836E-4</v>
      </c>
      <c r="G69" s="33">
        <v>1.3456709914564668E-4</v>
      </c>
      <c r="H69" s="33">
        <v>1.284037205077029E-4</v>
      </c>
      <c r="I69" s="33">
        <v>1.228504222627915E-4</v>
      </c>
      <c r="J69" s="33">
        <v>1.1689589425175343E-4</v>
      </c>
      <c r="K69" s="33">
        <v>1.1154188378360161E-4</v>
      </c>
      <c r="L69" s="33">
        <v>1.064330951709869E-4</v>
      </c>
      <c r="M69" s="33">
        <v>1.455223081552179E-4</v>
      </c>
      <c r="N69" s="33">
        <v>3.4962600554079467E-4</v>
      </c>
      <c r="O69" s="33">
        <v>3.4178891468211031E-4</v>
      </c>
      <c r="P69" s="33">
        <v>3.2613446044469122E-4</v>
      </c>
      <c r="Q69" s="33">
        <v>3.1202955819083483E-4</v>
      </c>
      <c r="R69" s="33">
        <v>3.0471418440695085E-4</v>
      </c>
      <c r="S69" s="33">
        <v>5.6475582724909302E-4</v>
      </c>
      <c r="T69" s="33">
        <v>5.3888914792390422E-4</v>
      </c>
      <c r="U69" s="33">
        <v>5.1558287496284772E-4</v>
      </c>
      <c r="V69" s="33">
        <v>4.9059270712760309E-4</v>
      </c>
      <c r="W69" s="33">
        <v>4.6812281195828979E-4</v>
      </c>
      <c r="X69" s="33">
        <v>5.5821390896788187E-4</v>
      </c>
      <c r="Y69" s="33">
        <v>1.454619532590333E-2</v>
      </c>
      <c r="Z69" s="33">
        <v>1.3841145022235397E-2</v>
      </c>
      <c r="AA69" s="33">
        <v>3169.2629907838686</v>
      </c>
      <c r="AB69" s="33">
        <v>3024.1058606746792</v>
      </c>
      <c r="AC69" s="33">
        <v>2893.3171125162639</v>
      </c>
      <c r="AD69" s="33">
        <v>2753.0788028023435</v>
      </c>
      <c r="AE69" s="33">
        <v>4757.8900845299004</v>
      </c>
    </row>
    <row r="70" spans="1:31">
      <c r="A70" s="29" t="s">
        <v>133</v>
      </c>
      <c r="B70" s="29" t="s">
        <v>36</v>
      </c>
      <c r="C70" s="33">
        <v>1.5039065873847601E-4</v>
      </c>
      <c r="D70" s="33">
        <v>1.4350253690706299E-4</v>
      </c>
      <c r="E70" s="33">
        <v>1.3729623398067299E-4</v>
      </c>
      <c r="F70" s="33">
        <v>1.30641521233336E-4</v>
      </c>
      <c r="G70" s="33">
        <v>1.24657940058516E-4</v>
      </c>
      <c r="H70" s="33">
        <v>1.3036830406166301E-4</v>
      </c>
      <c r="I70" s="33">
        <v>1.2473004006685701E-4</v>
      </c>
      <c r="J70" s="33">
        <v>1.3066655609316198E-4</v>
      </c>
      <c r="K70" s="33">
        <v>1.89025368110402E-4</v>
      </c>
      <c r="L70" s="33">
        <v>1.80367717590789E-4</v>
      </c>
      <c r="M70" s="33">
        <v>1.7256704230213599E-4</v>
      </c>
      <c r="N70" s="33">
        <v>2.35657481018849E-4</v>
      </c>
      <c r="O70" s="33">
        <v>2.24864008516248E-4</v>
      </c>
      <c r="P70" s="33">
        <v>2.1456489353695099E-4</v>
      </c>
      <c r="Q70" s="33">
        <v>2.2802607039655001E-4</v>
      </c>
      <c r="R70" s="33">
        <v>2.60991677026759E-4</v>
      </c>
      <c r="S70" s="33">
        <v>2.8337458033568004E-4</v>
      </c>
      <c r="T70" s="33">
        <v>2.8193895480601601E-4</v>
      </c>
      <c r="U70" s="33">
        <v>4.4383301666530599E-4</v>
      </c>
      <c r="V70" s="33">
        <v>4.22320545798061E-4</v>
      </c>
      <c r="W70" s="33">
        <v>2.9896677630445799E-3</v>
      </c>
      <c r="X70" s="33">
        <v>2.8527364139831401E-3</v>
      </c>
      <c r="Y70" s="33">
        <v>2.72935917804069E-3</v>
      </c>
      <c r="Z70" s="33">
        <v>1570.7891099890701</v>
      </c>
      <c r="AA70" s="33">
        <v>1821.6560368175699</v>
      </c>
      <c r="AB70" s="33">
        <v>1738.2214040166</v>
      </c>
      <c r="AC70" s="33">
        <v>1663.04553034233</v>
      </c>
      <c r="AD70" s="33">
        <v>1582.4381413921199</v>
      </c>
      <c r="AE70" s="33">
        <v>1509.96003280233</v>
      </c>
    </row>
    <row r="71" spans="1:31">
      <c r="A71" s="29" t="s">
        <v>133</v>
      </c>
      <c r="B71" s="29" t="s">
        <v>73</v>
      </c>
      <c r="C71" s="33">
        <v>0</v>
      </c>
      <c r="D71" s="33">
        <v>0</v>
      </c>
      <c r="E71" s="33">
        <v>2.1464532658795599E-4</v>
      </c>
      <c r="F71" s="33">
        <v>2.0424152344210799E-4</v>
      </c>
      <c r="G71" s="33">
        <v>1.9488694977175101E-4</v>
      </c>
      <c r="H71" s="33">
        <v>1.85960829860841E-4</v>
      </c>
      <c r="I71" s="33">
        <v>1.7791825955209E-4</v>
      </c>
      <c r="J71" s="33">
        <v>1.69294607791969E-4</v>
      </c>
      <c r="K71" s="33">
        <v>1.6154065622573399E-4</v>
      </c>
      <c r="L71" s="33">
        <v>1.54141847482272E-4</v>
      </c>
      <c r="M71" s="33">
        <v>1.47475407851815E-4</v>
      </c>
      <c r="N71" s="33">
        <v>2.04385326981293E-4</v>
      </c>
      <c r="O71" s="33">
        <v>1.95024166889239E-4</v>
      </c>
      <c r="P71" s="33">
        <v>1.8609176222480499E-4</v>
      </c>
      <c r="Q71" s="33">
        <v>1.96648646106073E-4</v>
      </c>
      <c r="R71" s="33">
        <v>2.1784188300904E-4</v>
      </c>
      <c r="S71" s="33">
        <v>2.4891567576573802E-4</v>
      </c>
      <c r="T71" s="33">
        <v>2.5852298725194498E-4</v>
      </c>
      <c r="U71" s="33">
        <v>2.7816972114226199E-4</v>
      </c>
      <c r="V71" s="33">
        <v>2.6468690711642899E-4</v>
      </c>
      <c r="W71" s="33">
        <v>5.0930378717243597E-4</v>
      </c>
      <c r="X71" s="33">
        <v>4.8597689596342601E-4</v>
      </c>
      <c r="Y71" s="33">
        <v>4.64959010868271E-4</v>
      </c>
      <c r="Z71" s="33">
        <v>5.9134697596850011E-4</v>
      </c>
      <c r="AA71" s="33">
        <v>5.6426238142468703E-4</v>
      </c>
      <c r="AB71" s="33">
        <v>5.38418302671795E-4</v>
      </c>
      <c r="AC71" s="33">
        <v>5.1513239317140707E-4</v>
      </c>
      <c r="AD71" s="33">
        <v>4.9016406007141298E-4</v>
      </c>
      <c r="AE71" s="33">
        <v>4.6771379759185901E-4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1.333535279518106E-3</v>
      </c>
      <c r="D73" s="35">
        <v>1.2809054127183176E-3</v>
      </c>
      <c r="E73" s="35">
        <v>1.4731800544841849E-3</v>
      </c>
      <c r="F73" s="35">
        <v>1.4017754004491817E-3</v>
      </c>
      <c r="G73" s="35">
        <v>1.3375719464609763E-3</v>
      </c>
      <c r="H73" s="35">
        <v>1.2763091087103617E-3</v>
      </c>
      <c r="I73" s="35">
        <v>1.2211103566388388E-3</v>
      </c>
      <c r="J73" s="35">
        <v>1.2945720435734989E-3</v>
      </c>
      <c r="K73" s="35">
        <v>1.2352786670401727E-3</v>
      </c>
      <c r="L73" s="35">
        <v>1.1787010176988362E-3</v>
      </c>
      <c r="M73" s="35">
        <v>1.2397796424590888E-3</v>
      </c>
      <c r="N73" s="35">
        <v>34006.076615453232</v>
      </c>
      <c r="O73" s="35">
        <v>32448.546400712235</v>
      </c>
      <c r="P73" s="35">
        <v>30962.353423467346</v>
      </c>
      <c r="Q73" s="35">
        <v>37144.022023526602</v>
      </c>
      <c r="R73" s="35">
        <v>56710.331296216624</v>
      </c>
      <c r="S73" s="35">
        <v>107714.7794224117</v>
      </c>
      <c r="T73" s="35">
        <v>122982.0509479429</v>
      </c>
      <c r="U73" s="35">
        <v>132112.23413932466</v>
      </c>
      <c r="V73" s="35">
        <v>125708.78853476672</v>
      </c>
      <c r="W73" s="35">
        <v>122385.25647799422</v>
      </c>
      <c r="X73" s="35">
        <v>116779.82518738807</v>
      </c>
      <c r="Y73" s="35">
        <v>111729.26003339843</v>
      </c>
      <c r="Z73" s="35">
        <v>117389.42912874831</v>
      </c>
      <c r="AA73" s="35">
        <v>121682.26372293179</v>
      </c>
      <c r="AB73" s="35">
        <v>116298.5269348427</v>
      </c>
      <c r="AC73" s="35">
        <v>111268.76311302693</v>
      </c>
      <c r="AD73" s="35">
        <v>119216.3093724572</v>
      </c>
      <c r="AE73" s="35">
        <v>115886.92684339263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2.5406291813646899E-5</v>
      </c>
      <c r="D78" s="33">
        <v>2.4242644850698497E-5</v>
      </c>
      <c r="E78" s="33">
        <v>2.3194181172472598E-5</v>
      </c>
      <c r="F78" s="33">
        <v>2.2069965244348702E-5</v>
      </c>
      <c r="G78" s="33">
        <v>2.1059127133169998E-5</v>
      </c>
      <c r="H78" s="33">
        <v>2.0094586951131603E-5</v>
      </c>
      <c r="I78" s="33">
        <v>1.9225521522133801E-5</v>
      </c>
      <c r="J78" s="33">
        <v>1.8293665494927997E-5</v>
      </c>
      <c r="K78" s="33">
        <v>1.7455787679050401E-5</v>
      </c>
      <c r="L78" s="33">
        <v>1.6656285946661099E-5</v>
      </c>
      <c r="M78" s="33">
        <v>1.5935922680327401E-5</v>
      </c>
      <c r="N78" s="33">
        <v>1.51635126532884E-5</v>
      </c>
      <c r="O78" s="33">
        <v>1.4469000617606399E-5</v>
      </c>
      <c r="P78" s="33">
        <v>1.38062982937461E-5</v>
      </c>
      <c r="Q78" s="33">
        <v>1.3209193382920901E-5</v>
      </c>
      <c r="R78" s="33">
        <v>1.2568947215646199E-5</v>
      </c>
      <c r="S78" s="33">
        <v>1.1993270239162499E-5</v>
      </c>
      <c r="T78" s="33">
        <v>1.14439601473165E-5</v>
      </c>
      <c r="U78" s="33">
        <v>1.0949023368618401E-5</v>
      </c>
      <c r="V78" s="33">
        <v>1.04183270540181E-5</v>
      </c>
      <c r="W78" s="33">
        <v>9.9411517651435196E-6</v>
      </c>
      <c r="X78" s="33">
        <v>9.4858318331924913E-6</v>
      </c>
      <c r="Y78" s="33">
        <v>9.0755816234438299E-6</v>
      </c>
      <c r="Z78" s="33">
        <v>8.6356905429096591E-6</v>
      </c>
      <c r="AA78" s="33">
        <v>8.2401627285034296E-6</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8.0936272442474504E-5</v>
      </c>
      <c r="D80" s="33">
        <v>7.72292675670343E-5</v>
      </c>
      <c r="E80" s="33">
        <v>7.3889199581931992E-5</v>
      </c>
      <c r="F80" s="33">
        <v>7.0307809298367108E-5</v>
      </c>
      <c r="G80" s="33">
        <v>6.7087604265625984E-5</v>
      </c>
      <c r="H80" s="33">
        <v>6.4014889540951208E-5</v>
      </c>
      <c r="I80" s="33">
        <v>6.1246326664966198E-5</v>
      </c>
      <c r="J80" s="33">
        <v>5.8277733143003396E-5</v>
      </c>
      <c r="K80" s="33">
        <v>5.5608523969276401E-5</v>
      </c>
      <c r="L80" s="33">
        <v>5.3061568651848705E-5</v>
      </c>
      <c r="M80" s="33">
        <v>5.0766723028205797E-5</v>
      </c>
      <c r="N80" s="33">
        <v>4.8306073168546303E-5</v>
      </c>
      <c r="O80" s="33">
        <v>4.6093581249345802E-5</v>
      </c>
      <c r="P80" s="33">
        <v>4.3982424838735602E-5</v>
      </c>
      <c r="Q80" s="33">
        <v>4.2080240683181905E-5</v>
      </c>
      <c r="R80" s="33">
        <v>4.00406223632445E-5</v>
      </c>
      <c r="S80" s="33">
        <v>3.8206700713075901E-5</v>
      </c>
      <c r="T80" s="33">
        <v>3.6456775475061801E-5</v>
      </c>
      <c r="U80" s="33">
        <v>6.0423900254311603E-5</v>
      </c>
      <c r="V80" s="33">
        <v>5.7495169526542405E-5</v>
      </c>
      <c r="W80" s="33">
        <v>6.2428044379121206E-5</v>
      </c>
      <c r="X80" s="33">
        <v>5.9568744612850399E-5</v>
      </c>
      <c r="Y80" s="33">
        <v>5.6992471872448904E-5</v>
      </c>
      <c r="Z80" s="33">
        <v>5.4230061585760201E-5</v>
      </c>
      <c r="AA80" s="33">
        <v>5.1746241950543804E-5</v>
      </c>
      <c r="AB80" s="33">
        <v>2.43279908120183E-5</v>
      </c>
      <c r="AC80" s="33">
        <v>2.3275836029085099E-5</v>
      </c>
      <c r="AD80" s="33">
        <v>3.3953014429349098E-5</v>
      </c>
      <c r="AE80" s="33">
        <v>3.2397914518923299E-5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6.6209428450317472E-4</v>
      </c>
      <c r="D82" s="33">
        <v>6.3176935519043817E-4</v>
      </c>
      <c r="E82" s="33">
        <v>15425.824740507493</v>
      </c>
      <c r="F82" s="33">
        <v>29249.39130091363</v>
      </c>
      <c r="G82" s="33">
        <v>41737.947087641645</v>
      </c>
      <c r="H82" s="33">
        <v>52982.499013555193</v>
      </c>
      <c r="I82" s="33">
        <v>63218.009533698132</v>
      </c>
      <c r="J82" s="33">
        <v>72010.748619291247</v>
      </c>
      <c r="K82" s="33">
        <v>79972.517726918799</v>
      </c>
      <c r="L82" s="33">
        <v>86935.172373685346</v>
      </c>
      <c r="M82" s="33">
        <v>93296.566050187248</v>
      </c>
      <c r="N82" s="33">
        <v>98369.930235252643</v>
      </c>
      <c r="O82" s="33">
        <v>102922.64621788576</v>
      </c>
      <c r="P82" s="33">
        <v>106720.26617767205</v>
      </c>
      <c r="Q82" s="33">
        <v>110156.4129735187</v>
      </c>
      <c r="R82" s="33">
        <v>112366.52495899473</v>
      </c>
      <c r="S82" s="33">
        <v>114378.82791750962</v>
      </c>
      <c r="T82" s="33">
        <v>115955.22609494838</v>
      </c>
      <c r="U82" s="33">
        <v>117644.54589834411</v>
      </c>
      <c r="V82" s="33">
        <v>118269.90213496551</v>
      </c>
      <c r="W82" s="33">
        <v>112852.96000751866</v>
      </c>
      <c r="X82" s="33">
        <v>107684.12210170743</v>
      </c>
      <c r="Y82" s="33">
        <v>103026.92023942673</v>
      </c>
      <c r="Z82" s="33">
        <v>98033.232214941425</v>
      </c>
      <c r="AA82" s="33">
        <v>93543.160473198819</v>
      </c>
      <c r="AB82" s="33">
        <v>89258.740669099614</v>
      </c>
      <c r="AC82" s="33">
        <v>85398.413211757856</v>
      </c>
      <c r="AD82" s="33">
        <v>76498.532749449441</v>
      </c>
      <c r="AE82" s="33">
        <v>68485.265378908007</v>
      </c>
    </row>
    <row r="83" spans="1:31">
      <c r="A83" s="29" t="s">
        <v>134</v>
      </c>
      <c r="B83" s="29" t="s">
        <v>68</v>
      </c>
      <c r="C83" s="33">
        <v>1.9594629377631699E-5</v>
      </c>
      <c r="D83" s="33">
        <v>1.86971654292277E-5</v>
      </c>
      <c r="E83" s="33">
        <v>2.8905277826929697E-5</v>
      </c>
      <c r="F83" s="33">
        <v>2.7504246529543398E-5</v>
      </c>
      <c r="G83" s="33">
        <v>2.6244510036825703E-5</v>
      </c>
      <c r="H83" s="33">
        <v>2.50424713992148E-5</v>
      </c>
      <c r="I83" s="33">
        <v>2.3959416236018301E-5</v>
      </c>
      <c r="J83" s="33">
        <v>2.2798109563418499E-5</v>
      </c>
      <c r="K83" s="33">
        <v>2.1753921330479001E-5</v>
      </c>
      <c r="L83" s="33">
        <v>2.0757558513185398E-5</v>
      </c>
      <c r="M83" s="33">
        <v>2.87726519952261E-5</v>
      </c>
      <c r="N83" s="33">
        <v>2.7378049037403699E-5</v>
      </c>
      <c r="O83" s="33">
        <v>3.41819997198893E-5</v>
      </c>
      <c r="P83" s="33">
        <v>3.2616411933473898E-5</v>
      </c>
      <c r="Q83" s="33">
        <v>3.7594878526263401E-5</v>
      </c>
      <c r="R83" s="33">
        <v>3.5772664543332596E-5</v>
      </c>
      <c r="S83" s="33">
        <v>4.4708761100696904E-5</v>
      </c>
      <c r="T83" s="33">
        <v>4.5475117928465002E-5</v>
      </c>
      <c r="U83" s="33">
        <v>5.5638796736802799E-5</v>
      </c>
      <c r="V83" s="33">
        <v>8.8106247961468903E-5</v>
      </c>
      <c r="W83" s="33">
        <v>8.40708472580075E-5</v>
      </c>
      <c r="X83" s="33">
        <v>8.0220274069214603E-5</v>
      </c>
      <c r="Y83" s="33">
        <v>7.6750848842021394E-5</v>
      </c>
      <c r="Z83" s="33">
        <v>7.3030755163196688E-5</v>
      </c>
      <c r="AA83" s="33">
        <v>6.9685835051642601E-5</v>
      </c>
      <c r="AB83" s="33">
        <v>6.0429962618868501E-5</v>
      </c>
      <c r="AC83" s="33">
        <v>5.7816443290732697E-5</v>
      </c>
      <c r="AD83" s="33">
        <v>5.16141631412926E-5</v>
      </c>
      <c r="AE83" s="33">
        <v>4.92501556495647E-5</v>
      </c>
    </row>
    <row r="84" spans="1:31">
      <c r="A84" s="29" t="s">
        <v>134</v>
      </c>
      <c r="B84" s="29" t="s">
        <v>36</v>
      </c>
      <c r="C84" s="33">
        <v>1.37410024354096E-4</v>
      </c>
      <c r="D84" s="33">
        <v>1.3111643540018099E-4</v>
      </c>
      <c r="E84" s="33">
        <v>1.2544581567274703E-4</v>
      </c>
      <c r="F84" s="33">
        <v>1.19365489618246E-4</v>
      </c>
      <c r="G84" s="33">
        <v>1.1389836791099601E-4</v>
      </c>
      <c r="H84" s="33">
        <v>1.08681648726766E-4</v>
      </c>
      <c r="I84" s="33">
        <v>1.14217654004616E-4</v>
      </c>
      <c r="J84" s="33">
        <v>1.2488303817261099E-4</v>
      </c>
      <c r="K84" s="33">
        <v>1.6398068516869499E-4</v>
      </c>
      <c r="L84" s="33">
        <v>1.6702935643570399E-4</v>
      </c>
      <c r="M84" s="33">
        <v>1.5980554836943101E-4</v>
      </c>
      <c r="N84" s="33">
        <v>1.8606835166112601E-4</v>
      </c>
      <c r="O84" s="33">
        <v>1.7754613701054201E-4</v>
      </c>
      <c r="P84" s="33">
        <v>1.7891501240478998E-4</v>
      </c>
      <c r="Q84" s="33">
        <v>1.7668862138645999E-4</v>
      </c>
      <c r="R84" s="33">
        <v>1.8115382613879499E-4</v>
      </c>
      <c r="S84" s="33">
        <v>1.9309417933753302E-4</v>
      </c>
      <c r="T84" s="33">
        <v>1.8425017105024599E-4</v>
      </c>
      <c r="U84" s="33">
        <v>2.5809115787831297E-4</v>
      </c>
      <c r="V84" s="33">
        <v>2.4558154659101798E-4</v>
      </c>
      <c r="W84" s="33">
        <v>2.4311940005280498E-4</v>
      </c>
      <c r="X84" s="33">
        <v>2.3198416026337201E-4</v>
      </c>
      <c r="Y84" s="33">
        <v>2.2195113921893401E-4</v>
      </c>
      <c r="Z84" s="33">
        <v>2.1119322523526198E-4</v>
      </c>
      <c r="AA84" s="33">
        <v>2.01520253006852E-4</v>
      </c>
      <c r="AB84" s="33">
        <v>1.97377107386062E-4</v>
      </c>
      <c r="AC84" s="33">
        <v>1.8970948019773599E-4</v>
      </c>
      <c r="AD84" s="33">
        <v>2.3122623730613301E-4</v>
      </c>
      <c r="AE84" s="33">
        <v>2.03099224795709E-4</v>
      </c>
    </row>
    <row r="85" spans="1:31">
      <c r="A85" s="29" t="s">
        <v>134</v>
      </c>
      <c r="B85" s="29" t="s">
        <v>73</v>
      </c>
      <c r="C85" s="33">
        <v>0</v>
      </c>
      <c r="D85" s="33">
        <v>0</v>
      </c>
      <c r="E85" s="33">
        <v>3.1344945800218505E-4</v>
      </c>
      <c r="F85" s="33">
        <v>2.9825664430777E-4</v>
      </c>
      <c r="G85" s="33">
        <v>3.0824741865892203E-4</v>
      </c>
      <c r="H85" s="33">
        <v>3.1603527633573402E-4</v>
      </c>
      <c r="I85" s="33">
        <v>3.35224499262995E-4</v>
      </c>
      <c r="J85" s="33">
        <v>3.3857937267192201E-4</v>
      </c>
      <c r="K85" s="33">
        <v>3.5108338374207504E-4</v>
      </c>
      <c r="L85" s="33">
        <v>3.6417570888075103E-4</v>
      </c>
      <c r="M85" s="33">
        <v>3.4842557082423296E-4</v>
      </c>
      <c r="N85" s="33">
        <v>4.8652493123675303E-4</v>
      </c>
      <c r="O85" s="33">
        <v>4.7891630519303195E-4</v>
      </c>
      <c r="P85" s="33">
        <v>4.56981207063325E-4</v>
      </c>
      <c r="Q85" s="33">
        <v>4.3721734878018399E-4</v>
      </c>
      <c r="R85" s="33">
        <v>4.5142341501393501E-4</v>
      </c>
      <c r="S85" s="33">
        <v>5.6348927644443508E-4</v>
      </c>
      <c r="T85" s="33">
        <v>5.3768060708024601E-4</v>
      </c>
      <c r="U85" s="33">
        <v>8.8751943677635187E-4</v>
      </c>
      <c r="V85" s="33">
        <v>8.4450160053871305E-4</v>
      </c>
      <c r="W85" s="33">
        <v>8.0582213759780401E-4</v>
      </c>
      <c r="X85" s="33">
        <v>7.6891425312689704E-4</v>
      </c>
      <c r="Y85" s="33">
        <v>7.3565968577095407E-4</v>
      </c>
      <c r="Z85" s="33">
        <v>7.0000245216255612E-4</v>
      </c>
      <c r="AA85" s="33">
        <v>6.6794127088155505E-4</v>
      </c>
      <c r="AB85" s="33">
        <v>6.3734854066377095E-4</v>
      </c>
      <c r="AC85" s="33">
        <v>6.0978402369907302E-4</v>
      </c>
      <c r="AD85" s="33">
        <v>5.848225314543389E-4</v>
      </c>
      <c r="AE85" s="33">
        <v>5.5803676643273708E-4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7.8803147813692775E-4</v>
      </c>
      <c r="D87" s="35">
        <v>7.5193843303739875E-4</v>
      </c>
      <c r="E87" s="35">
        <v>15425.824866496152</v>
      </c>
      <c r="F87" s="35">
        <v>29249.391420795651</v>
      </c>
      <c r="G87" s="35">
        <v>41737.94720203289</v>
      </c>
      <c r="H87" s="35">
        <v>52982.499122707137</v>
      </c>
      <c r="I87" s="35">
        <v>63218.009638129399</v>
      </c>
      <c r="J87" s="35">
        <v>72010.748718660747</v>
      </c>
      <c r="K87" s="35">
        <v>79972.517821737027</v>
      </c>
      <c r="L87" s="35">
        <v>86935.172464160758</v>
      </c>
      <c r="M87" s="35">
        <v>93296.566145662553</v>
      </c>
      <c r="N87" s="35">
        <v>98369.930326100279</v>
      </c>
      <c r="O87" s="35">
        <v>102922.64631263034</v>
      </c>
      <c r="P87" s="35">
        <v>106720.26626807719</v>
      </c>
      <c r="Q87" s="35">
        <v>110156.41306640301</v>
      </c>
      <c r="R87" s="35">
        <v>112366.52504737697</v>
      </c>
      <c r="S87" s="35">
        <v>114378.82801241837</v>
      </c>
      <c r="T87" s="35">
        <v>115955.22618832422</v>
      </c>
      <c r="U87" s="35">
        <v>117644.54602535583</v>
      </c>
      <c r="V87" s="35">
        <v>118269.90229098525</v>
      </c>
      <c r="W87" s="35">
        <v>112852.96016395871</v>
      </c>
      <c r="X87" s="35">
        <v>107684.12225098227</v>
      </c>
      <c r="Y87" s="35">
        <v>103026.92038224563</v>
      </c>
      <c r="Z87" s="35">
        <v>98033.232350837934</v>
      </c>
      <c r="AA87" s="35">
        <v>93543.160602871052</v>
      </c>
      <c r="AB87" s="35">
        <v>89258.740753857564</v>
      </c>
      <c r="AC87" s="35">
        <v>85398.413292850135</v>
      </c>
      <c r="AD87" s="35">
        <v>76498.532835016609</v>
      </c>
      <c r="AE87" s="35">
        <v>68485.265460556082</v>
      </c>
    </row>
  </sheetData>
  <sheetProtection algorithmName="SHA-512" hashValue="CNgl0YpB1qZgHe+ngSTvWHkhPyxN9mr/L5yZVvQ6SPOWIlrd/W9L+TzBx+LD9nmmy4DShG97IQiKFOn9l1TXqg==" saltValue="p7oa4Vzti8/6J2mtWGsWq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114412.85682713334</v>
      </c>
      <c r="G6" s="33">
        <v>107190.33506022049</v>
      </c>
      <c r="H6" s="33">
        <v>10742.391176386787</v>
      </c>
      <c r="I6" s="33">
        <v>13168.399625100641</v>
      </c>
      <c r="J6" s="33">
        <v>0</v>
      </c>
      <c r="K6" s="33">
        <v>19792.26189005595</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37840.178170136242</v>
      </c>
      <c r="G7" s="33">
        <v>0</v>
      </c>
      <c r="H7" s="33">
        <v>4557.6390483502</v>
      </c>
      <c r="I7" s="33">
        <v>0</v>
      </c>
      <c r="J7" s="33">
        <v>0</v>
      </c>
      <c r="K7" s="33">
        <v>309.24934142429203</v>
      </c>
      <c r="L7" s="33">
        <v>3.5771867795117902E-3</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152253.03499726957</v>
      </c>
      <c r="G17" s="35">
        <v>107190.33506022049</v>
      </c>
      <c r="H17" s="35">
        <v>15300.030224736987</v>
      </c>
      <c r="I17" s="35">
        <v>13168.399625100641</v>
      </c>
      <c r="J17" s="35">
        <v>0</v>
      </c>
      <c r="K17" s="35">
        <v>20101.511231480243</v>
      </c>
      <c r="L17" s="35">
        <v>3.5771867795117902E-3</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23490.669167477099</v>
      </c>
      <c r="G20" s="33">
        <v>107190.33338249239</v>
      </c>
      <c r="H20" s="33">
        <v>7666.5707945698659</v>
      </c>
      <c r="I20" s="33">
        <v>13168.399620987222</v>
      </c>
      <c r="J20" s="33">
        <v>0</v>
      </c>
      <c r="K20" s="33">
        <v>19792.26189005595</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23490.669167477099</v>
      </c>
      <c r="G31" s="35">
        <v>107190.33338249239</v>
      </c>
      <c r="H31" s="35">
        <v>7666.5707945698659</v>
      </c>
      <c r="I31" s="35">
        <v>13168.399620987222</v>
      </c>
      <c r="J31" s="35">
        <v>0</v>
      </c>
      <c r="K31" s="35">
        <v>19792.26189005595</v>
      </c>
      <c r="L31" s="35">
        <v>0</v>
      </c>
      <c r="M31" s="35">
        <v>0</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90922.187659656236</v>
      </c>
      <c r="G34" s="33">
        <v>1.6777280942586739E-3</v>
      </c>
      <c r="H34" s="33">
        <v>3075.8203818169213</v>
      </c>
      <c r="I34" s="33">
        <v>4.1134189402226595E-6</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90922.187659656236</v>
      </c>
      <c r="G45" s="35">
        <v>1.6777280942586739E-3</v>
      </c>
      <c r="H45" s="35">
        <v>3075.8203818169213</v>
      </c>
      <c r="I45" s="35">
        <v>4.1134189402226595E-6</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37840.178170136242</v>
      </c>
      <c r="G49" s="33">
        <v>0</v>
      </c>
      <c r="H49" s="33">
        <v>4557.6390483502</v>
      </c>
      <c r="I49" s="33">
        <v>0</v>
      </c>
      <c r="J49" s="33">
        <v>0</v>
      </c>
      <c r="K49" s="33">
        <v>309.24934142429203</v>
      </c>
      <c r="L49" s="33">
        <v>3.5771867795117902E-3</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37840.178170136242</v>
      </c>
      <c r="G59" s="35">
        <v>0</v>
      </c>
      <c r="H59" s="35">
        <v>4557.6390483502</v>
      </c>
      <c r="I59" s="35">
        <v>0</v>
      </c>
      <c r="J59" s="35">
        <v>0</v>
      </c>
      <c r="K59" s="35">
        <v>309.24934142429203</v>
      </c>
      <c r="L59" s="35">
        <v>3.5771867795117902E-3</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em9czoS3K9msucYDn1SDCAGM4kHYoJq6aDZum+NHaY3HDoHB6l1ByvkC5GXErDMS88NQTmxH3jnjErfLo267YA==" saltValue="5hdcxRFW9KExxJeVX9qd7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7.9303183936712591E-5</v>
      </c>
      <c r="D6" s="33">
        <v>4278.3281279879111</v>
      </c>
      <c r="E6" s="33">
        <v>14086.690796955656</v>
      </c>
      <c r="F6" s="33">
        <v>22912.930241323684</v>
      </c>
      <c r="G6" s="33">
        <v>31180.029713026914</v>
      </c>
      <c r="H6" s="33">
        <v>38916.674243286361</v>
      </c>
      <c r="I6" s="33">
        <v>46001.951614221449</v>
      </c>
      <c r="J6" s="33">
        <v>52115.622390411969</v>
      </c>
      <c r="K6" s="33">
        <v>114038.69569991151</v>
      </c>
      <c r="L6" s="33">
        <v>108815.54928865467</v>
      </c>
      <c r="M6" s="33">
        <v>104109.41463387628</v>
      </c>
      <c r="N6" s="33">
        <v>99063.25838767286</v>
      </c>
      <c r="O6" s="33">
        <v>94526.00987426861</v>
      </c>
      <c r="P6" s="33">
        <v>90196.574271598918</v>
      </c>
      <c r="Q6" s="33">
        <v>86295.686699034777</v>
      </c>
      <c r="R6" s="33">
        <v>82112.957212098394</v>
      </c>
      <c r="S6" s="33">
        <v>78966.954161213172</v>
      </c>
      <c r="T6" s="33">
        <v>75350.147137670137</v>
      </c>
      <c r="U6" s="33">
        <v>72091.348730591635</v>
      </c>
      <c r="V6" s="33">
        <v>68597.099810131607</v>
      </c>
      <c r="W6" s="33">
        <v>79195.674035349992</v>
      </c>
      <c r="X6" s="33">
        <v>83067.049411081418</v>
      </c>
      <c r="Y6" s="33">
        <v>79474.504762646757</v>
      </c>
      <c r="Z6" s="33">
        <v>75622.396189830906</v>
      </c>
      <c r="AA6" s="33">
        <v>72158.775096626836</v>
      </c>
      <c r="AB6" s="33">
        <v>74264.953480468583</v>
      </c>
      <c r="AC6" s="33">
        <v>71402.932493235086</v>
      </c>
      <c r="AD6" s="33">
        <v>67942.051003786793</v>
      </c>
      <c r="AE6" s="33">
        <v>68576.403821624786</v>
      </c>
    </row>
    <row r="7" spans="1:31">
      <c r="A7" s="29" t="s">
        <v>131</v>
      </c>
      <c r="B7" s="29" t="s">
        <v>74</v>
      </c>
      <c r="C7" s="33">
        <v>7.8711229128310684E-5</v>
      </c>
      <c r="D7" s="33">
        <v>8.2070967759142793E-5</v>
      </c>
      <c r="E7" s="33">
        <v>8.6432332544150896E-5</v>
      </c>
      <c r="F7" s="33">
        <v>1.004046374074134E-4</v>
      </c>
      <c r="G7" s="33">
        <v>9.5805951686488508E-5</v>
      </c>
      <c r="H7" s="33">
        <v>9.1417892794223393E-5</v>
      </c>
      <c r="I7" s="33">
        <v>2.0531540322430309E-4</v>
      </c>
      <c r="J7" s="33">
        <v>5588.462720769614</v>
      </c>
      <c r="K7" s="33">
        <v>5332.5027909743621</v>
      </c>
      <c r="L7" s="33">
        <v>5088.2660198963504</v>
      </c>
      <c r="M7" s="33">
        <v>4868.2049605578222</v>
      </c>
      <c r="N7" s="33">
        <v>4632.244342723855</v>
      </c>
      <c r="O7" s="33">
        <v>4979.665099654314</v>
      </c>
      <c r="P7" s="33">
        <v>6158.1498897607926</v>
      </c>
      <c r="Q7" s="33">
        <v>5891.8177084229555</v>
      </c>
      <c r="R7" s="33">
        <v>7433.0273299706969</v>
      </c>
      <c r="S7" s="33">
        <v>32846.323908708277</v>
      </c>
      <c r="T7" s="33">
        <v>31341.912114152175</v>
      </c>
      <c r="U7" s="33">
        <v>29986.414120421879</v>
      </c>
      <c r="V7" s="33">
        <v>28532.980431303506</v>
      </c>
      <c r="W7" s="33">
        <v>27226.126371534505</v>
      </c>
      <c r="X7" s="33">
        <v>48630.806774413948</v>
      </c>
      <c r="Y7" s="33">
        <v>46527.586001127056</v>
      </c>
      <c r="Z7" s="33">
        <v>50068.728568218779</v>
      </c>
      <c r="AA7" s="33">
        <v>61005.169042491187</v>
      </c>
      <c r="AB7" s="33">
        <v>92299.800837101313</v>
      </c>
      <c r="AC7" s="33">
        <v>88307.951380036859</v>
      </c>
      <c r="AD7" s="33">
        <v>84027.687947453043</v>
      </c>
      <c r="AE7" s="33">
        <v>101933.70073791486</v>
      </c>
    </row>
    <row r="8" spans="1:31">
      <c r="A8" s="29" t="s">
        <v>132</v>
      </c>
      <c r="B8" s="29" t="s">
        <v>74</v>
      </c>
      <c r="C8" s="33">
        <v>1.5439078689079499E-5</v>
      </c>
      <c r="D8" s="33">
        <v>1.473194530814205E-5</v>
      </c>
      <c r="E8" s="33">
        <v>1.4094807336591371E-5</v>
      </c>
      <c r="F8" s="33">
        <v>1.341163569134955E-5</v>
      </c>
      <c r="G8" s="33">
        <v>1.279736229581122E-5</v>
      </c>
      <c r="H8" s="33">
        <v>1.2211223559843799E-5</v>
      </c>
      <c r="I8" s="33">
        <v>1.1683103610554371E-5</v>
      </c>
      <c r="J8" s="33">
        <v>1.1116826617577549E-5</v>
      </c>
      <c r="K8" s="33">
        <v>1.0607658982014969E-5</v>
      </c>
      <c r="L8" s="33">
        <v>1.0121812001709759E-5</v>
      </c>
      <c r="M8" s="33">
        <v>9.68405645535823E-6</v>
      </c>
      <c r="N8" s="33">
        <v>9.2146727579985597E-6</v>
      </c>
      <c r="O8" s="33">
        <v>8.7926266739790007E-6</v>
      </c>
      <c r="P8" s="33">
        <v>8.3899109451130299E-6</v>
      </c>
      <c r="Q8" s="33">
        <v>8.0270579254167295E-6</v>
      </c>
      <c r="R8" s="33">
        <v>7.6379885157823505E-6</v>
      </c>
      <c r="S8" s="33">
        <v>3875.7673046760169</v>
      </c>
      <c r="T8" s="33">
        <v>4596.8085721437183</v>
      </c>
      <c r="U8" s="33">
        <v>4398.0024248222417</v>
      </c>
      <c r="V8" s="33">
        <v>4184.832391306214</v>
      </c>
      <c r="W8" s="33">
        <v>3993.1606771375305</v>
      </c>
      <c r="X8" s="33">
        <v>3810.2678207958088</v>
      </c>
      <c r="Y8" s="33">
        <v>7087.4878051226251</v>
      </c>
      <c r="Z8" s="33">
        <v>6743.9591148164782</v>
      </c>
      <c r="AA8" s="33">
        <v>7433.9122913433912</v>
      </c>
      <c r="AB8" s="33">
        <v>9920.8639242874888</v>
      </c>
      <c r="AC8" s="33">
        <v>11851.98328308792</v>
      </c>
      <c r="AD8" s="33">
        <v>11277.520738558514</v>
      </c>
      <c r="AE8" s="33">
        <v>13514.423933303167</v>
      </c>
    </row>
    <row r="9" spans="1:31">
      <c r="A9" s="29" t="s">
        <v>133</v>
      </c>
      <c r="B9" s="29" t="s">
        <v>74</v>
      </c>
      <c r="C9" s="33">
        <v>7.8809045067500307E-5</v>
      </c>
      <c r="D9" s="33">
        <v>7.5199470454317602E-5</v>
      </c>
      <c r="E9" s="33">
        <v>8.5683845521859598E-5</v>
      </c>
      <c r="F9" s="33">
        <v>8.15307718176277E-5</v>
      </c>
      <c r="G9" s="33">
        <v>7.7796537962947096E-5</v>
      </c>
      <c r="H9" s="33">
        <v>7.4233337721349698E-5</v>
      </c>
      <c r="I9" s="33">
        <v>7.1022839906707605E-5</v>
      </c>
      <c r="J9" s="33">
        <v>8.7681539334703488E-5</v>
      </c>
      <c r="K9" s="33">
        <v>8.366559093491929E-5</v>
      </c>
      <c r="L9" s="33">
        <v>8.1973013491575908E-5</v>
      </c>
      <c r="M9" s="33">
        <v>8.4586613088650004E-5</v>
      </c>
      <c r="N9" s="33">
        <v>1.5978042601675369E-4</v>
      </c>
      <c r="O9" s="33">
        <v>1.5494540901308379E-4</v>
      </c>
      <c r="P9" s="33">
        <v>1.4784867266354619E-4</v>
      </c>
      <c r="Q9" s="33">
        <v>1.5548535818362929E-4</v>
      </c>
      <c r="R9" s="33">
        <v>2.4741301034166078E-4</v>
      </c>
      <c r="S9" s="33">
        <v>7026.2025717030892</v>
      </c>
      <c r="T9" s="33">
        <v>9737.983284996817</v>
      </c>
      <c r="U9" s="33">
        <v>11500.041765082535</v>
      </c>
      <c r="V9" s="33">
        <v>10942.637732137417</v>
      </c>
      <c r="W9" s="33">
        <v>10441.448293119991</v>
      </c>
      <c r="X9" s="33">
        <v>9963.2140372127506</v>
      </c>
      <c r="Y9" s="33">
        <v>9532.317708220291</v>
      </c>
      <c r="Z9" s="33">
        <v>9070.2890237845895</v>
      </c>
      <c r="AA9" s="33">
        <v>10706.293423186962</v>
      </c>
      <c r="AB9" s="33">
        <v>10312.409730353236</v>
      </c>
      <c r="AC9" s="33">
        <v>9866.4110967023626</v>
      </c>
      <c r="AD9" s="33">
        <v>13676.311472203302</v>
      </c>
      <c r="AE9" s="33">
        <v>13049.915536913977</v>
      </c>
    </row>
    <row r="10" spans="1:31">
      <c r="A10" s="29" t="s">
        <v>134</v>
      </c>
      <c r="B10" s="29" t="s">
        <v>74</v>
      </c>
      <c r="C10" s="33">
        <v>0</v>
      </c>
      <c r="D10" s="33">
        <v>0</v>
      </c>
      <c r="E10" s="33">
        <v>0</v>
      </c>
      <c r="F10" s="33">
        <v>0</v>
      </c>
      <c r="G10" s="33">
        <v>0</v>
      </c>
      <c r="H10" s="33">
        <v>0</v>
      </c>
      <c r="I10" s="33">
        <v>0</v>
      </c>
      <c r="J10" s="33">
        <v>0</v>
      </c>
      <c r="K10" s="33">
        <v>0</v>
      </c>
      <c r="L10" s="33">
        <v>564.11526451392103</v>
      </c>
      <c r="M10" s="33">
        <v>1114.458970436563</v>
      </c>
      <c r="N10" s="33">
        <v>1610.3637226597853</v>
      </c>
      <c r="O10" s="33">
        <v>2061.3425276220164</v>
      </c>
      <c r="P10" s="33">
        <v>2467.6312281652613</v>
      </c>
      <c r="Q10" s="33">
        <v>2839.9559434302473</v>
      </c>
      <c r="R10" s="33">
        <v>3377.936182463382</v>
      </c>
      <c r="S10" s="33">
        <v>3867.9076614136397</v>
      </c>
      <c r="T10" s="33">
        <v>4105.7800067038997</v>
      </c>
      <c r="U10" s="33">
        <v>4339.0230472112298</v>
      </c>
      <c r="V10" s="33">
        <v>4520.2395719272299</v>
      </c>
      <c r="W10" s="33">
        <v>4313.2056966866494</v>
      </c>
      <c r="X10" s="33">
        <v>4115.6542890930095</v>
      </c>
      <c r="Y10" s="33">
        <v>3937.6574549677016</v>
      </c>
      <c r="Z10" s="33">
        <v>3746.8002223948806</v>
      </c>
      <c r="AA10" s="33">
        <v>3575.1910504801549</v>
      </c>
      <c r="AB10" s="33">
        <v>3411.4418407030389</v>
      </c>
      <c r="AC10" s="33">
        <v>3263.901302845667</v>
      </c>
      <c r="AD10" s="33">
        <v>3105.7008557077347</v>
      </c>
      <c r="AE10" s="33">
        <v>2963.4550138084769</v>
      </c>
    </row>
    <row r="11" spans="1:31">
      <c r="A11" s="23" t="s">
        <v>40</v>
      </c>
      <c r="B11" s="23" t="s">
        <v>153</v>
      </c>
      <c r="C11" s="35">
        <v>2.5226253682160307E-4</v>
      </c>
      <c r="D11" s="35">
        <v>4278.328299990294</v>
      </c>
      <c r="E11" s="35">
        <v>14086.69098316664</v>
      </c>
      <c r="F11" s="35">
        <v>22912.930436670729</v>
      </c>
      <c r="G11" s="35">
        <v>31180.029899426765</v>
      </c>
      <c r="H11" s="35">
        <v>38916.674421148819</v>
      </c>
      <c r="I11" s="35">
        <v>46001.951902242799</v>
      </c>
      <c r="J11" s="35">
        <v>57704.085209979952</v>
      </c>
      <c r="K11" s="35">
        <v>119371.19858515913</v>
      </c>
      <c r="L11" s="35">
        <v>114467.93066515979</v>
      </c>
      <c r="M11" s="35">
        <v>110092.07865914133</v>
      </c>
      <c r="N11" s="35">
        <v>105305.86662205159</v>
      </c>
      <c r="O11" s="35">
        <v>101567.01766528298</v>
      </c>
      <c r="P11" s="35">
        <v>98822.355545763552</v>
      </c>
      <c r="Q11" s="35">
        <v>95027.460514400387</v>
      </c>
      <c r="R11" s="35">
        <v>92923.920979583476</v>
      </c>
      <c r="S11" s="35">
        <v>126583.1556077142</v>
      </c>
      <c r="T11" s="35">
        <v>125132.63111566677</v>
      </c>
      <c r="U11" s="35">
        <v>122314.83008812953</v>
      </c>
      <c r="V11" s="35">
        <v>116777.78993680599</v>
      </c>
      <c r="W11" s="35">
        <v>125169.61507382867</v>
      </c>
      <c r="X11" s="35">
        <v>149586.99233259691</v>
      </c>
      <c r="Y11" s="35">
        <v>146559.55373208443</v>
      </c>
      <c r="Z11" s="35">
        <v>145252.17311904565</v>
      </c>
      <c r="AA11" s="35">
        <v>154879.3409041285</v>
      </c>
      <c r="AB11" s="35">
        <v>190209.46981291368</v>
      </c>
      <c r="AC11" s="35">
        <v>184693.17955590787</v>
      </c>
      <c r="AD11" s="35">
        <v>180029.27201770939</v>
      </c>
      <c r="AE11" s="35">
        <v>200037.89904356524</v>
      </c>
    </row>
  </sheetData>
  <sheetProtection algorithmName="SHA-512" hashValue="VkPbmovqzVicxZFayhQHkKsL4LjO8So4lWnu65xJQYq6mUf12GyufANOsEtcYuGI5vagJ0Wz4hBzGGo8dPK3Og==" saltValue="cpYobOlSXpw/PiApcY9z1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1.9642189399999991E-4</v>
      </c>
      <c r="D6" s="33">
        <v>1.9595686499999994E-4</v>
      </c>
      <c r="E6" s="33">
        <v>1.970729179999999E-4</v>
      </c>
      <c r="F6" s="33">
        <v>128.829566546319</v>
      </c>
      <c r="G6" s="33">
        <v>1.9973236200000001E-4</v>
      </c>
      <c r="H6" s="33">
        <v>1.9874884199999986E-4</v>
      </c>
      <c r="I6" s="33">
        <v>1.9860171299999999E-4</v>
      </c>
      <c r="J6" s="33">
        <v>1.9937519199999997E-4</v>
      </c>
      <c r="K6" s="33">
        <v>1.9791651899999987E-4</v>
      </c>
      <c r="L6" s="33">
        <v>1.9766731899999998E-4</v>
      </c>
      <c r="M6" s="33">
        <v>1.9912344499999982E-4</v>
      </c>
      <c r="N6" s="33">
        <v>328.97996575701899</v>
      </c>
      <c r="O6" s="33">
        <v>2.063087159999997E-4</v>
      </c>
      <c r="P6" s="33">
        <v>2.0714782699999998E-4</v>
      </c>
      <c r="Q6" s="33">
        <v>2.0471572999999988E-4</v>
      </c>
      <c r="R6" s="33">
        <v>2.0527861499999999E-4</v>
      </c>
      <c r="S6" s="33">
        <v>9869.204211877417</v>
      </c>
      <c r="T6" s="33">
        <v>2.130914319999999E-4</v>
      </c>
      <c r="U6" s="33">
        <v>13819.300951979445</v>
      </c>
      <c r="V6" s="33">
        <v>2.12480786E-4</v>
      </c>
      <c r="W6" s="33">
        <v>35114.21760190004</v>
      </c>
      <c r="X6" s="33">
        <v>103.76891145464299</v>
      </c>
      <c r="Y6" s="33">
        <v>949.17897400944707</v>
      </c>
      <c r="Z6" s="33">
        <v>15715.28096187896</v>
      </c>
      <c r="AA6" s="33">
        <v>1374.8977457950641</v>
      </c>
      <c r="AB6" s="33">
        <v>388.63710780966505</v>
      </c>
      <c r="AC6" s="33">
        <v>2.1650400899999979E-4</v>
      </c>
      <c r="AD6" s="33">
        <v>667.26873652868801</v>
      </c>
      <c r="AE6" s="33">
        <v>188.64632030788002</v>
      </c>
    </row>
    <row r="7" spans="1:31">
      <c r="A7" s="29" t="s">
        <v>131</v>
      </c>
      <c r="B7" s="29" t="s">
        <v>67</v>
      </c>
      <c r="C7" s="33">
        <v>1.9605185299999999E-4</v>
      </c>
      <c r="D7" s="33">
        <v>1.9563091899999987E-4</v>
      </c>
      <c r="E7" s="33">
        <v>1.9628520199999999E-4</v>
      </c>
      <c r="F7" s="33">
        <v>1.98235591E-4</v>
      </c>
      <c r="G7" s="33">
        <v>1.988105619999999E-4</v>
      </c>
      <c r="H7" s="33">
        <v>1.9812354699999998E-4</v>
      </c>
      <c r="I7" s="33">
        <v>1.9813825599999986E-4</v>
      </c>
      <c r="J7" s="33">
        <v>1.9952375999999987E-4</v>
      </c>
      <c r="K7" s="33">
        <v>1.9755007099999999E-4</v>
      </c>
      <c r="L7" s="33">
        <v>1.9753543299999988E-4</v>
      </c>
      <c r="M7" s="33">
        <v>1.9936385299999999E-4</v>
      </c>
      <c r="N7" s="33">
        <v>510.42612917505204</v>
      </c>
      <c r="O7" s="33">
        <v>13618.735021879023</v>
      </c>
      <c r="P7" s="33">
        <v>75.633433042510006</v>
      </c>
      <c r="Q7" s="33">
        <v>87.117919880509987</v>
      </c>
      <c r="R7" s="33">
        <v>55.788104151645996</v>
      </c>
      <c r="S7" s="33">
        <v>76763.746960000004</v>
      </c>
      <c r="T7" s="33">
        <v>265.56203375745298</v>
      </c>
      <c r="U7" s="33">
        <v>16152.107364116735</v>
      </c>
      <c r="V7" s="33">
        <v>3383.4082337932723</v>
      </c>
      <c r="W7" s="33">
        <v>7502.7003839008812</v>
      </c>
      <c r="X7" s="33">
        <v>23434.567971928042</v>
      </c>
      <c r="Y7" s="33">
        <v>8988.3038719569377</v>
      </c>
      <c r="Z7" s="33">
        <v>8479.5543918816511</v>
      </c>
      <c r="AA7" s="33">
        <v>3937.9892958617575</v>
      </c>
      <c r="AB7" s="33">
        <v>80665.617299999998</v>
      </c>
      <c r="AC7" s="33">
        <v>1456.740443889915</v>
      </c>
      <c r="AD7" s="33">
        <v>5729.7607956813863</v>
      </c>
      <c r="AE7" s="33">
        <v>9939.506351899081</v>
      </c>
    </row>
    <row r="8" spans="1:31">
      <c r="A8" s="29" t="s">
        <v>132</v>
      </c>
      <c r="B8" s="29" t="s">
        <v>67</v>
      </c>
      <c r="C8" s="33">
        <v>1.9526433100000001E-4</v>
      </c>
      <c r="D8" s="33">
        <v>1.9409079599999997E-4</v>
      </c>
      <c r="E8" s="33">
        <v>1.9538981799999987E-4</v>
      </c>
      <c r="F8" s="33">
        <v>1.970794549999999E-4</v>
      </c>
      <c r="G8" s="33">
        <v>1.9826231599999992E-4</v>
      </c>
      <c r="H8" s="33">
        <v>1.96999156E-4</v>
      </c>
      <c r="I8" s="33">
        <v>1.9747934900000004E-4</v>
      </c>
      <c r="J8" s="33">
        <v>1.97381908E-4</v>
      </c>
      <c r="K8" s="33">
        <v>1.9620128999999989E-4</v>
      </c>
      <c r="L8" s="33">
        <v>1.9588879299999999E-4</v>
      </c>
      <c r="M8" s="33">
        <v>1.9739806499999979E-4</v>
      </c>
      <c r="N8" s="33">
        <v>74.065204116502002</v>
      </c>
      <c r="O8" s="33">
        <v>2.0297923799999997E-4</v>
      </c>
      <c r="P8" s="33">
        <v>2.04604868E-4</v>
      </c>
      <c r="Q8" s="33">
        <v>2.0161887500000001E-4</v>
      </c>
      <c r="R8" s="33">
        <v>2.0167870199999999E-4</v>
      </c>
      <c r="S8" s="33">
        <v>2.4276173949839999</v>
      </c>
      <c r="T8" s="33">
        <v>2.0628596099999999E-4</v>
      </c>
      <c r="U8" s="33">
        <v>1433.4829482404803</v>
      </c>
      <c r="V8" s="33">
        <v>2.0760559299999991E-4</v>
      </c>
      <c r="W8" s="33">
        <v>6613.2085787121359</v>
      </c>
      <c r="X8" s="33">
        <v>2.1049635299999998E-4</v>
      </c>
      <c r="Y8" s="33">
        <v>9.0088988873480016</v>
      </c>
      <c r="Z8" s="33">
        <v>2444.0092921097521</v>
      </c>
      <c r="AA8" s="33">
        <v>906.40168534641896</v>
      </c>
      <c r="AB8" s="33">
        <v>2.0744908199999996E-4</v>
      </c>
      <c r="AC8" s="33">
        <v>2.0934141799999992E-4</v>
      </c>
      <c r="AD8" s="33">
        <v>351.43494682631592</v>
      </c>
      <c r="AE8" s="33">
        <v>140.85239646561996</v>
      </c>
    </row>
    <row r="9" spans="1:31">
      <c r="A9" s="29" t="s">
        <v>133</v>
      </c>
      <c r="B9" s="29" t="s">
        <v>67</v>
      </c>
      <c r="C9" s="33">
        <v>1.9666712600000002E-4</v>
      </c>
      <c r="D9" s="33">
        <v>1.9491599100000001E-4</v>
      </c>
      <c r="E9" s="33">
        <v>2.0020307599999992E-4</v>
      </c>
      <c r="F9" s="33">
        <v>1.9748768000000001E-4</v>
      </c>
      <c r="G9" s="33">
        <v>1.9891725599999999E-4</v>
      </c>
      <c r="H9" s="33">
        <v>1.9665195399999998E-4</v>
      </c>
      <c r="I9" s="33">
        <v>1.9660464000000001E-4</v>
      </c>
      <c r="J9" s="33">
        <v>1.965807589999998E-4</v>
      </c>
      <c r="K9" s="33">
        <v>1.94833405E-4</v>
      </c>
      <c r="L9" s="33">
        <v>1.9420408399999989E-4</v>
      </c>
      <c r="M9" s="33">
        <v>1.97134085E-4</v>
      </c>
      <c r="N9" s="33">
        <v>173.2118473039109</v>
      </c>
      <c r="O9" s="33">
        <v>2.01621874E-4</v>
      </c>
      <c r="P9" s="33">
        <v>2.03504697E-4</v>
      </c>
      <c r="Q9" s="33">
        <v>2.002231989999998E-4</v>
      </c>
      <c r="R9" s="33">
        <v>178.31011649783693</v>
      </c>
      <c r="S9" s="33">
        <v>270.10100639882603</v>
      </c>
      <c r="T9" s="33">
        <v>2.0372988399999992E-4</v>
      </c>
      <c r="U9" s="33">
        <v>4085.3024701305721</v>
      </c>
      <c r="V9" s="33">
        <v>2.0545744599999999E-4</v>
      </c>
      <c r="W9" s="33">
        <v>9094.3141365400079</v>
      </c>
      <c r="X9" s="33">
        <v>15.307518011774</v>
      </c>
      <c r="Y9" s="33">
        <v>232.94811533053499</v>
      </c>
      <c r="Z9" s="33">
        <v>2485.4464379713331</v>
      </c>
      <c r="AA9" s="33">
        <v>5416.7027393917087</v>
      </c>
      <c r="AB9" s="33">
        <v>95.298425549305904</v>
      </c>
      <c r="AC9" s="33">
        <v>2.0468990399999992E-4</v>
      </c>
      <c r="AD9" s="33">
        <v>547.51749953883893</v>
      </c>
      <c r="AE9" s="33">
        <v>153.425096033438</v>
      </c>
    </row>
    <row r="10" spans="1:31">
      <c r="A10" s="29" t="s">
        <v>134</v>
      </c>
      <c r="B10" s="29" t="s">
        <v>67</v>
      </c>
      <c r="C10" s="33">
        <v>1.6160599199999991E-4</v>
      </c>
      <c r="D10" s="33">
        <v>1.6092030600000002E-4</v>
      </c>
      <c r="E10" s="33">
        <v>1.6183625499999988E-4</v>
      </c>
      <c r="F10" s="33">
        <v>1.6140832999999983E-4</v>
      </c>
      <c r="G10" s="33">
        <v>1.6125572799999987E-4</v>
      </c>
      <c r="H10" s="33">
        <v>1.6134958700000002E-4</v>
      </c>
      <c r="I10" s="33">
        <v>1.621853009999999E-4</v>
      </c>
      <c r="J10" s="33">
        <v>1.6209225200000002E-4</v>
      </c>
      <c r="K10" s="33">
        <v>1.6185820199999997E-4</v>
      </c>
      <c r="L10" s="33">
        <v>1.6180854299999996E-4</v>
      </c>
      <c r="M10" s="33">
        <v>1.62220069E-4</v>
      </c>
      <c r="N10" s="33">
        <v>1.6354979999999992E-4</v>
      </c>
      <c r="O10" s="33">
        <v>1.6283683600000002E-4</v>
      </c>
      <c r="P10" s="33">
        <v>1.6276536899999998E-4</v>
      </c>
      <c r="Q10" s="33">
        <v>1.6200219500000002E-4</v>
      </c>
      <c r="R10" s="33">
        <v>1.6133096699999999E-4</v>
      </c>
      <c r="S10" s="33">
        <v>1.6199141500000002E-4</v>
      </c>
      <c r="T10" s="33">
        <v>1.61248647E-4</v>
      </c>
      <c r="U10" s="33">
        <v>578.48800796160606</v>
      </c>
      <c r="V10" s="33">
        <v>1.6144448200000001E-4</v>
      </c>
      <c r="W10" s="33">
        <v>803.34701217806798</v>
      </c>
      <c r="X10" s="33">
        <v>1.61315674E-4</v>
      </c>
      <c r="Y10" s="33">
        <v>1.6183891400000001E-4</v>
      </c>
      <c r="Z10" s="33">
        <v>196.496535400254</v>
      </c>
      <c r="AA10" s="33">
        <v>1.5992015599999997E-4</v>
      </c>
      <c r="AB10" s="33">
        <v>1.60210296E-4</v>
      </c>
      <c r="AC10" s="33">
        <v>1.6051867599999997E-4</v>
      </c>
      <c r="AD10" s="33">
        <v>99.066238466151901</v>
      </c>
      <c r="AE10" s="33">
        <v>1.5969187599999967E-4</v>
      </c>
    </row>
    <row r="11" spans="1:31">
      <c r="A11" s="23" t="s">
        <v>40</v>
      </c>
      <c r="B11" s="23" t="s">
        <v>153</v>
      </c>
      <c r="C11" s="35">
        <v>9.4601119599999983E-4</v>
      </c>
      <c r="D11" s="35">
        <v>9.4151487699999971E-4</v>
      </c>
      <c r="E11" s="35">
        <v>9.5078726899999961E-4</v>
      </c>
      <c r="F11" s="35">
        <v>128.83032075737501</v>
      </c>
      <c r="G11" s="35">
        <v>9.5697822399999979E-4</v>
      </c>
      <c r="H11" s="35">
        <v>9.5187308599999976E-4</v>
      </c>
      <c r="I11" s="35">
        <v>9.5300925899999972E-4</v>
      </c>
      <c r="J11" s="35">
        <v>9.5495387099999969E-4</v>
      </c>
      <c r="K11" s="35">
        <v>9.4835948699999975E-4</v>
      </c>
      <c r="L11" s="35">
        <v>9.4710417199999968E-4</v>
      </c>
      <c r="M11" s="35">
        <v>9.5523951699999954E-4</v>
      </c>
      <c r="N11" s="35">
        <v>1086.6833099022838</v>
      </c>
      <c r="O11" s="35">
        <v>13618.735795625686</v>
      </c>
      <c r="P11" s="35">
        <v>75.634211065271003</v>
      </c>
      <c r="Q11" s="35">
        <v>87.11868844050899</v>
      </c>
      <c r="R11" s="35">
        <v>234.09878893776693</v>
      </c>
      <c r="S11" s="35">
        <v>86905.479957662639</v>
      </c>
      <c r="T11" s="35">
        <v>265.56281811337692</v>
      </c>
      <c r="U11" s="35">
        <v>36068.681742428838</v>
      </c>
      <c r="V11" s="35">
        <v>3383.4090207815793</v>
      </c>
      <c r="W11" s="35">
        <v>59127.787713231141</v>
      </c>
      <c r="X11" s="35">
        <v>23553.644773206488</v>
      </c>
      <c r="Y11" s="35">
        <v>10179.440022023182</v>
      </c>
      <c r="Z11" s="35">
        <v>29320.787619241946</v>
      </c>
      <c r="AA11" s="35">
        <v>11635.991626315106</v>
      </c>
      <c r="AB11" s="35">
        <v>81149.553201018352</v>
      </c>
      <c r="AC11" s="35">
        <v>1456.7412349439219</v>
      </c>
      <c r="AD11" s="35">
        <v>7395.0482170413816</v>
      </c>
      <c r="AE11" s="35">
        <v>10422.430324397894</v>
      </c>
    </row>
  </sheetData>
  <sheetProtection algorithmName="SHA-512" hashValue="W6QhjKAhRaNJBqQFnFU4O8rnrjnhIXZrx/0LS8IIj1r1KV+7EUx9SlroOQWWOTfsJUB1XcD5Km2AdXotoRhJfg==" saltValue="Likk9U8l/UQ9LalVds69X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5320.17254052518</v>
      </c>
      <c r="G8" s="33">
        <v>5076.5005137472299</v>
      </c>
      <c r="H8" s="33">
        <v>4944.4726047492804</v>
      </c>
      <c r="I8" s="33">
        <v>5265.7584591932</v>
      </c>
      <c r="J8" s="33">
        <v>5010.5285164132401</v>
      </c>
      <c r="K8" s="33">
        <v>5270.1792231361596</v>
      </c>
      <c r="L8" s="33">
        <v>5028.7969666393001</v>
      </c>
      <c r="M8" s="33">
        <v>5736.27594358431</v>
      </c>
      <c r="N8" s="33">
        <v>5524.0193657684904</v>
      </c>
      <c r="O8" s="33">
        <v>5271.0108431004301</v>
      </c>
      <c r="P8" s="33">
        <v>5029.5904971392392</v>
      </c>
      <c r="Q8" s="33">
        <v>4812.0670798274205</v>
      </c>
      <c r="R8" s="33">
        <v>4578.82744019043</v>
      </c>
      <c r="S8" s="33">
        <v>5650.9914587244593</v>
      </c>
      <c r="T8" s="33">
        <v>5392.1674203002603</v>
      </c>
      <c r="U8" s="33">
        <v>5158.9630103888994</v>
      </c>
      <c r="V8" s="33">
        <v>4908.9094152326797</v>
      </c>
      <c r="W8" s="33">
        <v>4684.0738676319997</v>
      </c>
      <c r="X8" s="33">
        <v>4469.5361314572201</v>
      </c>
      <c r="Y8" s="33">
        <v>4276.2343559615401</v>
      </c>
      <c r="Z8" s="33">
        <v>4068.9663890686902</v>
      </c>
      <c r="AA8" s="33">
        <v>3882.6015147411704</v>
      </c>
      <c r="AB8" s="33">
        <v>3704.7724362551699</v>
      </c>
      <c r="AC8" s="33">
        <v>3949.3245372189599</v>
      </c>
      <c r="AD8" s="33">
        <v>5566.59367280677</v>
      </c>
      <c r="AE8" s="33">
        <v>5311.6351842860004</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1255.6036317765959</v>
      </c>
      <c r="D10" s="33">
        <v>1440.8288517768401</v>
      </c>
      <c r="E10" s="33">
        <v>1603.6050118630519</v>
      </c>
      <c r="F10" s="33">
        <v>1060.6031324</v>
      </c>
      <c r="G10" s="33">
        <v>1064.9825468000001</v>
      </c>
      <c r="H10" s="33">
        <v>1643.103241</v>
      </c>
      <c r="I10" s="33">
        <v>2207.6332360000001</v>
      </c>
      <c r="J10" s="33">
        <v>1852.8279199999999</v>
      </c>
      <c r="K10" s="33">
        <v>2397.32987</v>
      </c>
      <c r="L10" s="33">
        <v>2559.4927199999997</v>
      </c>
      <c r="M10" s="33">
        <v>2234.9752599999997</v>
      </c>
      <c r="N10" s="33">
        <v>1805.02952</v>
      </c>
      <c r="O10" s="33">
        <v>2060.6224200000001</v>
      </c>
      <c r="P10" s="33">
        <v>1853.53017</v>
      </c>
      <c r="Q10" s="33">
        <v>2076.1492599999997</v>
      </c>
      <c r="R10" s="33">
        <v>2214.9390099999996</v>
      </c>
      <c r="S10" s="33">
        <v>2119.2058299999999</v>
      </c>
      <c r="T10" s="33">
        <v>2161.2785400000002</v>
      </c>
      <c r="U10" s="33">
        <v>2251.8148200000001</v>
      </c>
      <c r="V10" s="33">
        <v>2175.7367599999998</v>
      </c>
      <c r="W10" s="33">
        <v>2161.92821</v>
      </c>
      <c r="X10" s="33">
        <v>1924.2524899999999</v>
      </c>
      <c r="Y10" s="33">
        <v>1725.6273899999999</v>
      </c>
      <c r="Z10" s="33">
        <v>1651.4921299999999</v>
      </c>
      <c r="AA10" s="33">
        <v>1571.7053999999998</v>
      </c>
      <c r="AB10" s="33">
        <v>1450.6319100000001</v>
      </c>
      <c r="AC10" s="33">
        <v>1400.8027400000001</v>
      </c>
      <c r="AD10" s="33">
        <v>1343.4366200000002</v>
      </c>
      <c r="AE10" s="33">
        <v>1384.4437399999999</v>
      </c>
    </row>
    <row r="11" spans="1:31">
      <c r="A11" s="23" t="s">
        <v>40</v>
      </c>
      <c r="B11" s="23" t="s">
        <v>153</v>
      </c>
      <c r="C11" s="35">
        <v>1255.6036317765959</v>
      </c>
      <c r="D11" s="35">
        <v>1440.8288517768401</v>
      </c>
      <c r="E11" s="35">
        <v>1603.6050118630519</v>
      </c>
      <c r="F11" s="35">
        <v>6380.7756729251796</v>
      </c>
      <c r="G11" s="35">
        <v>6141.4830605472298</v>
      </c>
      <c r="H11" s="35">
        <v>6587.5758457492802</v>
      </c>
      <c r="I11" s="35">
        <v>7473.3916951932006</v>
      </c>
      <c r="J11" s="35">
        <v>6863.3564364132399</v>
      </c>
      <c r="K11" s="35">
        <v>7667.5090931361592</v>
      </c>
      <c r="L11" s="35">
        <v>7588.2896866393003</v>
      </c>
      <c r="M11" s="35">
        <v>7971.2512035843101</v>
      </c>
      <c r="N11" s="35">
        <v>7329.0488857684904</v>
      </c>
      <c r="O11" s="35">
        <v>7331.6332631004298</v>
      </c>
      <c r="P11" s="35">
        <v>6883.1206671392392</v>
      </c>
      <c r="Q11" s="35">
        <v>6888.2163398274206</v>
      </c>
      <c r="R11" s="35">
        <v>6793.7664501904292</v>
      </c>
      <c r="S11" s="35">
        <v>7770.1972887244592</v>
      </c>
      <c r="T11" s="35">
        <v>7553.4459603002606</v>
      </c>
      <c r="U11" s="35">
        <v>7410.777830388899</v>
      </c>
      <c r="V11" s="35">
        <v>7084.6461752326795</v>
      </c>
      <c r="W11" s="35">
        <v>6846.0020776319998</v>
      </c>
      <c r="X11" s="35">
        <v>6393.78862145722</v>
      </c>
      <c r="Y11" s="35">
        <v>6001.8617459615398</v>
      </c>
      <c r="Z11" s="35">
        <v>5720.4585190686903</v>
      </c>
      <c r="AA11" s="35">
        <v>5454.3069147411697</v>
      </c>
      <c r="AB11" s="35">
        <v>5155.4043462551699</v>
      </c>
      <c r="AC11" s="35">
        <v>5350.1272772189604</v>
      </c>
      <c r="AD11" s="35">
        <v>6910.0302928067704</v>
      </c>
      <c r="AE11" s="35">
        <v>6696.0789242860001</v>
      </c>
    </row>
  </sheetData>
  <sheetProtection algorithmName="SHA-512" hashValue="FSqjJqzfXQEg3+vwRT0mUm6smj4Qewz18rpe0MuZj4PPSHfW9RzabeDFJzKRRW+eXwUzjCZpiTC3BuupugrWWg==" saltValue="PmUzLN6D0l9I5fAwkflEF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5.7390098157184298E-6</v>
      </c>
      <c r="D6" s="33">
        <v>480.01902939682395</v>
      </c>
      <c r="E6" s="33">
        <v>1580.4958131683204</v>
      </c>
      <c r="F6" s="33">
        <v>2570.7805307557119</v>
      </c>
      <c r="G6" s="33">
        <v>3498.330967199428</v>
      </c>
      <c r="H6" s="33">
        <v>4366.3655189731689</v>
      </c>
      <c r="I6" s="33">
        <v>5161.3181059846911</v>
      </c>
      <c r="J6" s="33">
        <v>5847.2585646334546</v>
      </c>
      <c r="K6" s="33">
        <v>14097.726953261212</v>
      </c>
      <c r="L6" s="33">
        <v>13452.029530198981</v>
      </c>
      <c r="M6" s="33">
        <v>12870.246294595141</v>
      </c>
      <c r="N6" s="33">
        <v>12246.428804524165</v>
      </c>
      <c r="O6" s="33">
        <v>11685.523663786846</v>
      </c>
      <c r="P6" s="33">
        <v>11150.308835052105</v>
      </c>
      <c r="Q6" s="33">
        <v>10668.072103600069</v>
      </c>
      <c r="R6" s="33">
        <v>10150.99342373378</v>
      </c>
      <c r="S6" s="33">
        <v>9800.1612004228355</v>
      </c>
      <c r="T6" s="33">
        <v>9351.2988719061432</v>
      </c>
      <c r="U6" s="33">
        <v>8946.8670423013045</v>
      </c>
      <c r="V6" s="33">
        <v>8513.2147252781215</v>
      </c>
      <c r="W6" s="33">
        <v>9916.3326304255461</v>
      </c>
      <c r="X6" s="33">
        <v>10731.601879986742</v>
      </c>
      <c r="Y6" s="33">
        <v>10267.473694245387</v>
      </c>
      <c r="Z6" s="33">
        <v>9769.8119150762468</v>
      </c>
      <c r="AA6" s="33">
        <v>9600.7274753581969</v>
      </c>
      <c r="AB6" s="33">
        <v>10461.744769064508</v>
      </c>
      <c r="AC6" s="33">
        <v>10267.188527028873</v>
      </c>
      <c r="AD6" s="33">
        <v>10036.438687927064</v>
      </c>
      <c r="AE6" s="33">
        <v>9997.0701760793781</v>
      </c>
    </row>
    <row r="7" spans="1:31">
      <c r="A7" s="29" t="s">
        <v>131</v>
      </c>
      <c r="B7" s="29" t="s">
        <v>79</v>
      </c>
      <c r="C7" s="33">
        <v>2.2479783771545223E-5</v>
      </c>
      <c r="D7" s="33">
        <v>2.3241923814083242E-5</v>
      </c>
      <c r="E7" s="33">
        <v>2.2804559627906838E-5</v>
      </c>
      <c r="F7" s="33">
        <v>71.179077258180271</v>
      </c>
      <c r="G7" s="33">
        <v>1178.9088694143827</v>
      </c>
      <c r="H7" s="33">
        <v>1124.9130428864876</v>
      </c>
      <c r="I7" s="33">
        <v>1280.3230045871589</v>
      </c>
      <c r="J7" s="33">
        <v>1526.3983164922383</v>
      </c>
      <c r="K7" s="33">
        <v>1584.6012295589017</v>
      </c>
      <c r="L7" s="33">
        <v>1512.0240734046115</v>
      </c>
      <c r="M7" s="33">
        <v>1446.6309477233476</v>
      </c>
      <c r="N7" s="33">
        <v>1376.5131225916548</v>
      </c>
      <c r="O7" s="33">
        <v>1366.5324531182803</v>
      </c>
      <c r="P7" s="33">
        <v>1437.328179034216</v>
      </c>
      <c r="Q7" s="33">
        <v>1375.1655561566772</v>
      </c>
      <c r="R7" s="33">
        <v>1481.7466721668454</v>
      </c>
      <c r="S7" s="33">
        <v>2852.4694361802026</v>
      </c>
      <c r="T7" s="33">
        <v>2721.8219800043653</v>
      </c>
      <c r="U7" s="33">
        <v>2604.106627483774</v>
      </c>
      <c r="V7" s="33">
        <v>2477.8862566338275</v>
      </c>
      <c r="W7" s="33">
        <v>2364.3952824007729</v>
      </c>
      <c r="X7" s="33">
        <v>4232.6588821232208</v>
      </c>
      <c r="Y7" s="33">
        <v>4049.6017480661758</v>
      </c>
      <c r="Z7" s="33">
        <v>4003.1519858309825</v>
      </c>
      <c r="AA7" s="33">
        <v>4161.7847910732044</v>
      </c>
      <c r="AB7" s="33">
        <v>5462.9310630012524</v>
      </c>
      <c r="AC7" s="33">
        <v>5226.6662151893242</v>
      </c>
      <c r="AD7" s="33">
        <v>4973.3310633074943</v>
      </c>
      <c r="AE7" s="33">
        <v>5844.2625430644939</v>
      </c>
    </row>
    <row r="8" spans="1:31">
      <c r="A8" s="29" t="s">
        <v>132</v>
      </c>
      <c r="B8" s="29" t="s">
        <v>79</v>
      </c>
      <c r="C8" s="33">
        <v>8.7471660025153137E-6</v>
      </c>
      <c r="D8" s="33">
        <v>8.6707269789955518E-6</v>
      </c>
      <c r="E8" s="33">
        <v>8.6758867112473633E-6</v>
      </c>
      <c r="F8" s="33">
        <v>1.1863840526145731E-5</v>
      </c>
      <c r="G8" s="33">
        <v>1.1320458512807705E-5</v>
      </c>
      <c r="H8" s="33">
        <v>1.0801964225477835E-5</v>
      </c>
      <c r="I8" s="33">
        <v>1.1289015691301563E-5</v>
      </c>
      <c r="J8" s="33">
        <v>1.2275350473819349E-5</v>
      </c>
      <c r="K8" s="33">
        <v>1.1713120676462087E-5</v>
      </c>
      <c r="L8" s="33">
        <v>1.1630086959823642E-5</v>
      </c>
      <c r="M8" s="33">
        <v>1.2483266912505258E-5</v>
      </c>
      <c r="N8" s="33">
        <v>197.95065355562267</v>
      </c>
      <c r="O8" s="33">
        <v>808.41051327062507</v>
      </c>
      <c r="P8" s="33">
        <v>771.38408467130921</v>
      </c>
      <c r="Q8" s="33">
        <v>738.02270022995367</v>
      </c>
      <c r="R8" s="33">
        <v>837.0286872170168</v>
      </c>
      <c r="S8" s="33">
        <v>2709.425830247772</v>
      </c>
      <c r="T8" s="33">
        <v>2869.5985165630282</v>
      </c>
      <c r="U8" s="33">
        <v>2745.49201820387</v>
      </c>
      <c r="V8" s="33">
        <v>2612.4187374336011</v>
      </c>
      <c r="W8" s="33">
        <v>2492.7659789373774</v>
      </c>
      <c r="X8" s="33">
        <v>2435.1107357122542</v>
      </c>
      <c r="Y8" s="33">
        <v>3418.7128704924571</v>
      </c>
      <c r="Z8" s="33">
        <v>3253.0087469405025</v>
      </c>
      <c r="AA8" s="33">
        <v>3532.2986800108279</v>
      </c>
      <c r="AB8" s="33">
        <v>4321.235276227093</v>
      </c>
      <c r="AC8" s="33">
        <v>4584.5294128389132</v>
      </c>
      <c r="AD8" s="33">
        <v>6319.5695867837167</v>
      </c>
      <c r="AE8" s="33">
        <v>6354.1222575596794</v>
      </c>
    </row>
    <row r="9" spans="1:31">
      <c r="A9" s="29" t="s">
        <v>133</v>
      </c>
      <c r="B9" s="29" t="s">
        <v>79</v>
      </c>
      <c r="C9" s="33">
        <v>1.7436444277046549E-5</v>
      </c>
      <c r="D9" s="33">
        <v>1.6875198348858551E-5</v>
      </c>
      <c r="E9" s="33">
        <v>1.9825806482659315E-5</v>
      </c>
      <c r="F9" s="33">
        <v>1.886485479956388E-5</v>
      </c>
      <c r="G9" s="33">
        <v>1.8000815641272286E-5</v>
      </c>
      <c r="H9" s="33">
        <v>1.7176350795902431E-5</v>
      </c>
      <c r="I9" s="33">
        <v>1.6986311809032692E-5</v>
      </c>
      <c r="J9" s="33">
        <v>1.9445443322745051E-5</v>
      </c>
      <c r="K9" s="33">
        <v>1.8554812323476512E-5</v>
      </c>
      <c r="L9" s="33">
        <v>1.8402787214258723E-5</v>
      </c>
      <c r="M9" s="33">
        <v>2.0386940036831634E-5</v>
      </c>
      <c r="N9" s="33">
        <v>659.46070026294831</v>
      </c>
      <c r="O9" s="33">
        <v>629.25639372892192</v>
      </c>
      <c r="P9" s="33">
        <v>600.43548996030631</v>
      </c>
      <c r="Q9" s="33">
        <v>744.23682513868948</v>
      </c>
      <c r="R9" s="33">
        <v>1195.7552444508187</v>
      </c>
      <c r="S9" s="33">
        <v>2281.9754501897955</v>
      </c>
      <c r="T9" s="33">
        <v>2640.3598616535651</v>
      </c>
      <c r="U9" s="33">
        <v>2859.309030179616</v>
      </c>
      <c r="V9" s="33">
        <v>2720.7190652546437</v>
      </c>
      <c r="W9" s="33">
        <v>2596.1059850379661</v>
      </c>
      <c r="X9" s="33">
        <v>2477.2003696292204</v>
      </c>
      <c r="Y9" s="33">
        <v>2370.0646000876318</v>
      </c>
      <c r="Z9" s="33">
        <v>2255.1882015283204</v>
      </c>
      <c r="AA9" s="33">
        <v>2308.6840209791608</v>
      </c>
      <c r="AB9" s="33">
        <v>2207.2005296540178</v>
      </c>
      <c r="AC9" s="33">
        <v>2111.7419063420994</v>
      </c>
      <c r="AD9" s="33">
        <v>2337.1181697794195</v>
      </c>
      <c r="AE9" s="33">
        <v>2341.9880115128208</v>
      </c>
    </row>
    <row r="10" spans="1:31">
      <c r="A10" s="29" t="s">
        <v>134</v>
      </c>
      <c r="B10" s="29" t="s">
        <v>79</v>
      </c>
      <c r="C10" s="33">
        <v>8.13591445616373E-6</v>
      </c>
      <c r="D10" s="33">
        <v>7.7632771497372506E-6</v>
      </c>
      <c r="E10" s="33">
        <v>187.54612080516011</v>
      </c>
      <c r="F10" s="33">
        <v>356.91190968767143</v>
      </c>
      <c r="G10" s="33">
        <v>510.13532150680783</v>
      </c>
      <c r="H10" s="33">
        <v>644.09135195437</v>
      </c>
      <c r="I10" s="33">
        <v>766.75253863008902</v>
      </c>
      <c r="J10" s="33">
        <v>872.80979209715292</v>
      </c>
      <c r="K10" s="33">
        <v>969.49555463575405</v>
      </c>
      <c r="L10" s="33">
        <v>1059.6608816594849</v>
      </c>
      <c r="M10" s="33">
        <v>1176.9528794413191</v>
      </c>
      <c r="N10" s="33">
        <v>1325.573192212863</v>
      </c>
      <c r="O10" s="33">
        <v>1461.107306175252</v>
      </c>
      <c r="P10" s="33">
        <v>1581.4449985050592</v>
      </c>
      <c r="Q10" s="33">
        <v>1692.2094454057528</v>
      </c>
      <c r="R10" s="33">
        <v>1774.193083130956</v>
      </c>
      <c r="S10" s="33">
        <v>1849.4249979916933</v>
      </c>
      <c r="T10" s="33">
        <v>1919.936102874957</v>
      </c>
      <c r="U10" s="33">
        <v>1990.542282585179</v>
      </c>
      <c r="V10" s="33">
        <v>2040.489763518098</v>
      </c>
      <c r="W10" s="33">
        <v>1947.032216322267</v>
      </c>
      <c r="X10" s="33">
        <v>1857.855167506784</v>
      </c>
      <c r="Y10" s="33">
        <v>1777.505285118476</v>
      </c>
      <c r="Z10" s="33">
        <v>1691.3500663161717</v>
      </c>
      <c r="AA10" s="33">
        <v>1613.8836504225258</v>
      </c>
      <c r="AB10" s="33">
        <v>1539.9653146755752</v>
      </c>
      <c r="AC10" s="33">
        <v>1473.363765706443</v>
      </c>
      <c r="AD10" s="33">
        <v>1401.9502072362848</v>
      </c>
      <c r="AE10" s="33">
        <v>1337.738746830282</v>
      </c>
    </row>
    <row r="11" spans="1:31">
      <c r="A11" s="23" t="s">
        <v>40</v>
      </c>
      <c r="B11" s="23" t="s">
        <v>153</v>
      </c>
      <c r="C11" s="35">
        <v>6.2538318322989241E-5</v>
      </c>
      <c r="D11" s="35">
        <v>480.01908594795026</v>
      </c>
      <c r="E11" s="35">
        <v>1768.0419852797334</v>
      </c>
      <c r="F11" s="35">
        <v>2998.8715484302588</v>
      </c>
      <c r="G11" s="35">
        <v>5187.3751874418922</v>
      </c>
      <c r="H11" s="35">
        <v>6135.3699417923408</v>
      </c>
      <c r="I11" s="35">
        <v>7208.3936774772665</v>
      </c>
      <c r="J11" s="35">
        <v>8246.4667049436393</v>
      </c>
      <c r="K11" s="35">
        <v>16651.823767723799</v>
      </c>
      <c r="L11" s="35">
        <v>16023.714515295951</v>
      </c>
      <c r="M11" s="35">
        <v>15493.830154630017</v>
      </c>
      <c r="N11" s="35">
        <v>15805.926473147254</v>
      </c>
      <c r="O11" s="35">
        <v>15950.830330079923</v>
      </c>
      <c r="P11" s="35">
        <v>15540.901587222994</v>
      </c>
      <c r="Q11" s="35">
        <v>15217.706630531142</v>
      </c>
      <c r="R11" s="35">
        <v>15439.717110699417</v>
      </c>
      <c r="S11" s="35">
        <v>19493.4569150323</v>
      </c>
      <c r="T11" s="35">
        <v>19503.015333002058</v>
      </c>
      <c r="U11" s="35">
        <v>19146.317000753741</v>
      </c>
      <c r="V11" s="35">
        <v>18364.728548118292</v>
      </c>
      <c r="W11" s="35">
        <v>19316.632093123928</v>
      </c>
      <c r="X11" s="35">
        <v>21734.427034958218</v>
      </c>
      <c r="Y11" s="35">
        <v>21883.35819801013</v>
      </c>
      <c r="Z11" s="35">
        <v>20972.510915692223</v>
      </c>
      <c r="AA11" s="35">
        <v>21217.378617843911</v>
      </c>
      <c r="AB11" s="35">
        <v>23993.076952622447</v>
      </c>
      <c r="AC11" s="35">
        <v>23663.489827105655</v>
      </c>
      <c r="AD11" s="35">
        <v>25068.40771503398</v>
      </c>
      <c r="AE11" s="35">
        <v>25875.181735046655</v>
      </c>
    </row>
  </sheetData>
  <sheetProtection algorithmName="SHA-512" hashValue="GbPRvfGQIcISvS/ql3RZy6PypaGCS0LAWcMmCsYEA/NNjwF8/GibqngwKFuUKOwP5hd48k1aQTc2OXr3HekRGQ==" saltValue="93CyONsZh8P8u6VBzBS8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2021-06-22T00:39:36Z</dcterms:created>
  <dcterms:modified xsi:type="dcterms:W3CDTF">2021-06-22T00:40:09Z</dcterms:modified>
</cp:coreProperties>
</file>