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L1" i="7"/>
  <c r="K1" i="7"/>
  <c r="J1" i="7"/>
  <c r="I40" i="7"/>
  <c r="I57" i="7"/>
  <c r="I35" i="7"/>
  <c r="J30" i="7"/>
  <c r="I55" i="7"/>
  <c r="I39" i="7"/>
  <c r="K61" i="7"/>
  <c r="J49" i="7"/>
  <c r="I36" i="7"/>
  <c r="J51" i="7"/>
  <c r="K56" i="7"/>
  <c r="J61" i="7"/>
  <c r="I49" i="7"/>
  <c r="K33" i="7"/>
  <c r="J54" i="7"/>
  <c r="K27" i="7"/>
  <c r="J48" i="7"/>
  <c r="J39" i="7"/>
  <c r="J57" i="7"/>
  <c r="I33" i="7"/>
  <c r="I30" i="7"/>
  <c r="I60" i="7"/>
  <c r="I54" i="7"/>
  <c r="K51" i="7"/>
  <c r="K48" i="7"/>
  <c r="K39" i="7"/>
  <c r="J27" i="7"/>
  <c r="K35" i="7"/>
  <c r="J60" i="7"/>
  <c r="J32" i="7"/>
  <c r="K53" i="7"/>
  <c r="L29" i="7"/>
  <c r="I32" i="7"/>
  <c r="J29" i="7"/>
  <c r="K50" i="7"/>
  <c r="J38" i="7"/>
  <c r="I59" i="7"/>
  <c r="J59" i="7"/>
  <c r="I50" i="7"/>
  <c r="I38" i="7"/>
  <c r="K34" i="7"/>
  <c r="K31" i="7"/>
  <c r="J31" i="7"/>
  <c r="K55" i="7"/>
  <c r="I31" i="7"/>
  <c r="K36" i="7"/>
  <c r="J55" i="7"/>
  <c r="K40" i="7"/>
  <c r="J40" i="7"/>
  <c r="J36" i="7"/>
  <c r="I28" i="7"/>
  <c r="L61" i="7"/>
  <c r="M1" i="7" l="1"/>
  <c r="L59" i="7"/>
  <c r="L52" i="7"/>
  <c r="L15" i="7"/>
  <c r="L26" i="7"/>
  <c r="I27" i="7"/>
  <c r="L53" i="7"/>
  <c r="L12" i="7"/>
  <c r="L55" i="7"/>
  <c r="J33" i="7"/>
  <c r="L50" i="7"/>
  <c r="K29" i="7"/>
  <c r="L36" i="7"/>
  <c r="L31" i="7"/>
  <c r="L38" i="7"/>
  <c r="L27" i="7"/>
  <c r="J50" i="7"/>
  <c r="K47" i="7"/>
  <c r="L56" i="7"/>
  <c r="L34" i="7"/>
  <c r="K30" i="7"/>
  <c r="L40" i="7"/>
  <c r="L47" i="7"/>
  <c r="K60" i="7"/>
  <c r="K26" i="7"/>
  <c r="K12" i="7"/>
  <c r="K59" i="7"/>
  <c r="L33" i="7"/>
  <c r="K28" i="7"/>
  <c r="I47" i="7"/>
  <c r="K57" i="7"/>
  <c r="K49" i="7"/>
  <c r="L49" i="7"/>
  <c r="K13" i="7"/>
  <c r="J28" i="7"/>
  <c r="I29" i="7"/>
  <c r="I26" i="7"/>
  <c r="I56" i="7"/>
  <c r="L32" i="7"/>
  <c r="I51" i="7"/>
  <c r="K52" i="7"/>
  <c r="J34" i="7"/>
  <c r="I34" i="7"/>
  <c r="J53" i="7"/>
  <c r="J15" i="7"/>
  <c r="K32" i="7"/>
  <c r="I52" i="7"/>
  <c r="K54" i="7"/>
  <c r="L35" i="7"/>
  <c r="L30" i="7"/>
  <c r="J35" i="7"/>
  <c r="I48" i="7"/>
  <c r="L60" i="7"/>
  <c r="K15" i="7"/>
  <c r="L54" i="7"/>
  <c r="J52" i="7"/>
  <c r="L51" i="7"/>
  <c r="L39" i="7"/>
  <c r="I53" i="7"/>
  <c r="I61" i="7"/>
  <c r="K38" i="7"/>
  <c r="M15" i="7"/>
  <c r="L48" i="7"/>
  <c r="J47" i="7"/>
  <c r="L57" i="7"/>
  <c r="L28" i="7"/>
  <c r="J56" i="7"/>
  <c r="J26" i="7"/>
  <c r="J12" i="7"/>
  <c r="N1" i="7" l="1"/>
  <c r="M52" i="7"/>
  <c r="M32" i="7"/>
  <c r="M35" i="7"/>
  <c r="L14" i="7"/>
  <c r="M53" i="7"/>
  <c r="M56" i="7"/>
  <c r="M36" i="7"/>
  <c r="M29" i="7"/>
  <c r="M11" i="7"/>
  <c r="M48" i="7"/>
  <c r="M26" i="7"/>
  <c r="M31" i="7"/>
  <c r="M38" i="7"/>
  <c r="M51" i="7"/>
  <c r="M50" i="7"/>
  <c r="M34" i="7"/>
  <c r="M14" i="7"/>
  <c r="J13" i="7"/>
  <c r="M57" i="7"/>
  <c r="M59" i="7"/>
  <c r="M30" i="7"/>
  <c r="M54" i="7"/>
  <c r="M28" i="7"/>
  <c r="J14" i="7"/>
  <c r="I15" i="7"/>
  <c r="I13" i="7"/>
  <c r="J11" i="7"/>
  <c r="M27" i="7"/>
  <c r="M55" i="7"/>
  <c r="L13" i="7"/>
  <c r="M13" i="7"/>
  <c r="M60" i="7"/>
  <c r="M49" i="7"/>
  <c r="M12" i="7"/>
  <c r="M40" i="7"/>
  <c r="M47" i="7"/>
  <c r="M61" i="7"/>
  <c r="I12" i="7"/>
  <c r="L11" i="7"/>
  <c r="M39" i="7"/>
  <c r="M33" i="7"/>
  <c r="I14" i="7"/>
  <c r="K14" i="7"/>
  <c r="I11" i="7"/>
  <c r="O1" i="7" l="1"/>
  <c r="M8" i="7"/>
  <c r="N60" i="7"/>
  <c r="N14" i="7"/>
  <c r="N11" i="7"/>
  <c r="N26" i="7"/>
  <c r="N55" i="7"/>
  <c r="N9" i="7"/>
  <c r="J10" i="7"/>
  <c r="M9" i="7"/>
  <c r="N29" i="7"/>
  <c r="N52" i="7"/>
  <c r="L9" i="7"/>
  <c r="N8" i="7"/>
  <c r="N49" i="7"/>
  <c r="K11" i="7"/>
  <c r="J8" i="7"/>
  <c r="M10" i="7"/>
  <c r="N27" i="7"/>
  <c r="N40" i="7"/>
  <c r="I8" i="7"/>
  <c r="N39" i="7"/>
  <c r="N28" i="7"/>
  <c r="K8" i="7"/>
  <c r="N35" i="7"/>
  <c r="N32" i="7"/>
  <c r="N61" i="7"/>
  <c r="N56" i="7"/>
  <c r="N36" i="7"/>
  <c r="K7" i="7"/>
  <c r="I9" i="7"/>
  <c r="N51" i="7"/>
  <c r="N33" i="7"/>
  <c r="N12" i="7"/>
  <c r="N13" i="7"/>
  <c r="J9" i="7"/>
  <c r="N50" i="7"/>
  <c r="N57" i="7"/>
  <c r="L7" i="7"/>
  <c r="L8" i="7"/>
  <c r="N47" i="7"/>
  <c r="N59" i="7"/>
  <c r="N54" i="7"/>
  <c r="N30" i="7"/>
  <c r="N53" i="7"/>
  <c r="N34" i="7"/>
  <c r="J7" i="7"/>
  <c r="I7" i="7"/>
  <c r="K9" i="7"/>
  <c r="L10" i="7"/>
  <c r="I10" i="7"/>
  <c r="N48" i="7"/>
  <c r="N38" i="7"/>
  <c r="N10" i="7"/>
  <c r="M7" i="7"/>
  <c r="K10" i="7"/>
  <c r="N31" i="7"/>
  <c r="N7" i="7"/>
  <c r="N15" i="7"/>
  <c r="I16" i="7" l="1"/>
  <c r="J16" i="7" s="1"/>
  <c r="K16" i="7" s="1"/>
  <c r="L16" i="7" s="1"/>
  <c r="M16" i="7" s="1"/>
  <c r="N16" i="7" s="1"/>
  <c r="P1" i="7"/>
  <c r="O55" i="7"/>
  <c r="O49" i="7"/>
  <c r="O11" i="7"/>
  <c r="O48" i="7"/>
  <c r="O40" i="7"/>
  <c r="O35" i="7"/>
  <c r="O33" i="7"/>
  <c r="O32" i="7"/>
  <c r="O13" i="7"/>
  <c r="O30" i="7"/>
  <c r="O56" i="7"/>
  <c r="O8" i="7"/>
  <c r="O7" i="7"/>
  <c r="O59" i="7"/>
  <c r="O60" i="7"/>
  <c r="O50" i="7"/>
  <c r="O27" i="7"/>
  <c r="O26" i="7"/>
  <c r="O14" i="7"/>
  <c r="O31" i="7"/>
  <c r="O39" i="7"/>
  <c r="O54" i="7"/>
  <c r="O47" i="7"/>
  <c r="O15" i="7"/>
  <c r="O38" i="7"/>
  <c r="O34" i="7"/>
  <c r="O9" i="7"/>
  <c r="O57" i="7"/>
  <c r="O28" i="7"/>
  <c r="O10" i="7"/>
  <c r="O51" i="7"/>
  <c r="O12" i="7"/>
  <c r="O61" i="7"/>
  <c r="O53" i="7"/>
  <c r="O36" i="7"/>
  <c r="O29" i="7"/>
  <c r="O52" i="7"/>
  <c r="Q1" i="7" l="1"/>
  <c r="O16" i="7"/>
  <c r="P53" i="7"/>
  <c r="P14" i="7"/>
  <c r="P28" i="7"/>
  <c r="P27" i="7"/>
  <c r="P36" i="7"/>
  <c r="P60" i="7"/>
  <c r="P57" i="7"/>
  <c r="P54" i="7"/>
  <c r="P29" i="7"/>
  <c r="P11" i="7"/>
  <c r="P13" i="7"/>
  <c r="P48" i="7"/>
  <c r="P39" i="7"/>
  <c r="P38" i="7"/>
  <c r="P7" i="7"/>
  <c r="P9" i="7"/>
  <c r="P61" i="7"/>
  <c r="P56" i="7"/>
  <c r="P49" i="7"/>
  <c r="P59" i="7"/>
  <c r="P15" i="7"/>
  <c r="P33" i="7"/>
  <c r="P32" i="7"/>
  <c r="P55" i="7"/>
  <c r="P10" i="7"/>
  <c r="P50" i="7"/>
  <c r="P12" i="7"/>
  <c r="P31" i="7"/>
  <c r="P8" i="7"/>
  <c r="P26" i="7"/>
  <c r="P52" i="7"/>
  <c r="P40" i="7"/>
  <c r="P30" i="7"/>
  <c r="P35" i="7"/>
  <c r="P51" i="7"/>
  <c r="P47" i="7"/>
  <c r="P34" i="7"/>
  <c r="P16" i="7" l="1"/>
  <c r="R1" i="7"/>
  <c r="Q7" i="7"/>
  <c r="Q57" i="7"/>
  <c r="Q9" i="7"/>
  <c r="Q28" i="7"/>
  <c r="Q35" i="7"/>
  <c r="Q53" i="7"/>
  <c r="Q54" i="7"/>
  <c r="Q10" i="7"/>
  <c r="Q30" i="7"/>
  <c r="Q13" i="7"/>
  <c r="Q50" i="7"/>
  <c r="Q39" i="7"/>
  <c r="Q59" i="7"/>
  <c r="Q36" i="7"/>
  <c r="Q48" i="7"/>
  <c r="Q26" i="7"/>
  <c r="Q15" i="7"/>
  <c r="Q60" i="7"/>
  <c r="Q31" i="7"/>
  <c r="Q14" i="7"/>
  <c r="Q40" i="7"/>
  <c r="Q34" i="7"/>
  <c r="Q11" i="7"/>
  <c r="Q52" i="7"/>
  <c r="Q33" i="7"/>
  <c r="Q49" i="7"/>
  <c r="Q38" i="7"/>
  <c r="Q51" i="7"/>
  <c r="Q55" i="7"/>
  <c r="Q8" i="7"/>
  <c r="Q56" i="7"/>
  <c r="Q32" i="7"/>
  <c r="Q12" i="7"/>
  <c r="Q61" i="7"/>
  <c r="Q27" i="7"/>
  <c r="Q47" i="7"/>
  <c r="Q29" i="7"/>
  <c r="S1" i="7" l="1"/>
  <c r="Q16" i="7"/>
  <c r="R60" i="7"/>
  <c r="R32" i="7"/>
  <c r="R51" i="7"/>
  <c r="R9" i="7"/>
  <c r="R15" i="7"/>
  <c r="R48" i="7"/>
  <c r="R49" i="7"/>
  <c r="R14" i="7"/>
  <c r="R56" i="7"/>
  <c r="R26" i="7"/>
  <c r="R34" i="7"/>
  <c r="R52" i="7"/>
  <c r="R13" i="7"/>
  <c r="R38" i="7"/>
  <c r="R11" i="7"/>
  <c r="R33" i="7"/>
  <c r="R8" i="7"/>
  <c r="R61" i="7"/>
  <c r="R29" i="7"/>
  <c r="R10" i="7"/>
  <c r="R59" i="7"/>
  <c r="R27" i="7"/>
  <c r="R12" i="7"/>
  <c r="R50" i="7"/>
  <c r="R55" i="7"/>
  <c r="R7" i="7"/>
  <c r="R47" i="7"/>
  <c r="R40" i="7"/>
  <c r="R35" i="7"/>
  <c r="R57" i="7"/>
  <c r="R28" i="7"/>
  <c r="R39" i="7"/>
  <c r="R31" i="7"/>
  <c r="R36" i="7"/>
  <c r="R53" i="7"/>
  <c r="R30" i="7"/>
  <c r="R54" i="7"/>
  <c r="T1" i="7" l="1"/>
  <c r="R16" i="7"/>
  <c r="S54" i="7"/>
  <c r="S14" i="7"/>
  <c r="S10" i="7"/>
  <c r="S38" i="7"/>
  <c r="S26" i="7"/>
  <c r="S49" i="7"/>
  <c r="S55" i="7"/>
  <c r="S34" i="7"/>
  <c r="S48" i="7"/>
  <c r="S39" i="7"/>
  <c r="S11" i="7"/>
  <c r="S35" i="7"/>
  <c r="S47" i="7"/>
  <c r="S9" i="7"/>
  <c r="S50" i="7"/>
  <c r="S59" i="7"/>
  <c r="S13" i="7"/>
  <c r="S33" i="7"/>
  <c r="S31" i="7"/>
  <c r="S53" i="7"/>
  <c r="S28" i="7"/>
  <c r="S36" i="7"/>
  <c r="S52" i="7"/>
  <c r="S7" i="7"/>
  <c r="S60" i="7"/>
  <c r="S61" i="7"/>
  <c r="S27" i="7"/>
  <c r="S56" i="7"/>
  <c r="S8" i="7"/>
  <c r="S32" i="7"/>
  <c r="S30" i="7"/>
  <c r="S40" i="7"/>
  <c r="S57" i="7"/>
  <c r="S29" i="7"/>
  <c r="S15" i="7"/>
  <c r="S12" i="7"/>
  <c r="S51" i="7"/>
  <c r="S16" i="7" l="1"/>
  <c r="U1" i="7"/>
  <c r="T26" i="7"/>
  <c r="T56" i="7"/>
  <c r="T49" i="7"/>
  <c r="T47" i="7"/>
  <c r="T8" i="7"/>
  <c r="T32" i="7"/>
  <c r="T61" i="7"/>
  <c r="T36" i="7"/>
  <c r="T12" i="7"/>
  <c r="T55" i="7"/>
  <c r="T13" i="7"/>
  <c r="T50" i="7"/>
  <c r="T40" i="7"/>
  <c r="T11" i="7"/>
  <c r="T33" i="7"/>
  <c r="T52" i="7"/>
  <c r="T9" i="7"/>
  <c r="T28" i="7"/>
  <c r="T10" i="7"/>
  <c r="T14" i="7"/>
  <c r="T57" i="7"/>
  <c r="T48" i="7"/>
  <c r="T54" i="7"/>
  <c r="T31" i="7"/>
  <c r="T51" i="7"/>
  <c r="T29" i="7"/>
  <c r="T30" i="7"/>
  <c r="T7" i="7"/>
  <c r="T15" i="7"/>
  <c r="T38" i="7"/>
  <c r="T27" i="7"/>
  <c r="T34" i="7"/>
  <c r="T39" i="7"/>
  <c r="T60" i="7"/>
  <c r="T59" i="7"/>
  <c r="T35" i="7"/>
  <c r="T53" i="7"/>
  <c r="V1" i="7" l="1"/>
  <c r="T16" i="7"/>
  <c r="U61" i="7"/>
  <c r="U47" i="7"/>
  <c r="U32" i="7"/>
  <c r="U27" i="7"/>
  <c r="U59" i="7"/>
  <c r="U29" i="7"/>
  <c r="U28" i="7"/>
  <c r="U31" i="7"/>
  <c r="U13" i="7"/>
  <c r="U14" i="7"/>
  <c r="U52" i="7"/>
  <c r="U33" i="7"/>
  <c r="U56" i="7"/>
  <c r="U11" i="7"/>
  <c r="U15" i="7"/>
  <c r="U40" i="7"/>
  <c r="U9" i="7"/>
  <c r="U7" i="7"/>
  <c r="U49" i="7"/>
  <c r="U60" i="7"/>
  <c r="U36" i="7"/>
  <c r="U26" i="7"/>
  <c r="U8" i="7"/>
  <c r="U12" i="7"/>
  <c r="U30" i="7"/>
  <c r="U53" i="7"/>
  <c r="U39" i="7"/>
  <c r="U55" i="7"/>
  <c r="U10" i="7"/>
  <c r="U57" i="7"/>
  <c r="U54" i="7"/>
  <c r="U34" i="7"/>
  <c r="U50" i="7"/>
  <c r="U51" i="7"/>
  <c r="U48" i="7"/>
  <c r="U38" i="7"/>
  <c r="U35" i="7"/>
  <c r="U16" i="7" l="1"/>
  <c r="W1" i="7"/>
  <c r="V14" i="7"/>
  <c r="V32" i="7"/>
  <c r="V55" i="7"/>
  <c r="V11" i="7"/>
  <c r="V29" i="7"/>
  <c r="V39" i="7"/>
  <c r="V47" i="7"/>
  <c r="V12" i="7"/>
  <c r="V31" i="7"/>
  <c r="V30" i="7"/>
  <c r="V56" i="7"/>
  <c r="V52" i="7"/>
  <c r="V9" i="7"/>
  <c r="V40" i="7"/>
  <c r="V28" i="7"/>
  <c r="V13" i="7"/>
  <c r="V10" i="7"/>
  <c r="V7" i="7"/>
  <c r="V49" i="7"/>
  <c r="V15" i="7"/>
  <c r="V51" i="7"/>
  <c r="V8" i="7"/>
  <c r="V34" i="7"/>
  <c r="V61" i="7"/>
  <c r="V54" i="7"/>
  <c r="V57" i="7"/>
  <c r="V38" i="7"/>
  <c r="V33" i="7"/>
  <c r="V53" i="7"/>
  <c r="V35" i="7"/>
  <c r="V59" i="7"/>
  <c r="V27" i="7"/>
  <c r="V36" i="7"/>
  <c r="V50" i="7"/>
  <c r="V48" i="7"/>
  <c r="V26" i="7"/>
  <c r="V60" i="7"/>
  <c r="X1" i="7" l="1"/>
  <c r="V16" i="7"/>
  <c r="W50" i="7"/>
  <c r="W59" i="7"/>
  <c r="W53" i="7"/>
  <c r="W13" i="7"/>
  <c r="W9" i="7"/>
  <c r="W40" i="7"/>
  <c r="W57" i="7"/>
  <c r="W54" i="7"/>
  <c r="W39" i="7"/>
  <c r="W60" i="7"/>
  <c r="W33" i="7"/>
  <c r="W55" i="7"/>
  <c r="W7" i="7"/>
  <c r="W11" i="7"/>
  <c r="W30" i="7"/>
  <c r="W38" i="7"/>
  <c r="W51" i="7"/>
  <c r="W52" i="7"/>
  <c r="W15" i="7"/>
  <c r="W10" i="7"/>
  <c r="W47" i="7"/>
  <c r="W34" i="7"/>
  <c r="W28" i="7"/>
  <c r="W36" i="7"/>
  <c r="W12" i="7"/>
  <c r="W29" i="7"/>
  <c r="W27" i="7"/>
  <c r="W35" i="7"/>
  <c r="W8" i="7"/>
  <c r="W14" i="7"/>
  <c r="W49" i="7"/>
  <c r="W48" i="7"/>
  <c r="W32" i="7"/>
  <c r="W31" i="7"/>
  <c r="W26" i="7"/>
  <c r="W56" i="7"/>
  <c r="W61" i="7"/>
  <c r="Y1" i="7" l="1"/>
  <c r="W16" i="7"/>
  <c r="X28" i="7"/>
  <c r="X26" i="7"/>
  <c r="X40" i="7"/>
  <c r="X29" i="7"/>
  <c r="X30" i="7"/>
  <c r="X15" i="7"/>
  <c r="X57" i="7"/>
  <c r="X36" i="7"/>
  <c r="X10" i="7"/>
  <c r="X12" i="7"/>
  <c r="X61" i="7"/>
  <c r="X54" i="7"/>
  <c r="X14" i="7"/>
  <c r="X27" i="7"/>
  <c r="X49" i="7"/>
  <c r="X9" i="7"/>
  <c r="X7" i="7"/>
  <c r="X50" i="7"/>
  <c r="X33" i="7"/>
  <c r="X8" i="7"/>
  <c r="X52" i="7"/>
  <c r="X47" i="7"/>
  <c r="X51" i="7"/>
  <c r="X38" i="7"/>
  <c r="X39" i="7"/>
  <c r="X55" i="7"/>
  <c r="X35" i="7"/>
  <c r="X11" i="7"/>
  <c r="X60" i="7"/>
  <c r="X13" i="7"/>
  <c r="X48" i="7"/>
  <c r="X59" i="7"/>
  <c r="X56" i="7"/>
  <c r="X31" i="7"/>
  <c r="X34" i="7"/>
  <c r="X32" i="7"/>
  <c r="X53" i="7"/>
  <c r="X16" i="7" l="1"/>
  <c r="Z1" i="7"/>
  <c r="Y28" i="7"/>
  <c r="Y38" i="7"/>
  <c r="Y13" i="7"/>
  <c r="Y34" i="7"/>
  <c r="Y49" i="7"/>
  <c r="Y56" i="7"/>
  <c r="Y36" i="7"/>
  <c r="Y14" i="7"/>
  <c r="Y54" i="7"/>
  <c r="Y32" i="7"/>
  <c r="Y12" i="7"/>
  <c r="Y40" i="7"/>
  <c r="Y61" i="7"/>
  <c r="Y27" i="7"/>
  <c r="Y48" i="7"/>
  <c r="Y29" i="7"/>
  <c r="Y47" i="7"/>
  <c r="Y7" i="7"/>
  <c r="Y33" i="7"/>
  <c r="Y9" i="7"/>
  <c r="Y31" i="7"/>
  <c r="Y57" i="7"/>
  <c r="Y30" i="7"/>
  <c r="Y10" i="7"/>
  <c r="Y53" i="7"/>
  <c r="Y51" i="7"/>
  <c r="Y52" i="7"/>
  <c r="Y8" i="7"/>
  <c r="Y15" i="7"/>
  <c r="Y39" i="7"/>
  <c r="Y59" i="7"/>
  <c r="Y26" i="7"/>
  <c r="Y35" i="7"/>
  <c r="Y11" i="7"/>
  <c r="Y55" i="7"/>
  <c r="Y60" i="7"/>
  <c r="Y50" i="7"/>
  <c r="AA1" i="7" l="1"/>
  <c r="Y16" i="7"/>
  <c r="Z51" i="7"/>
  <c r="Z36" i="7"/>
  <c r="Z7" i="7"/>
  <c r="Z38" i="7"/>
  <c r="Z61" i="7"/>
  <c r="Z9" i="7"/>
  <c r="Z13" i="7"/>
  <c r="Z56" i="7"/>
  <c r="Z32" i="7"/>
  <c r="Z34" i="7"/>
  <c r="Z49" i="7"/>
  <c r="Z14" i="7"/>
  <c r="Z15" i="7"/>
  <c r="Z57" i="7"/>
  <c r="Z10" i="7"/>
  <c r="Z29" i="7"/>
  <c r="Z26" i="7"/>
  <c r="Z52" i="7"/>
  <c r="Z54" i="7"/>
  <c r="Z50" i="7"/>
  <c r="Z31" i="7"/>
  <c r="Z53" i="7"/>
  <c r="Z40" i="7"/>
  <c r="Z35" i="7"/>
  <c r="Z59" i="7"/>
  <c r="Z27" i="7"/>
  <c r="Z55" i="7"/>
  <c r="Z47" i="7"/>
  <c r="Z8" i="7"/>
  <c r="Z48" i="7"/>
  <c r="Z33" i="7"/>
  <c r="Z60" i="7"/>
  <c r="Z28" i="7"/>
  <c r="Z30" i="7"/>
  <c r="Z11" i="7"/>
  <c r="Z12" i="7"/>
  <c r="Z39" i="7"/>
  <c r="Z16" i="7" l="1"/>
  <c r="AB1" i="7"/>
  <c r="AA60" i="7"/>
  <c r="AA29" i="7"/>
  <c r="AA49" i="7"/>
  <c r="AA34" i="7"/>
  <c r="AA47" i="7"/>
  <c r="AA27" i="7"/>
  <c r="AA31" i="7"/>
  <c r="AA30" i="7"/>
  <c r="AA61" i="7"/>
  <c r="AA35" i="7"/>
  <c r="AA59" i="7"/>
  <c r="AA54" i="7"/>
  <c r="AA10" i="7"/>
  <c r="AA28" i="7"/>
  <c r="AA51" i="7"/>
  <c r="AA9" i="7"/>
  <c r="AA14" i="7"/>
  <c r="AA48" i="7"/>
  <c r="AA8" i="7"/>
  <c r="AA11" i="7"/>
  <c r="AA39" i="7"/>
  <c r="AA15" i="7"/>
  <c r="AA32" i="7"/>
  <c r="AA55" i="7"/>
  <c r="AA26" i="7"/>
  <c r="AA57" i="7"/>
  <c r="AA7" i="7"/>
  <c r="AA33" i="7"/>
  <c r="AA56" i="7"/>
  <c r="AA13" i="7"/>
  <c r="AA53" i="7"/>
  <c r="AA52" i="7"/>
  <c r="AA12" i="7"/>
  <c r="AA50" i="7"/>
  <c r="AA40" i="7"/>
  <c r="AA38" i="7"/>
  <c r="AA36" i="7"/>
  <c r="AC1" i="7" l="1"/>
  <c r="AA16" i="7"/>
  <c r="AB57" i="7"/>
  <c r="AB49" i="7"/>
  <c r="AB31" i="7"/>
  <c r="AB59" i="7"/>
  <c r="AB33" i="7"/>
  <c r="AB32" i="7"/>
  <c r="AB53" i="7"/>
  <c r="AB8" i="7"/>
  <c r="AB10" i="7"/>
  <c r="AB36" i="7"/>
  <c r="AB27" i="7"/>
  <c r="AB11" i="7"/>
  <c r="AB56" i="7"/>
  <c r="AB15" i="7"/>
  <c r="AB9" i="7"/>
  <c r="AB40" i="7"/>
  <c r="AB51" i="7"/>
  <c r="AB13" i="7"/>
  <c r="AB7" i="7"/>
  <c r="AB60" i="7"/>
  <c r="AB55" i="7"/>
  <c r="AB35" i="7"/>
  <c r="AB61" i="7"/>
  <c r="AB12" i="7"/>
  <c r="AB48" i="7"/>
  <c r="AB38" i="7"/>
  <c r="AB39" i="7"/>
  <c r="AB29" i="7"/>
  <c r="AB14" i="7"/>
  <c r="AB52" i="7"/>
  <c r="AB26" i="7"/>
  <c r="AB28" i="7"/>
  <c r="AB50" i="7"/>
  <c r="AB54" i="7"/>
  <c r="AB47" i="7"/>
  <c r="AB30" i="7"/>
  <c r="AB34" i="7"/>
  <c r="AD1" i="7" l="1"/>
  <c r="AB16" i="7"/>
  <c r="AC52" i="7"/>
  <c r="AC57" i="7"/>
  <c r="AC55" i="7"/>
  <c r="AC35" i="7"/>
  <c r="AC54" i="7"/>
  <c r="AC12" i="7"/>
  <c r="AC53" i="7"/>
  <c r="AC30" i="7"/>
  <c r="AC13" i="7"/>
  <c r="AC36" i="7"/>
  <c r="AC60" i="7"/>
  <c r="AC9" i="7"/>
  <c r="AC48" i="7"/>
  <c r="AC39" i="7"/>
  <c r="AC15" i="7"/>
  <c r="AC31" i="7"/>
  <c r="AC10" i="7"/>
  <c r="AC11" i="7"/>
  <c r="AC51" i="7"/>
  <c r="AC32" i="7"/>
  <c r="AC34" i="7"/>
  <c r="AC56" i="7"/>
  <c r="AC28" i="7"/>
  <c r="AC29" i="7"/>
  <c r="AC26" i="7"/>
  <c r="AC49" i="7"/>
  <c r="AC50" i="7"/>
  <c r="AC33" i="7"/>
  <c r="AC40" i="7"/>
  <c r="AC14" i="7"/>
  <c r="AC59" i="7"/>
  <c r="AC8" i="7"/>
  <c r="AC38" i="7"/>
  <c r="AC47" i="7"/>
  <c r="AC27" i="7"/>
  <c r="AC7" i="7"/>
  <c r="AC61" i="7"/>
  <c r="AE1" i="7" l="1"/>
  <c r="AC16" i="7"/>
  <c r="AD47" i="7"/>
  <c r="AD54" i="7"/>
  <c r="AD28" i="7"/>
  <c r="AD11" i="7"/>
  <c r="AD32" i="7"/>
  <c r="AD33" i="7"/>
  <c r="AD30" i="7"/>
  <c r="AD27" i="7"/>
  <c r="AD15" i="7"/>
  <c r="AD53" i="7"/>
  <c r="AD7" i="7"/>
  <c r="AD61" i="7"/>
  <c r="AD48" i="7"/>
  <c r="AD35" i="7"/>
  <c r="AD10" i="7"/>
  <c r="AD51" i="7"/>
  <c r="AD12" i="7"/>
  <c r="AD52" i="7"/>
  <c r="AD9" i="7"/>
  <c r="AD59" i="7"/>
  <c r="AD31" i="7"/>
  <c r="AD39" i="7"/>
  <c r="AD13" i="7"/>
  <c r="AD40" i="7"/>
  <c r="AD36" i="7"/>
  <c r="AD60" i="7"/>
  <c r="AD56" i="7"/>
  <c r="AD38" i="7"/>
  <c r="AD50" i="7"/>
  <c r="AD55" i="7"/>
  <c r="AD26" i="7"/>
  <c r="AD49" i="7"/>
  <c r="AD14" i="7"/>
  <c r="AD29" i="7"/>
  <c r="AD57" i="7"/>
  <c r="AD8" i="7"/>
  <c r="AD34" i="7"/>
  <c r="AF1" i="7" l="1"/>
  <c r="AD16" i="7"/>
  <c r="AE59" i="7"/>
  <c r="AE35" i="7"/>
  <c r="AE7" i="7"/>
  <c r="AE32" i="7"/>
  <c r="AE12" i="7"/>
  <c r="AE50" i="7"/>
  <c r="AE10" i="7"/>
  <c r="AE27" i="7"/>
  <c r="AE53" i="7"/>
  <c r="AE30" i="7"/>
  <c r="AE40" i="7"/>
  <c r="AE60" i="7"/>
  <c r="AE29" i="7"/>
  <c r="AE13" i="7"/>
  <c r="AE55" i="7"/>
  <c r="AE49" i="7"/>
  <c r="AE26" i="7"/>
  <c r="AE9" i="7"/>
  <c r="AE15" i="7"/>
  <c r="AE11" i="7"/>
  <c r="AE52" i="7"/>
  <c r="AE54" i="7"/>
  <c r="AE56" i="7"/>
  <c r="AE47" i="7"/>
  <c r="AE31" i="7"/>
  <c r="AE38" i="7"/>
  <c r="AE14" i="7"/>
  <c r="AE28" i="7"/>
  <c r="AE39" i="7"/>
  <c r="AE57" i="7"/>
  <c r="AE34" i="7"/>
  <c r="AE51" i="7"/>
  <c r="AE48" i="7"/>
  <c r="AE61" i="7"/>
  <c r="AE36" i="7"/>
  <c r="AE8" i="7"/>
  <c r="AE33" i="7"/>
  <c r="AG1" i="7" l="1"/>
  <c r="AE16" i="7"/>
  <c r="AF53" i="7"/>
  <c r="AF30" i="7"/>
  <c r="AF26" i="7"/>
  <c r="AF36" i="7"/>
  <c r="AF27" i="7"/>
  <c r="AF14" i="7"/>
  <c r="AF47" i="7"/>
  <c r="AF8" i="7"/>
  <c r="AF61" i="7"/>
  <c r="AF50" i="7"/>
  <c r="AF54" i="7"/>
  <c r="AF51" i="7"/>
  <c r="AF9" i="7"/>
  <c r="AF49" i="7"/>
  <c r="AF10" i="7"/>
  <c r="AF59" i="7"/>
  <c r="AF33" i="7"/>
  <c r="AF11" i="7"/>
  <c r="AF38" i="7"/>
  <c r="AF60" i="7"/>
  <c r="AF13" i="7"/>
  <c r="AF29" i="7"/>
  <c r="AF55" i="7"/>
  <c r="AF28" i="7"/>
  <c r="AF40" i="7"/>
  <c r="AF32" i="7"/>
  <c r="AF7" i="7"/>
  <c r="AF15" i="7"/>
  <c r="AF12" i="7"/>
  <c r="AF56" i="7"/>
  <c r="AF52" i="7"/>
  <c r="AF35" i="7"/>
  <c r="AF34" i="7"/>
  <c r="AF39" i="7"/>
  <c r="AF31" i="7"/>
  <c r="AF48" i="7"/>
  <c r="AF57" i="7"/>
  <c r="AH1" i="7" l="1"/>
  <c r="AF16" i="7"/>
  <c r="AG48" i="7"/>
  <c r="AG39" i="7"/>
  <c r="AG33" i="7"/>
  <c r="AG49" i="7"/>
  <c r="AG13" i="7"/>
  <c r="AG53" i="7"/>
  <c r="AG34" i="7"/>
  <c r="AG29" i="7"/>
  <c r="AG40" i="7"/>
  <c r="AG54" i="7"/>
  <c r="AG31" i="7"/>
  <c r="AG35" i="7"/>
  <c r="AG15" i="7"/>
  <c r="AG38" i="7"/>
  <c r="AG12" i="7"/>
  <c r="AG10" i="7"/>
  <c r="AG51" i="7"/>
  <c r="AG57" i="7"/>
  <c r="AG36" i="7"/>
  <c r="AG32" i="7"/>
  <c r="AG56" i="7"/>
  <c r="AG11" i="7"/>
  <c r="AG30" i="7"/>
  <c r="AG55" i="7"/>
  <c r="AG60" i="7"/>
  <c r="AG61" i="7"/>
  <c r="AG50" i="7"/>
  <c r="AG9" i="7"/>
  <c r="AG47" i="7"/>
  <c r="AG14" i="7"/>
  <c r="AG59" i="7"/>
  <c r="AG52" i="7"/>
  <c r="AG27" i="7"/>
  <c r="AG26" i="7"/>
  <c r="AG8" i="7"/>
  <c r="AG7" i="7"/>
  <c r="AG28" i="7"/>
  <c r="AG16" i="7" l="1"/>
  <c r="AI1" i="7"/>
  <c r="AH48" i="7"/>
  <c r="AH33" i="7"/>
  <c r="AH26" i="7"/>
  <c r="AH14" i="7"/>
  <c r="AH7" i="7"/>
  <c r="AH47" i="7"/>
  <c r="AH50" i="7"/>
  <c r="AH30" i="7"/>
  <c r="AH32" i="7"/>
  <c r="AH60" i="7"/>
  <c r="AH35" i="7"/>
  <c r="AH8" i="7"/>
  <c r="AH9" i="7"/>
  <c r="AH40" i="7"/>
  <c r="AH31" i="7"/>
  <c r="AH61" i="7"/>
  <c r="AH29" i="7"/>
  <c r="AH34" i="7"/>
  <c r="AH15" i="7"/>
  <c r="AH52" i="7"/>
  <c r="AH27" i="7"/>
  <c r="AH12" i="7"/>
  <c r="AH10" i="7"/>
  <c r="AH55" i="7"/>
  <c r="AH13" i="7"/>
  <c r="AH57" i="7"/>
  <c r="AH11" i="7"/>
  <c r="AH56" i="7"/>
  <c r="AH39" i="7"/>
  <c r="AH53" i="7"/>
  <c r="AH38" i="7"/>
  <c r="AH36" i="7"/>
  <c r="AH59" i="7"/>
  <c r="AH51" i="7"/>
  <c r="AH54" i="7"/>
  <c r="AH28" i="7"/>
  <c r="AH49" i="7"/>
  <c r="AJ1" i="7" l="1"/>
  <c r="AH16" i="7"/>
  <c r="AI54" i="7"/>
  <c r="AI60" i="7"/>
  <c r="AI47" i="7"/>
  <c r="AI38" i="7"/>
  <c r="AI56" i="7"/>
  <c r="AI57" i="7"/>
  <c r="AI34" i="7"/>
  <c r="AI36" i="7"/>
  <c r="AI30" i="7"/>
  <c r="AI35" i="7"/>
  <c r="AI7" i="7"/>
  <c r="AI55" i="7"/>
  <c r="AI32" i="7"/>
  <c r="AI15" i="7"/>
  <c r="AI9" i="7"/>
  <c r="AI27" i="7"/>
  <c r="AI39" i="7"/>
  <c r="AI26" i="7"/>
  <c r="AI13" i="7"/>
  <c r="AI14" i="7"/>
  <c r="AI59" i="7"/>
  <c r="AI31" i="7"/>
  <c r="AI40" i="7"/>
  <c r="AI12" i="7"/>
  <c r="AI29" i="7"/>
  <c r="AI10" i="7"/>
  <c r="AI50" i="7"/>
  <c r="AI28" i="7"/>
  <c r="AI11" i="7"/>
  <c r="AI8" i="7"/>
  <c r="AI33" i="7"/>
  <c r="AI61" i="7"/>
  <c r="AI53" i="7"/>
  <c r="AI49" i="7"/>
  <c r="AI52" i="7"/>
  <c r="AI51" i="7"/>
  <c r="AI48" i="7"/>
  <c r="AI16" i="7" l="1"/>
  <c r="AK1" i="7"/>
  <c r="AJ35" i="7"/>
  <c r="AJ57" i="7"/>
  <c r="AJ49" i="7"/>
  <c r="AJ60" i="7"/>
  <c r="AJ13" i="7"/>
  <c r="AJ33" i="7"/>
  <c r="AJ47" i="7"/>
  <c r="AJ27" i="7"/>
  <c r="AJ36" i="7"/>
  <c r="AJ32" i="7"/>
  <c r="AJ29" i="7"/>
  <c r="AJ30" i="7"/>
  <c r="AJ26" i="7"/>
  <c r="AJ56" i="7"/>
  <c r="AJ12" i="7"/>
  <c r="AJ7" i="7"/>
  <c r="AJ11" i="7"/>
  <c r="AJ52" i="7"/>
  <c r="AJ50" i="7"/>
  <c r="AJ53" i="7"/>
  <c r="AJ15" i="7"/>
  <c r="AJ10" i="7"/>
  <c r="AJ40" i="7"/>
  <c r="AJ61" i="7"/>
  <c r="AJ28" i="7"/>
  <c r="AJ38" i="7"/>
  <c r="AJ9" i="7"/>
  <c r="AJ34" i="7"/>
  <c r="AJ55" i="7"/>
  <c r="AJ39" i="7"/>
  <c r="AJ14" i="7"/>
  <c r="AJ48" i="7"/>
  <c r="AJ8" i="7"/>
  <c r="AJ31" i="7"/>
  <c r="AJ54" i="7"/>
  <c r="AJ59" i="7"/>
  <c r="AJ51" i="7"/>
  <c r="AJ16" i="7" l="1"/>
  <c r="AK61" i="7"/>
  <c r="AK50" i="7"/>
  <c r="AK54" i="7"/>
  <c r="AK27" i="7"/>
  <c r="AK38" i="7"/>
  <c r="AK51" i="7"/>
  <c r="AK9" i="7"/>
  <c r="AK52" i="7"/>
  <c r="AK36" i="7"/>
  <c r="AK29" i="7"/>
  <c r="AK15" i="7"/>
  <c r="AK28" i="7"/>
  <c r="AK34" i="7"/>
  <c r="AK31" i="7"/>
  <c r="AK40" i="7"/>
  <c r="AK13" i="7"/>
  <c r="AK14" i="7"/>
  <c r="AK47" i="7"/>
  <c r="AK10" i="7"/>
  <c r="AK33" i="7"/>
  <c r="AK56" i="7"/>
  <c r="AK59" i="7"/>
  <c r="AK35" i="7"/>
  <c r="AK55" i="7"/>
  <c r="AK7" i="7"/>
  <c r="AK11" i="7"/>
  <c r="AK49" i="7"/>
  <c r="AK8" i="7"/>
  <c r="AK57" i="7"/>
  <c r="AK48" i="7"/>
  <c r="AK60" i="7"/>
  <c r="AK12" i="7"/>
  <c r="AK26" i="7"/>
  <c r="AK30" i="7"/>
  <c r="AK39" i="7"/>
  <c r="AK32" i="7"/>
  <c r="AK53" i="7"/>
  <c r="AK16" i="7" l="1"/>
</calcChain>
</file>

<file path=xl/sharedStrings.xml><?xml version="1.0" encoding="utf-8"?>
<sst xmlns="http://schemas.openxmlformats.org/spreadsheetml/2006/main" count="10325" uniqueCount="170">
  <si>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</si>
  <si>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</si>
  <si>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</si>
  <si>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</si>
  <si>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</si>
  <si>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</si>
  <si>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</si>
  <si>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</si>
  <si>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</si>
  <si>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</si>
  <si>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</si>
  <si>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</si>
  <si>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</si>
  <si>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</si>
  <si>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</si>
  <si>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</si>
  <si>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High DER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</si>
  <si>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</si>
  <si>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</si>
  <si>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</si>
  <si>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</si>
  <si>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</si>
  <si>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</si>
  <si>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</si>
  <si>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</si>
  <si>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</si>
  <si>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</si>
  <si>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</si>
  <si>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</si>
  <si>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</si>
  <si>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</si>
  <si>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</si>
  <si>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</si>
  <si>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</si>
  <si>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</si>
  <si>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</si>
  <si>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</si>
  <si>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</si>
  <si>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</si>
  <si>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</si>
  <si>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</si>
  <si>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</si>
  <si>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</si>
  <si>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</si>
  <si>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</si>
  <si>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</si>
  <si>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</si>
  <si>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</si>
  <si>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</si>
  <si>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</si>
  <si>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</si>
  <si>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</si>
  <si>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</si>
  <si>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</si>
  <si>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</si>
  <si>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</si>
  <si>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</si>
  <si>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</si>
  <si>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</si>
  <si>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</si>
  <si>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</si>
  <si>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</si>
  <si>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</si>
  <si>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</si>
  <si>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</si>
  <si>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</si>
  <si>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</si>
  <si>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</si>
  <si>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</si>
  <si>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</si>
  <si>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</si>
  <si>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</si>
  <si>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</si>
  <si>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</si>
  <si>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</si>
  <si>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</si>
  <si>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</si>
  <si>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</si>
  <si>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</si>
  <si>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</si>
  <si>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</si>
  <si>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</si>
  <si>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</si>
  <si>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</si>
  <si>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</si>
  <si>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</si>
  <si>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</si>
  <si>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</si>
  <si>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</si>
  <si>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</si>
  <si>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</si>
  <si>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</si>
  <si>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</si>
  <si>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</si>
  <si>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</si>
  <si>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</si>
  <si>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</si>
  <si>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</si>
  <si>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</si>
  <si>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</si>
  <si>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</si>
  <si>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</si>
  <si>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</si>
  <si>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</si>
  <si>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</si>
  <si>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</si>
  <si>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</si>
  <si>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</si>
  <si>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</si>
  <si>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</si>
  <si>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</si>
  <si>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</si>
  <si>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</si>
  <si>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</si>
  <si>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</si>
  <si>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</si>
  <si>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</si>
  <si>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</si>
  <si>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</si>
  <si>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</si>
  <si>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</si>
  <si>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</si>
  <si>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</si>
  <si>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</si>
  <si>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</si>
  <si>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</si>
  <si>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High DER Scenario</t>
  </si>
  <si>
    <t>Explicitly modelled generation</t>
  </si>
  <si>
    <t>Region</t>
  </si>
  <si>
    <t>Technology</t>
  </si>
  <si>
    <t>NSW1</t>
  </si>
  <si>
    <t>QLD1</t>
  </si>
  <si>
    <t>VIC1</t>
  </si>
  <si>
    <t>SA1</t>
  </si>
  <si>
    <t>TAS1</t>
  </si>
  <si>
    <t>Explicitly modelled pumping</t>
  </si>
  <si>
    <t>Non-controllable capacity</t>
  </si>
  <si>
    <t>Annual sent-out generation by technology (GWh) - BaseCase, High DER Scenario</t>
  </si>
  <si>
    <t>Total excluding storage</t>
  </si>
  <si>
    <t>Installed capacity by technology (MW) - BaseCase, High DER Scenario</t>
  </si>
  <si>
    <t>Capacity calculated on 1 July. In early study years some wind and solar projects enter later in the financial year and are therefore reflected in the following financial year's capacity.</t>
  </si>
  <si>
    <t>VOM cost by technology ($000s) - Base Case, High DER Scenario</t>
  </si>
  <si>
    <t>Real June 2020 dollars discounted to 1 July 2020</t>
  </si>
  <si>
    <t>FOM cost by technology ($000s) - Base Case, High DER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</si>
  <si>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</si>
  <si>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High DER Scenario</t>
  </si>
  <si>
    <t>New generation build cost (CAPEX) by technology ($000s) - Base Case, High DER Scenario</t>
  </si>
  <si>
    <t>CAPEX (Install)</t>
  </si>
  <si>
    <t>Real June 2020 dollars discounted to 1 July 2020. The total capital costs are annualised for modelling purposes.</t>
  </si>
  <si>
    <t>Rehabilition cost by technology ($000s) - Base Case, High DER Scenario</t>
  </si>
  <si>
    <t>REZ transmission expansion cost by region ($000s) - Base Case, High DER Scenario</t>
  </si>
  <si>
    <t>REZ Expansion</t>
  </si>
  <si>
    <t>Real June 2020 dollars discounted to 1 July 2020. As with the total capital costs, the REZ transmission expansion costs are annualised for modelling purposes.</t>
  </si>
  <si>
    <t>Total</t>
  </si>
  <si>
    <t>USE and USE / DSP cost by region ($000s) - Base Case, High DER Scenario</t>
  </si>
  <si>
    <t>Synchronous Condenser cost by region ($000s) - Base Case, High DER Scenario</t>
  </si>
  <si>
    <t>System Strength cost by region ($000s) - Base Case, High DER Scenario</t>
  </si>
  <si>
    <t>Annual capacity factor by technology - Marinus Link,  High DER Scenario</t>
  </si>
  <si>
    <t>Annual sent-out generation by technology (GWh) - Marinus Link, High DER Scenario</t>
  </si>
  <si>
    <t>Installed capacity by technology (MW) - Marinus Link, High DER Scenario</t>
  </si>
  <si>
    <t>VOM cost by technology ($000s) - Marinus Link, High DER Scenario</t>
  </si>
  <si>
    <t>FOM cost by technology ($000s) - Marinus Link, High DER Scenario</t>
  </si>
  <si>
    <t>Fuel cost by technology ($000s) - Marinus Link, High DER Scenario</t>
  </si>
  <si>
    <t>New generation build cost (CAPEX) by technology ($000s) - Marinus Link, High DER Scenario</t>
  </si>
  <si>
    <t>Rehabilition cost by technology ($000s) - Marinus Link, High DER Scenario</t>
  </si>
  <si>
    <t>REZ transmission expansion cost by region ($000s) - Marinus Link, High DER Scenario</t>
  </si>
  <si>
    <t>USE and USE / DSP cost by region ($000s) - Marinus Link, High DER Scenario</t>
  </si>
  <si>
    <t>Synchronous Condenser cost by region ($000s) - Marinus Link, High DER Scenario</t>
  </si>
  <si>
    <t>System Strength cost by region ($000s) - Marinus Link, High DER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</si>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</sst>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7.8636249110513275E-5</c:v>
                </c:pt>
                <c:pt idx="1">
                  <c:v>6.9373180798720574E-5</c:v>
                </c:pt>
                <c:pt idx="2">
                  <c:v>7.926668380969204E-5</c:v>
                </c:pt>
                <c:pt idx="3">
                  <c:v>20.918499364421294</c:v>
                </c:pt>
                <c:pt idx="4">
                  <c:v>-12.917677621614711</c:v>
                </c:pt>
                <c:pt idx="5">
                  <c:v>-8.4151844695434548</c:v>
                </c:pt>
                <c:pt idx="6">
                  <c:v>3.6771556670428251E-2</c:v>
                </c:pt>
                <c:pt idx="7">
                  <c:v>-1.2139340451725293</c:v>
                </c:pt>
                <c:pt idx="8">
                  <c:v>4.3667200354433149</c:v>
                </c:pt>
                <c:pt idx="9">
                  <c:v>4.1688035787180997</c:v>
                </c:pt>
                <c:pt idx="10">
                  <c:v>3.9885130444054959</c:v>
                </c:pt>
                <c:pt idx="11">
                  <c:v>20.02625913222856</c:v>
                </c:pt>
                <c:pt idx="12">
                  <c:v>13.925493970102631</c:v>
                </c:pt>
                <c:pt idx="13">
                  <c:v>21.340871760486159</c:v>
                </c:pt>
                <c:pt idx="14">
                  <c:v>35.362663511949123</c:v>
                </c:pt>
                <c:pt idx="15">
                  <c:v>53.625156984768346</c:v>
                </c:pt>
                <c:pt idx="16">
                  <c:v>69.100712663733404</c:v>
                </c:pt>
                <c:pt idx="17">
                  <c:v>62.645434251938248</c:v>
                </c:pt>
                <c:pt idx="18">
                  <c:v>69.507353600768369</c:v>
                </c:pt>
                <c:pt idx="19">
                  <c:v>66.138341002752071</c:v>
                </c:pt>
                <c:pt idx="20">
                  <c:v>60.883620290092196</c:v>
                </c:pt>
                <c:pt idx="21">
                  <c:v>83.768594646806363</c:v>
                </c:pt>
                <c:pt idx="22">
                  <c:v>70.208824674010273</c:v>
                </c:pt>
                <c:pt idx="23">
                  <c:v>72.132984981884249</c:v>
                </c:pt>
                <c:pt idx="24">
                  <c:v>65.760647728627077</c:v>
                </c:pt>
                <c:pt idx="25">
                  <c:v>74.755109419055515</c:v>
                </c:pt>
                <c:pt idx="26">
                  <c:v>49.778276396670378</c:v>
                </c:pt>
                <c:pt idx="27">
                  <c:v>43.334222851573955</c:v>
                </c:pt>
                <c:pt idx="28">
                  <c:v>39.380884209256152</c:v>
                </c:pt>
              </c:numCache>
            </c:numRef>
          </c:val>
          <c:extLst>
            <c:ext xmlns:c16="http://schemas.microsoft.com/office/drawing/2014/chart" uri="{C3380CC4-5D6E-409C-BE32-E72D297353CC}">
              <c16:uniqueId val="{00000000-1952-4A63-95D0-EB71E1734199}"/>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1.4282899501414213E-5</c:v>
                </c:pt>
                <c:pt idx="1">
                  <c:v>1.2332246438745643E-5</c:v>
                </c:pt>
                <c:pt idx="2">
                  <c:v>1.2807788581994827E-5</c:v>
                </c:pt>
                <c:pt idx="3">
                  <c:v>-10.927330669003597</c:v>
                </c:pt>
                <c:pt idx="4">
                  <c:v>118.1150589809188</c:v>
                </c:pt>
                <c:pt idx="5">
                  <c:v>1.9802396225298289</c:v>
                </c:pt>
                <c:pt idx="6">
                  <c:v>17.712790582670802</c:v>
                </c:pt>
                <c:pt idx="7">
                  <c:v>16.593619934267423</c:v>
                </c:pt>
                <c:pt idx="8">
                  <c:v>17.792536462478964</c:v>
                </c:pt>
                <c:pt idx="9">
                  <c:v>16.834805575208897</c:v>
                </c:pt>
                <c:pt idx="10">
                  <c:v>16.106712574672535</c:v>
                </c:pt>
                <c:pt idx="11">
                  <c:v>16.353272320926422</c:v>
                </c:pt>
                <c:pt idx="12">
                  <c:v>14.521205369069067</c:v>
                </c:pt>
                <c:pt idx="13">
                  <c:v>15.615861042048985</c:v>
                </c:pt>
                <c:pt idx="14">
                  <c:v>7.7107598920281744</c:v>
                </c:pt>
                <c:pt idx="15">
                  <c:v>11.352886936742113</c:v>
                </c:pt>
                <c:pt idx="16">
                  <c:v>15.153960589956027</c:v>
                </c:pt>
                <c:pt idx="17">
                  <c:v>13.811804834735581</c:v>
                </c:pt>
                <c:pt idx="18">
                  <c:v>15.228488813176634</c:v>
                </c:pt>
                <c:pt idx="19">
                  <c:v>14.490364835140644</c:v>
                </c:pt>
                <c:pt idx="20">
                  <c:v>11.865872000236878</c:v>
                </c:pt>
                <c:pt idx="21">
                  <c:v>17.640755960167038</c:v>
                </c:pt>
                <c:pt idx="22">
                  <c:v>15.269353854943882</c:v>
                </c:pt>
                <c:pt idx="23">
                  <c:v>15.613834859036317</c:v>
                </c:pt>
                <c:pt idx="24">
                  <c:v>13.993936292715894</c:v>
                </c:pt>
                <c:pt idx="25">
                  <c:v>16.015721941420228</c:v>
                </c:pt>
                <c:pt idx="26">
                  <c:v>10.690582123640111</c:v>
                </c:pt>
                <c:pt idx="27">
                  <c:v>9.1230834024464134</c:v>
                </c:pt>
                <c:pt idx="28">
                  <c:v>10.037019436617731</c:v>
                </c:pt>
              </c:numCache>
            </c:numRef>
          </c:val>
          <c:extLst>
            <c:ext xmlns:c16="http://schemas.microsoft.com/office/drawing/2014/chart" uri="{C3380CC4-5D6E-409C-BE32-E72D297353CC}">
              <c16:uniqueId val="{00000001-1952-4A63-95D0-EB71E1734199}"/>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-0.3609550707815215</c:v>
                </c:pt>
                <c:pt idx="1">
                  <c:v>-0.98791011307737786</c:v>
                </c:pt>
                <c:pt idx="2">
                  <c:v>-1.5994415778832045</c:v>
                </c:pt>
                <c:pt idx="3">
                  <c:v>-14.500890367269283</c:v>
                </c:pt>
                <c:pt idx="4">
                  <c:v>-14.132480333141284</c:v>
                </c:pt>
                <c:pt idx="5">
                  <c:v>-21.155951101163868</c:v>
                </c:pt>
                <c:pt idx="6">
                  <c:v>22.695065841917415</c:v>
                </c:pt>
                <c:pt idx="7">
                  <c:v>39.574868270065636</c:v>
                </c:pt>
                <c:pt idx="8">
                  <c:v>19.367563321062946</c:v>
                </c:pt>
                <c:pt idx="9">
                  <c:v>18.227300290441256</c:v>
                </c:pt>
                <c:pt idx="10">
                  <c:v>28.831897208977374</c:v>
                </c:pt>
                <c:pt idx="11">
                  <c:v>50.810392211293333</c:v>
                </c:pt>
                <c:pt idx="12">
                  <c:v>54.42018038923608</c:v>
                </c:pt>
                <c:pt idx="13">
                  <c:v>56.668301746513578</c:v>
                </c:pt>
                <c:pt idx="14">
                  <c:v>56.386058873663771</c:v>
                </c:pt>
                <c:pt idx="15">
                  <c:v>41.338866374032342</c:v>
                </c:pt>
                <c:pt idx="16">
                  <c:v>43.92098523930833</c:v>
                </c:pt>
                <c:pt idx="17">
                  <c:v>38.366419689075087</c:v>
                </c:pt>
                <c:pt idx="18">
                  <c:v>34.09677431220107</c:v>
                </c:pt>
                <c:pt idx="19">
                  <c:v>41.411991120591757</c:v>
                </c:pt>
                <c:pt idx="20">
                  <c:v>45.92721269687847</c:v>
                </c:pt>
                <c:pt idx="21">
                  <c:v>26.036268126569688</c:v>
                </c:pt>
                <c:pt idx="22">
                  <c:v>36.089660807193958</c:v>
                </c:pt>
                <c:pt idx="23">
                  <c:v>18.770950758984778</c:v>
                </c:pt>
                <c:pt idx="24">
                  <c:v>24.289912499136697</c:v>
                </c:pt>
                <c:pt idx="25">
                  <c:v>16.124306813937203</c:v>
                </c:pt>
                <c:pt idx="26">
                  <c:v>42.562259006830573</c:v>
                </c:pt>
                <c:pt idx="27">
                  <c:v>52.771448597311277</c:v>
                </c:pt>
                <c:pt idx="28">
                  <c:v>43.821902310443171</c:v>
                </c:pt>
              </c:numCache>
            </c:numRef>
          </c:val>
          <c:extLst>
            <c:ext xmlns:c16="http://schemas.microsoft.com/office/drawing/2014/chart" uri="{C3380CC4-5D6E-409C-BE32-E72D297353CC}">
              <c16:uniqueId val="{00000002-1952-4A63-95D0-EB71E1734199}"/>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4.9741354329162275E-2</c:v>
                </c:pt>
                <c:pt idx="1">
                  <c:v>0.1996792644514935</c:v>
                </c:pt>
                <c:pt idx="2">
                  <c:v>0.25458377075230237</c:v>
                </c:pt>
                <c:pt idx="3">
                  <c:v>-0.51875825438019818</c:v>
                </c:pt>
                <c:pt idx="4">
                  <c:v>3.7046855228202187</c:v>
                </c:pt>
                <c:pt idx="5">
                  <c:v>5.242505299544078</c:v>
                </c:pt>
                <c:pt idx="6">
                  <c:v>0.73784813772182678</c:v>
                </c:pt>
                <c:pt idx="7">
                  <c:v>0.65708593619195743</c:v>
                </c:pt>
                <c:pt idx="8">
                  <c:v>0.70513828897394704</c:v>
                </c:pt>
                <c:pt idx="9">
                  <c:v>1.7666617423144053</c:v>
                </c:pt>
                <c:pt idx="10">
                  <c:v>0.7136441121203243</c:v>
                </c:pt>
                <c:pt idx="11">
                  <c:v>-4.5098244174189164</c:v>
                </c:pt>
                <c:pt idx="12">
                  <c:v>-3.1559366803923621</c:v>
                </c:pt>
                <c:pt idx="13">
                  <c:v>-6.9947501581492837</c:v>
                </c:pt>
                <c:pt idx="14">
                  <c:v>-6.1572015627019576</c:v>
                </c:pt>
                <c:pt idx="15">
                  <c:v>-7.8439230555182728</c:v>
                </c:pt>
                <c:pt idx="16">
                  <c:v>-9.0144117776026533</c:v>
                </c:pt>
                <c:pt idx="17">
                  <c:v>-8.1838997047971649</c:v>
                </c:pt>
                <c:pt idx="18">
                  <c:v>-6.4737489293156543</c:v>
                </c:pt>
                <c:pt idx="19">
                  <c:v>-6.5085652273156445</c:v>
                </c:pt>
                <c:pt idx="20">
                  <c:v>-4.0345327046478925</c:v>
                </c:pt>
                <c:pt idx="21">
                  <c:v>-7.3724412967336246</c:v>
                </c:pt>
                <c:pt idx="22">
                  <c:v>-6.9234639574476606</c:v>
                </c:pt>
                <c:pt idx="23">
                  <c:v>-7.0529807440382868</c:v>
                </c:pt>
                <c:pt idx="24">
                  <c:v>-6.7282353652952294</c:v>
                </c:pt>
                <c:pt idx="25">
                  <c:v>-6.9904824760428603</c:v>
                </c:pt>
                <c:pt idx="26">
                  <c:v>-4.9523857873263619</c:v>
                </c:pt>
                <c:pt idx="27">
                  <c:v>-4.1809297397164702</c:v>
                </c:pt>
                <c:pt idx="28">
                  <c:v>-3.5504990843121416</c:v>
                </c:pt>
              </c:numCache>
            </c:numRef>
          </c:val>
          <c:extLst>
            <c:ext xmlns:c16="http://schemas.microsoft.com/office/drawing/2014/chart" uri="{C3380CC4-5D6E-409C-BE32-E72D297353CC}">
              <c16:uniqueId val="{00000003-1952-4A63-95D0-EB71E1734199}"/>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11.292366656941013</c:v>
                </c:pt>
                <c:pt idx="4">
                  <c:v>-18.826682252096376</c:v>
                </c:pt>
                <c:pt idx="5">
                  <c:v>-0.3748959513121754</c:v>
                </c:pt>
                <c:pt idx="6">
                  <c:v>-11.700455990694428</c:v>
                </c:pt>
                <c:pt idx="7">
                  <c:v>0</c:v>
                </c:pt>
                <c:pt idx="8">
                  <c:v>1.7234746472427178</c:v>
                </c:pt>
                <c:pt idx="9">
                  <c:v>5.1838221943866641E-2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1952-4A63-95D0-EB71E1734199}"/>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3.07667048893662E-6</c:v>
                </c:pt>
                <c:pt idx="1">
                  <c:v>3.6799133204112876E-6</c:v>
                </c:pt>
                <c:pt idx="2">
                  <c:v>3.8469594255730045E-6</c:v>
                </c:pt>
                <c:pt idx="3">
                  <c:v>3.9053243162925358E-6</c:v>
                </c:pt>
                <c:pt idx="4">
                  <c:v>3.7639921611116734E-6</c:v>
                </c:pt>
                <c:pt idx="5">
                  <c:v>3.6747163321706468E-6</c:v>
                </c:pt>
                <c:pt idx="6">
                  <c:v>5.1132709995727054E-6</c:v>
                </c:pt>
                <c:pt idx="7">
                  <c:v>2.0525804089100927</c:v>
                </c:pt>
                <c:pt idx="8">
                  <c:v>4.0428454372418052</c:v>
                </c:pt>
                <c:pt idx="9">
                  <c:v>3.8576772110393649</c:v>
                </c:pt>
                <c:pt idx="10">
                  <c:v>3.9037344621793744</c:v>
                </c:pt>
                <c:pt idx="11">
                  <c:v>4.2260780103778384</c:v>
                </c:pt>
                <c:pt idx="12">
                  <c:v>4.4462824817315267</c:v>
                </c:pt>
                <c:pt idx="13">
                  <c:v>6.5499535829467499</c:v>
                </c:pt>
                <c:pt idx="14">
                  <c:v>6.7123023480858395</c:v>
                </c:pt>
                <c:pt idx="15">
                  <c:v>5.8693458777840428</c:v>
                </c:pt>
                <c:pt idx="16">
                  <c:v>9.1391907613353833</c:v>
                </c:pt>
                <c:pt idx="17">
                  <c:v>8.9712237070142589</c:v>
                </c:pt>
                <c:pt idx="18">
                  <c:v>10.278281195736986</c:v>
                </c:pt>
                <c:pt idx="19">
                  <c:v>10.144151220544561</c:v>
                </c:pt>
                <c:pt idx="20">
                  <c:v>6.9167663822401231</c:v>
                </c:pt>
                <c:pt idx="21">
                  <c:v>6.6745707771859601</c:v>
                </c:pt>
                <c:pt idx="22">
                  <c:v>6.1863194105720902</c:v>
                </c:pt>
                <c:pt idx="23">
                  <c:v>8.1418697612079551</c:v>
                </c:pt>
                <c:pt idx="24">
                  <c:v>7.67648402259851</c:v>
                </c:pt>
                <c:pt idx="25">
                  <c:v>9.8112169374208023</c:v>
                </c:pt>
                <c:pt idx="26">
                  <c:v>6.9054310882330752</c:v>
                </c:pt>
                <c:pt idx="27">
                  <c:v>8.9353273591642797</c:v>
                </c:pt>
                <c:pt idx="28">
                  <c:v>9.111728408498136</c:v>
                </c:pt>
              </c:numCache>
            </c:numRef>
          </c:val>
          <c:extLst>
            <c:ext xmlns:c16="http://schemas.microsoft.com/office/drawing/2014/chart" uri="{C3380CC4-5D6E-409C-BE32-E72D297353CC}">
              <c16:uniqueId val="{00000005-1952-4A63-95D0-EB71E1734199}"/>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1.1244384779999998E-5</c:v>
                </c:pt>
                <c:pt idx="1">
                  <c:v>1.1188468779999999E-5</c:v>
                </c:pt>
                <c:pt idx="2">
                  <c:v>1.1298901540000003E-5</c:v>
                </c:pt>
                <c:pt idx="3">
                  <c:v>3.9911133941380003E-2</c:v>
                </c:pt>
                <c:pt idx="4">
                  <c:v>1.1328675899999995E-5</c:v>
                </c:pt>
                <c:pt idx="5">
                  <c:v>1.1282225460000001E-5</c:v>
                </c:pt>
                <c:pt idx="6">
                  <c:v>1.1296472469999998E-5</c:v>
                </c:pt>
                <c:pt idx="7">
                  <c:v>1.1329073620000002E-5</c:v>
                </c:pt>
                <c:pt idx="8">
                  <c:v>1.1241729635000001E-5</c:v>
                </c:pt>
                <c:pt idx="9">
                  <c:v>1.1224963244000001E-5</c:v>
                </c:pt>
                <c:pt idx="10">
                  <c:v>1.1323316384999998E-5</c:v>
                </c:pt>
                <c:pt idx="11">
                  <c:v>1.4031566772248256</c:v>
                </c:pt>
                <c:pt idx="12">
                  <c:v>-0.90650905466592124</c:v>
                </c:pt>
                <c:pt idx="13">
                  <c:v>1.5454507940348776E-3</c:v>
                </c:pt>
                <c:pt idx="14">
                  <c:v>1.8131552782910006E-2</c:v>
                </c:pt>
                <c:pt idx="15">
                  <c:v>-8.9544663593770057E-2</c:v>
                </c:pt>
                <c:pt idx="16">
                  <c:v>6.4674423688046518</c:v>
                </c:pt>
                <c:pt idx="17">
                  <c:v>-1.4362944686336022E-2</c:v>
                </c:pt>
                <c:pt idx="18">
                  <c:v>-3.1379931750376491</c:v>
                </c:pt>
                <c:pt idx="19">
                  <c:v>0.109209946062354</c:v>
                </c:pt>
                <c:pt idx="20">
                  <c:v>5.5653768072144372</c:v>
                </c:pt>
                <c:pt idx="21">
                  <c:v>-0.38932908055078586</c:v>
                </c:pt>
                <c:pt idx="22">
                  <c:v>-0.21152306487310671</c:v>
                </c:pt>
                <c:pt idx="23">
                  <c:v>3.8627958280375023</c:v>
                </c:pt>
                <c:pt idx="24">
                  <c:v>-1.5932051706640504</c:v>
                </c:pt>
                <c:pt idx="25">
                  <c:v>-4.2753809737128903E-2</c:v>
                </c:pt>
                <c:pt idx="26">
                  <c:v>-1.9541173207280962E-2</c:v>
                </c:pt>
                <c:pt idx="27">
                  <c:v>-4.1713503904095887E-2</c:v>
                </c:pt>
                <c:pt idx="28">
                  <c:v>1.6682204158329841</c:v>
                </c:pt>
              </c:numCache>
            </c:numRef>
          </c:val>
          <c:extLst>
            <c:ext xmlns:c16="http://schemas.microsoft.com/office/drawing/2014/chart" uri="{C3380CC4-5D6E-409C-BE32-E72D297353CC}">
              <c16:uniqueId val="{00000006-1952-4A63-95D0-EB71E1734199}"/>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-4.6720377917497443E-3</c:v>
                </c:pt>
                <c:pt idx="1">
                  <c:v>-1.7657327163489982E-2</c:v>
                </c:pt>
                <c:pt idx="2">
                  <c:v>-1.6260687233100272E-3</c:v>
                </c:pt>
                <c:pt idx="3">
                  <c:v>0.40504497382898808</c:v>
                </c:pt>
                <c:pt idx="4">
                  <c:v>5.6040516636719079E-2</c:v>
                </c:pt>
                <c:pt idx="5">
                  <c:v>-0.20302887329554051</c:v>
                </c:pt>
                <c:pt idx="6">
                  <c:v>-0.74865476490519089</c:v>
                </c:pt>
                <c:pt idx="7">
                  <c:v>-0.4340483006017512</c:v>
                </c:pt>
                <c:pt idx="8">
                  <c:v>-1.0084081949417041</c:v>
                </c:pt>
                <c:pt idx="9">
                  <c:v>-0.99143949929053365</c:v>
                </c:pt>
                <c:pt idx="10">
                  <c:v>-0.69215632037900832</c:v>
                </c:pt>
                <c:pt idx="11">
                  <c:v>-0.3411108294246642</c:v>
                </c:pt>
                <c:pt idx="12">
                  <c:v>-0.52402071819910911</c:v>
                </c:pt>
                <c:pt idx="13">
                  <c:v>-6.8740819457234464E-3</c:v>
                </c:pt>
                <c:pt idx="14">
                  <c:v>-8.0279763697101769E-2</c:v>
                </c:pt>
                <c:pt idx="15">
                  <c:v>-0.12946374205015218</c:v>
                </c:pt>
                <c:pt idx="16">
                  <c:v>-0.21578495754724644</c:v>
                </c:pt>
                <c:pt idx="17">
                  <c:v>-0.22588808791362588</c:v>
                </c:pt>
                <c:pt idx="18">
                  <c:v>-0.27887430228028731</c:v>
                </c:pt>
                <c:pt idx="19">
                  <c:v>-0.24127806326110657</c:v>
                </c:pt>
                <c:pt idx="20">
                  <c:v>-0.31097059393075321</c:v>
                </c:pt>
                <c:pt idx="21">
                  <c:v>-0.24281736542902219</c:v>
                </c:pt>
                <c:pt idx="22">
                  <c:v>-5.5155554134345947E-2</c:v>
                </c:pt>
                <c:pt idx="23">
                  <c:v>-3.3346057950874634E-2</c:v>
                </c:pt>
                <c:pt idx="24">
                  <c:v>-8.8707833025828218E-3</c:v>
                </c:pt>
                <c:pt idx="25">
                  <c:v>-2.4921764894514125E-2</c:v>
                </c:pt>
                <c:pt idx="26">
                  <c:v>-0.26086714081855189</c:v>
                </c:pt>
                <c:pt idx="27">
                  <c:v>-0.48343627465404188</c:v>
                </c:pt>
                <c:pt idx="28">
                  <c:v>-0.49352439269557724</c:v>
                </c:pt>
              </c:numCache>
            </c:numRef>
          </c:val>
          <c:extLst>
            <c:ext xmlns:c16="http://schemas.microsoft.com/office/drawing/2014/chart" uri="{C3380CC4-5D6E-409C-BE32-E72D297353CC}">
              <c16:uniqueId val="{00000007-1952-4A63-95D0-EB71E1734199}"/>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7.366042195655365E-7</c:v>
                </c:pt>
                <c:pt idx="1">
                  <c:v>7.9307703850872715E-7</c:v>
                </c:pt>
                <c:pt idx="2">
                  <c:v>7.4460542396082019E-7</c:v>
                </c:pt>
                <c:pt idx="3">
                  <c:v>0.42412756219484798</c:v>
                </c:pt>
                <c:pt idx="4">
                  <c:v>-0.26535279004127005</c:v>
                </c:pt>
                <c:pt idx="5">
                  <c:v>-0.1730176964554157</c:v>
                </c:pt>
                <c:pt idx="6">
                  <c:v>3.6144616240380858E-4</c:v>
                </c:pt>
                <c:pt idx="7">
                  <c:v>0.11351740853255979</c:v>
                </c:pt>
                <c:pt idx="8">
                  <c:v>-9.880948902485398E-2</c:v>
                </c:pt>
                <c:pt idx="9">
                  <c:v>-9.4596037840985442E-2</c:v>
                </c:pt>
                <c:pt idx="10">
                  <c:v>-9.0504806667644516E-2</c:v>
                </c:pt>
                <c:pt idx="11">
                  <c:v>0.26173855737326629</c:v>
                </c:pt>
                <c:pt idx="12">
                  <c:v>0.13836799826978313</c:v>
                </c:pt>
                <c:pt idx="13">
                  <c:v>0.30666669634389654</c:v>
                </c:pt>
                <c:pt idx="14">
                  <c:v>0.63066249009299102</c:v>
                </c:pt>
                <c:pt idx="15">
                  <c:v>0.88321676516834491</c:v>
                </c:pt>
                <c:pt idx="16">
                  <c:v>1.3602397465552822</c:v>
                </c:pt>
                <c:pt idx="17">
                  <c:v>1.1958990963662508</c:v>
                </c:pt>
                <c:pt idx="18">
                  <c:v>1.2669585903300757</c:v>
                </c:pt>
                <c:pt idx="19">
                  <c:v>1.2055495424844958</c:v>
                </c:pt>
                <c:pt idx="20">
                  <c:v>1.0203269521582587</c:v>
                </c:pt>
                <c:pt idx="21">
                  <c:v>1.3439311212162066</c:v>
                </c:pt>
                <c:pt idx="22">
                  <c:v>1.0444034857543594</c:v>
                </c:pt>
                <c:pt idx="23">
                  <c:v>1.0707526654289468</c:v>
                </c:pt>
                <c:pt idx="24">
                  <c:v>0.74046878550969264</c:v>
                </c:pt>
                <c:pt idx="25">
                  <c:v>0.98934791366673014</c:v>
                </c:pt>
                <c:pt idx="26">
                  <c:v>0.80199533272154799</c:v>
                </c:pt>
                <c:pt idx="27">
                  <c:v>0.73809497935155743</c:v>
                </c:pt>
                <c:pt idx="28">
                  <c:v>0.87995759692044884</c:v>
                </c:pt>
              </c:numCache>
            </c:numRef>
          </c:val>
          <c:extLst>
            <c:ext xmlns:c16="http://schemas.microsoft.com/office/drawing/2014/chart" uri="{C3380CC4-5D6E-409C-BE32-E72D297353CC}">
              <c16:uniqueId val="{00000008-1952-4A63-95D0-EB71E1734199}"/>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15.44729000001098</c:v>
                </c:pt>
                <c:pt idx="1">
                  <c:v>41.265889999995125</c:v>
                </c:pt>
                <c:pt idx="2">
                  <c:v>77.708220000000438</c:v>
                </c:pt>
                <c:pt idx="3">
                  <c:v>622.60158411765588</c:v>
                </c:pt>
                <c:pt idx="4">
                  <c:v>-419.64544193900656</c:v>
                </c:pt>
                <c:pt idx="5">
                  <c:v>140.80603047674958</c:v>
                </c:pt>
                <c:pt idx="6">
                  <c:v>-1374.6957023114082</c:v>
                </c:pt>
                <c:pt idx="7">
                  <c:v>-1961.7573766784117</c:v>
                </c:pt>
                <c:pt idx="8">
                  <c:v>-641.12475660453492</c:v>
                </c:pt>
                <c:pt idx="9">
                  <c:v>-630.04957103368361</c:v>
                </c:pt>
                <c:pt idx="10">
                  <c:v>-1298.2293678396672</c:v>
                </c:pt>
                <c:pt idx="11">
                  <c:v>-1613.2441748591882</c:v>
                </c:pt>
                <c:pt idx="12">
                  <c:v>-1315.580177685224</c:v>
                </c:pt>
                <c:pt idx="13">
                  <c:v>-2130.9166582181933</c:v>
                </c:pt>
                <c:pt idx="14">
                  <c:v>-386.27570000001288</c:v>
                </c:pt>
                <c:pt idx="15">
                  <c:v>143.05290000001696</c:v>
                </c:pt>
                <c:pt idx="16">
                  <c:v>98.200299999996787</c:v>
                </c:pt>
                <c:pt idx="17">
                  <c:v>226.20810000000711</c:v>
                </c:pt>
                <c:pt idx="18">
                  <c:v>333.58329999999842</c:v>
                </c:pt>
                <c:pt idx="19">
                  <c:v>63.089400000011665</c:v>
                </c:pt>
                <c:pt idx="20">
                  <c:v>34.161599999999453</c:v>
                </c:pt>
                <c:pt idx="21">
                  <c:v>150.82179999999789</c:v>
                </c:pt>
                <c:pt idx="22">
                  <c:v>-13.073099999997794</c:v>
                </c:pt>
                <c:pt idx="23">
                  <c:v>-35.015499999997701</c:v>
                </c:pt>
                <c:pt idx="24">
                  <c:v>27.917399999998452</c:v>
                </c:pt>
                <c:pt idx="25">
                  <c:v>20.375199999998586</c:v>
                </c:pt>
                <c:pt idx="26">
                  <c:v>-76.966199999998935</c:v>
                </c:pt>
                <c:pt idx="27">
                  <c:v>-28.964900000000853</c:v>
                </c:pt>
                <c:pt idx="28">
                  <c:v>-22.112699999999677</c:v>
                </c:pt>
              </c:numCache>
            </c:numRef>
          </c:val>
          <c:extLst>
            <c:ext xmlns:c16="http://schemas.microsoft.com/office/drawing/2014/chart" uri="{C3380CC4-5D6E-409C-BE32-E72D297353CC}">
              <c16:uniqueId val="{00000000-9C61-4657-9F03-B4D1D80A4966}"/>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0.20730000000548898</c:v>
                </c:pt>
                <c:pt idx="1">
                  <c:v>29.097799999992276</c:v>
                </c:pt>
                <c:pt idx="2">
                  <c:v>-1.579699999994773</c:v>
                </c:pt>
                <c:pt idx="3">
                  <c:v>311.43678369627014</c:v>
                </c:pt>
                <c:pt idx="4">
                  <c:v>645.13869345113199</c:v>
                </c:pt>
                <c:pt idx="5">
                  <c:v>583.86911161405806</c:v>
                </c:pt>
                <c:pt idx="6">
                  <c:v>548.30578782994053</c:v>
                </c:pt>
                <c:pt idx="7">
                  <c:v>611.71770971742444</c:v>
                </c:pt>
                <c:pt idx="8">
                  <c:v>95.216616430971044</c:v>
                </c:pt>
                <c:pt idx="9">
                  <c:v>119.86861607895844</c:v>
                </c:pt>
                <c:pt idx="10">
                  <c:v>292.28578380387262</c:v>
                </c:pt>
                <c:pt idx="11">
                  <c:v>371.93379999999524</c:v>
                </c:pt>
                <c:pt idx="12">
                  <c:v>361.24800000000323</c:v>
                </c:pt>
                <c:pt idx="13">
                  <c:v>187.63359999999739</c:v>
                </c:pt>
                <c:pt idx="14">
                  <c:v>182.11990000000151</c:v>
                </c:pt>
                <c:pt idx="15">
                  <c:v>317.94050000000061</c:v>
                </c:pt>
                <c:pt idx="16">
                  <c:v>691.34230000000025</c:v>
                </c:pt>
                <c:pt idx="17">
                  <c:v>638.41170000001148</c:v>
                </c:pt>
                <c:pt idx="18">
                  <c:v>499.00649999998859</c:v>
                </c:pt>
                <c:pt idx="19">
                  <c:v>448.53659999999945</c:v>
                </c:pt>
                <c:pt idx="20">
                  <c:v>486.47809999999663</c:v>
                </c:pt>
                <c:pt idx="21">
                  <c:v>572.03420000000187</c:v>
                </c:pt>
                <c:pt idx="22">
                  <c:v>-140.83490000000165</c:v>
                </c:pt>
                <c:pt idx="23">
                  <c:v>-35.285599999988335</c:v>
                </c:pt>
                <c:pt idx="24">
                  <c:v>-103.14880000000267</c:v>
                </c:pt>
                <c:pt idx="25">
                  <c:v>88.60490000000209</c:v>
                </c:pt>
                <c:pt idx="26">
                  <c:v>-163.6208000000006</c:v>
                </c:pt>
                <c:pt idx="27">
                  <c:v>0</c:v>
                </c:pt>
                <c:pt idx="28">
                  <c:v>0</c:v>
                </c:pt>
              </c:numCache>
            </c:numRef>
          </c:val>
          <c:extLst>
            <c:ext xmlns:c16="http://schemas.microsoft.com/office/drawing/2014/chart" uri="{C3380CC4-5D6E-409C-BE32-E72D297353CC}">
              <c16:uniqueId val="{00000001-9C61-4657-9F03-B4D1D80A4966}"/>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-7.9434986218984704E-5</c:v>
                </c:pt>
                <c:pt idx="1">
                  <c:v>-8.0094646364159416E-5</c:v>
                </c:pt>
                <c:pt idx="2">
                  <c:v>-4.724262385025213E-5</c:v>
                </c:pt>
                <c:pt idx="3">
                  <c:v>-26.719318703630506</c:v>
                </c:pt>
                <c:pt idx="4">
                  <c:v>5.7978718096435387</c:v>
                </c:pt>
                <c:pt idx="5">
                  <c:v>-19.886683197661114</c:v>
                </c:pt>
                <c:pt idx="6">
                  <c:v>-11.450265395668794</c:v>
                </c:pt>
                <c:pt idx="7">
                  <c:v>-7.565858427143894</c:v>
                </c:pt>
                <c:pt idx="8">
                  <c:v>5.6912717616548889</c:v>
                </c:pt>
                <c:pt idx="9">
                  <c:v>5.9262430140831839</c:v>
                </c:pt>
                <c:pt idx="10">
                  <c:v>-71.618950876555573</c:v>
                </c:pt>
                <c:pt idx="11">
                  <c:v>-290.12887302331819</c:v>
                </c:pt>
                <c:pt idx="12">
                  <c:v>-476.4812884853236</c:v>
                </c:pt>
                <c:pt idx="13">
                  <c:v>-51.973650001124042</c:v>
                </c:pt>
                <c:pt idx="14">
                  <c:v>-1021.8235104338555</c:v>
                </c:pt>
                <c:pt idx="15">
                  <c:v>-750.74623746944417</c:v>
                </c:pt>
                <c:pt idx="16">
                  <c:v>-150.31826895943504</c:v>
                </c:pt>
                <c:pt idx="17">
                  <c:v>-112.52065175321695</c:v>
                </c:pt>
                <c:pt idx="18">
                  <c:v>-4.3320042735267634</c:v>
                </c:pt>
                <c:pt idx="19">
                  <c:v>-26.283345819068018</c:v>
                </c:pt>
                <c:pt idx="20">
                  <c:v>-155.30863472858891</c:v>
                </c:pt>
                <c:pt idx="21">
                  <c:v>-23.666302464632281</c:v>
                </c:pt>
                <c:pt idx="22">
                  <c:v>-10.349645713583868</c:v>
                </c:pt>
                <c:pt idx="23">
                  <c:v>-36.570438121353618</c:v>
                </c:pt>
                <c:pt idx="24">
                  <c:v>2.9530407001102503</c:v>
                </c:pt>
                <c:pt idx="25">
                  <c:v>-7.2062549793372455E-4</c:v>
                </c:pt>
                <c:pt idx="26">
                  <c:v>-7.2440954500052612E-4</c:v>
                </c:pt>
                <c:pt idx="27">
                  <c:v>-1.0371728869813523E-3</c:v>
                </c:pt>
                <c:pt idx="28">
                  <c:v>-1.0076695979250871E-3</c:v>
                </c:pt>
              </c:numCache>
            </c:numRef>
          </c:val>
          <c:extLst>
            <c:ext xmlns:c16="http://schemas.microsoft.com/office/drawing/2014/chart" uri="{C3380CC4-5D6E-409C-BE32-E72D297353CC}">
              <c16:uniqueId val="{00000002-9C61-4657-9F03-B4D1D80A4966}"/>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-4.5999998974366463E-6</c:v>
                </c:pt>
                <c:pt idx="1">
                  <c:v>-1.8999999156221747E-6</c:v>
                </c:pt>
                <c:pt idx="2">
                  <c:v>-2.9999999924257281E-6</c:v>
                </c:pt>
                <c:pt idx="3">
                  <c:v>-2.0603179999999952</c:v>
                </c:pt>
                <c:pt idx="4">
                  <c:v>0.4006046000000083</c:v>
                </c:pt>
                <c:pt idx="5">
                  <c:v>-0.846745999999996</c:v>
                </c:pt>
                <c:pt idx="6">
                  <c:v>-2.7313769999999806</c:v>
                </c:pt>
                <c:pt idx="7">
                  <c:v>-4.525888500000093</c:v>
                </c:pt>
                <c:pt idx="8">
                  <c:v>-5.8311163968483015E-6</c:v>
                </c:pt>
                <c:pt idx="9">
                  <c:v>-0.2781361899999979</c:v>
                </c:pt>
                <c:pt idx="10">
                  <c:v>-7.1110670774032769E-6</c:v>
                </c:pt>
                <c:pt idx="11">
                  <c:v>-57.485167999999987</c:v>
                </c:pt>
                <c:pt idx="12">
                  <c:v>-104.44415900000001</c:v>
                </c:pt>
                <c:pt idx="13">
                  <c:v>-267.48584299999993</c:v>
                </c:pt>
                <c:pt idx="14">
                  <c:v>-31.637402000000009</c:v>
                </c:pt>
                <c:pt idx="15">
                  <c:v>-38.834004000000007</c:v>
                </c:pt>
                <c:pt idx="16">
                  <c:v>-187.10202600000002</c:v>
                </c:pt>
                <c:pt idx="17">
                  <c:v>-155.30651999999998</c:v>
                </c:pt>
                <c:pt idx="18">
                  <c:v>1.3261599999999873</c:v>
                </c:pt>
                <c:pt idx="19">
                  <c:v>1.180909999999983</c:v>
                </c:pt>
                <c:pt idx="20">
                  <c:v>-5.8211699999999951</c:v>
                </c:pt>
                <c:pt idx="21">
                  <c:v>-1.1050999999999931</c:v>
                </c:pt>
                <c:pt idx="22">
                  <c:v>-1.4304899999999918</c:v>
                </c:pt>
                <c:pt idx="23">
                  <c:v>-3.0750500000000045</c:v>
                </c:pt>
                <c:pt idx="24">
                  <c:v>0.7932999999999879</c:v>
                </c:pt>
                <c:pt idx="25">
                  <c:v>0</c:v>
                </c:pt>
                <c:pt idx="26">
                  <c:v>0</c:v>
                </c:pt>
                <c:pt idx="27">
                  <c:v>0</c:v>
                </c:pt>
                <c:pt idx="28">
                  <c:v>0</c:v>
                </c:pt>
              </c:numCache>
            </c:numRef>
          </c:val>
          <c:extLst>
            <c:ext xmlns:c16="http://schemas.microsoft.com/office/drawing/2014/chart" uri="{C3380CC4-5D6E-409C-BE32-E72D297353CC}">
              <c16:uniqueId val="{00000003-9C61-4657-9F03-B4D1D80A4966}"/>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-1.2339929106275349E-4</c:v>
                </c:pt>
                <c:pt idx="1">
                  <c:v>-1.2880003374604598E-4</c:v>
                </c:pt>
                <c:pt idx="2">
                  <c:v>-1.571030407632179E-4</c:v>
                </c:pt>
                <c:pt idx="3">
                  <c:v>-7.3508558289351669</c:v>
                </c:pt>
                <c:pt idx="4">
                  <c:v>1.5660848212747105</c:v>
                </c:pt>
                <c:pt idx="5">
                  <c:v>-6.5995044071585554</c:v>
                </c:pt>
                <c:pt idx="6">
                  <c:v>-0.55209207650555214</c:v>
                </c:pt>
                <c:pt idx="7">
                  <c:v>9.8652497239728376</c:v>
                </c:pt>
                <c:pt idx="8">
                  <c:v>7.8494957600020676E-2</c:v>
                </c:pt>
                <c:pt idx="9">
                  <c:v>4.0141479945820491</c:v>
                </c:pt>
                <c:pt idx="10">
                  <c:v>-1.4611223677833323</c:v>
                </c:pt>
                <c:pt idx="11">
                  <c:v>-94.474496044580178</c:v>
                </c:pt>
                <c:pt idx="12">
                  <c:v>-78.70180705006652</c:v>
                </c:pt>
                <c:pt idx="13">
                  <c:v>-81.450474065975527</c:v>
                </c:pt>
                <c:pt idx="14">
                  <c:v>-194.35712619058427</c:v>
                </c:pt>
                <c:pt idx="15">
                  <c:v>-225.04715438668683</c:v>
                </c:pt>
                <c:pt idx="16">
                  <c:v>-573.15771712000014</c:v>
                </c:pt>
                <c:pt idx="17">
                  <c:v>-549.84968628151728</c:v>
                </c:pt>
                <c:pt idx="18">
                  <c:v>-682.60964970176883</c:v>
                </c:pt>
                <c:pt idx="19">
                  <c:v>-802.66619541759883</c:v>
                </c:pt>
                <c:pt idx="20">
                  <c:v>-904.91887564806711</c:v>
                </c:pt>
                <c:pt idx="21">
                  <c:v>-574.94514175670884</c:v>
                </c:pt>
                <c:pt idx="22">
                  <c:v>-755.07873001396365</c:v>
                </c:pt>
                <c:pt idx="23">
                  <c:v>-397.97571496171258</c:v>
                </c:pt>
                <c:pt idx="24">
                  <c:v>-581.87704354935431</c:v>
                </c:pt>
                <c:pt idx="25">
                  <c:v>-396.12109498837162</c:v>
                </c:pt>
                <c:pt idx="26">
                  <c:v>-1084.9764587948866</c:v>
                </c:pt>
                <c:pt idx="27">
                  <c:v>-1315.7068454562468</c:v>
                </c:pt>
                <c:pt idx="28">
                  <c:v>-1127.3456759102792</c:v>
                </c:pt>
              </c:numCache>
            </c:numRef>
          </c:val>
          <c:extLst>
            <c:ext xmlns:c16="http://schemas.microsoft.com/office/drawing/2014/chart" uri="{C3380CC4-5D6E-409C-BE32-E72D297353CC}">
              <c16:uniqueId val="{00000004-9C61-4657-9F03-B4D1D80A4966}"/>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-17.175974000003407</c:v>
                </c:pt>
                <c:pt idx="1">
                  <c:v>-74.977168000001257</c:v>
                </c:pt>
                <c:pt idx="2">
                  <c:v>-89.525541000011799</c:v>
                </c:pt>
                <c:pt idx="3">
                  <c:v>-299.93896800000039</c:v>
                </c:pt>
                <c:pt idx="4">
                  <c:v>-877.28094000000056</c:v>
                </c:pt>
                <c:pt idx="5">
                  <c:v>-1298.1435070000007</c:v>
                </c:pt>
                <c:pt idx="6">
                  <c:v>487.9859540000034</c:v>
                </c:pt>
                <c:pt idx="7">
                  <c:v>1004.3114490000007</c:v>
                </c:pt>
                <c:pt idx="8">
                  <c:v>312.54381100000137</c:v>
                </c:pt>
                <c:pt idx="9">
                  <c:v>28.994725999995353</c:v>
                </c:pt>
                <c:pt idx="10">
                  <c:v>805.44493999999759</c:v>
                </c:pt>
                <c:pt idx="11">
                  <c:v>2313.4568069999877</c:v>
                </c:pt>
                <c:pt idx="12">
                  <c:v>1970.4495460000035</c:v>
                </c:pt>
                <c:pt idx="13">
                  <c:v>3240.9409188260015</c:v>
                </c:pt>
                <c:pt idx="14">
                  <c:v>3159.1664863000024</c:v>
                </c:pt>
                <c:pt idx="15">
                  <c:v>2941.292461699999</c:v>
                </c:pt>
                <c:pt idx="16">
                  <c:v>3018.3614940000007</c:v>
                </c:pt>
                <c:pt idx="17">
                  <c:v>2869.9498727000009</c:v>
                </c:pt>
                <c:pt idx="18">
                  <c:v>2408.6765617000001</c:v>
                </c:pt>
                <c:pt idx="19">
                  <c:v>2772.5380148999975</c:v>
                </c:pt>
                <c:pt idx="20">
                  <c:v>2274.2391989999978</c:v>
                </c:pt>
                <c:pt idx="21">
                  <c:v>2625.9571296999966</c:v>
                </c:pt>
                <c:pt idx="22">
                  <c:v>3256.181902999997</c:v>
                </c:pt>
                <c:pt idx="23">
                  <c:v>3195.0346877999909</c:v>
                </c:pt>
                <c:pt idx="24">
                  <c:v>3292.5311221000011</c:v>
                </c:pt>
                <c:pt idx="25">
                  <c:v>3254.0451257999957</c:v>
                </c:pt>
                <c:pt idx="26">
                  <c:v>3042.9022970600017</c:v>
                </c:pt>
                <c:pt idx="27">
                  <c:v>2751.0079375999958</c:v>
                </c:pt>
                <c:pt idx="28">
                  <c:v>2412.7132900999968</c:v>
                </c:pt>
              </c:numCache>
            </c:numRef>
          </c:val>
          <c:extLst>
            <c:ext xmlns:c16="http://schemas.microsoft.com/office/drawing/2014/chart" uri="{C3380CC4-5D6E-409C-BE32-E72D297353CC}">
              <c16:uniqueId val="{00000005-9C61-4657-9F03-B4D1D80A4966}"/>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-1.3116512891429011E-3</c:v>
                </c:pt>
                <c:pt idx="1">
                  <c:v>0.17784040174592519</c:v>
                </c:pt>
                <c:pt idx="2">
                  <c:v>-4.8904398499871604E-3</c:v>
                </c:pt>
                <c:pt idx="3">
                  <c:v>-789.59812497538223</c:v>
                </c:pt>
                <c:pt idx="4">
                  <c:v>591.27077463251044</c:v>
                </c:pt>
                <c:pt idx="5">
                  <c:v>423.3991941239583</c:v>
                </c:pt>
                <c:pt idx="6">
                  <c:v>118.50686591354315</c:v>
                </c:pt>
                <c:pt idx="7">
                  <c:v>37.848181694491359</c:v>
                </c:pt>
                <c:pt idx="8">
                  <c:v>-464.5148359053419</c:v>
                </c:pt>
                <c:pt idx="9">
                  <c:v>-436.22319045355835</c:v>
                </c:pt>
                <c:pt idx="10">
                  <c:v>-473.48462498381559</c:v>
                </c:pt>
                <c:pt idx="11">
                  <c:v>-1137.8151160644338</c:v>
                </c:pt>
                <c:pt idx="12">
                  <c:v>-739.89646116631047</c:v>
                </c:pt>
                <c:pt idx="13">
                  <c:v>-1252.9198568495922</c:v>
                </c:pt>
                <c:pt idx="14">
                  <c:v>-2148.8281605327647</c:v>
                </c:pt>
                <c:pt idx="15">
                  <c:v>-2830.4746370015782</c:v>
                </c:pt>
                <c:pt idx="16">
                  <c:v>-2771.3789647246449</c:v>
                </c:pt>
                <c:pt idx="17">
                  <c:v>-2818.2269133310765</c:v>
                </c:pt>
                <c:pt idx="18">
                  <c:v>-2749.3510231860855</c:v>
                </c:pt>
                <c:pt idx="19">
                  <c:v>-2374.1094701408729</c:v>
                </c:pt>
                <c:pt idx="20">
                  <c:v>-1944.6573937907233</c:v>
                </c:pt>
                <c:pt idx="21">
                  <c:v>-2238.3933246990928</c:v>
                </c:pt>
                <c:pt idx="22">
                  <c:v>-1009.6577515379468</c:v>
                </c:pt>
                <c:pt idx="23">
                  <c:v>-1428.223964152945</c:v>
                </c:pt>
                <c:pt idx="24">
                  <c:v>-1496.5886667521263</c:v>
                </c:pt>
                <c:pt idx="25">
                  <c:v>-2256.7043436853273</c:v>
                </c:pt>
                <c:pt idx="26">
                  <c:v>-617.80644726095488</c:v>
                </c:pt>
                <c:pt idx="27">
                  <c:v>9.5681953127641464</c:v>
                </c:pt>
                <c:pt idx="28">
                  <c:v>90.543940983799985</c:v>
                </c:pt>
              </c:numCache>
            </c:numRef>
          </c:val>
          <c:extLst>
            <c:ext xmlns:c16="http://schemas.microsoft.com/office/drawing/2014/chart" uri="{C3380CC4-5D6E-409C-BE32-E72D297353CC}">
              <c16:uniqueId val="{00000006-9C61-4657-9F03-B4D1D80A4966}"/>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-3.2764262869022787E-5</c:v>
                </c:pt>
                <c:pt idx="1">
                  <c:v>-1.7675330673228018E-3</c:v>
                </c:pt>
                <c:pt idx="2">
                  <c:v>-4.2519011032709386E-2</c:v>
                </c:pt>
                <c:pt idx="3">
                  <c:v>-0.42588395046914229</c:v>
                </c:pt>
                <c:pt idx="4">
                  <c:v>2.8073875000700355E-5</c:v>
                </c:pt>
                <c:pt idx="5">
                  <c:v>-1.2442815102585882</c:v>
                </c:pt>
                <c:pt idx="6">
                  <c:v>1.9318777842272539E-2</c:v>
                </c:pt>
                <c:pt idx="7">
                  <c:v>1.1653745405237714</c:v>
                </c:pt>
                <c:pt idx="8">
                  <c:v>562.32052230373301</c:v>
                </c:pt>
                <c:pt idx="9">
                  <c:v>577.21000591707707</c:v>
                </c:pt>
                <c:pt idx="10">
                  <c:v>564.15614542432377</c:v>
                </c:pt>
                <c:pt idx="11">
                  <c:v>569.01891828235603</c:v>
                </c:pt>
                <c:pt idx="12">
                  <c:v>554.99809661898325</c:v>
                </c:pt>
                <c:pt idx="13">
                  <c:v>523.05737728075474</c:v>
                </c:pt>
                <c:pt idx="14">
                  <c:v>545.86603779524739</c:v>
                </c:pt>
                <c:pt idx="15">
                  <c:v>540.91242236490507</c:v>
                </c:pt>
                <c:pt idx="16">
                  <c:v>69.669538805595948</c:v>
                </c:pt>
                <c:pt idx="17">
                  <c:v>90.097972903702612</c:v>
                </c:pt>
                <c:pt idx="18">
                  <c:v>79.804109590673761</c:v>
                </c:pt>
                <c:pt idx="19">
                  <c:v>48.601507400868286</c:v>
                </c:pt>
                <c:pt idx="20">
                  <c:v>216.209206053245</c:v>
                </c:pt>
                <c:pt idx="21">
                  <c:v>-447.71381356030906</c:v>
                </c:pt>
                <c:pt idx="22">
                  <c:v>-1160.8236554365903</c:v>
                </c:pt>
                <c:pt idx="23">
                  <c:v>-1175.4290234935761</c:v>
                </c:pt>
                <c:pt idx="24">
                  <c:v>-935.48147488629911</c:v>
                </c:pt>
                <c:pt idx="25">
                  <c:v>-599.7103094173217</c:v>
                </c:pt>
                <c:pt idx="26">
                  <c:v>-1021.4595980573868</c:v>
                </c:pt>
                <c:pt idx="27">
                  <c:v>-1331.6976297252768</c:v>
                </c:pt>
                <c:pt idx="28">
                  <c:v>-1371.7247988086747</c:v>
                </c:pt>
              </c:numCache>
            </c:numRef>
          </c:val>
          <c:extLst>
            <c:ext xmlns:c16="http://schemas.microsoft.com/office/drawing/2014/chart" uri="{C3380CC4-5D6E-409C-BE32-E72D297353CC}">
              <c16:uniqueId val="{00000007-9C61-4657-9F03-B4D1D80A4966}"/>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0.27855542210249951</c:v>
                </c:pt>
                <c:pt idx="1">
                  <c:v>5.2786504192624761E-2</c:v>
                </c:pt>
                <c:pt idx="2">
                  <c:v>-0.7138108198117834</c:v>
                </c:pt>
                <c:pt idx="3">
                  <c:v>-1.0602533366546254</c:v>
                </c:pt>
                <c:pt idx="4">
                  <c:v>-3.9825423182209079</c:v>
                </c:pt>
                <c:pt idx="5">
                  <c:v>3.8617990160964837</c:v>
                </c:pt>
                <c:pt idx="6">
                  <c:v>-3.1483764015803217</c:v>
                </c:pt>
                <c:pt idx="7">
                  <c:v>-1.0738757523545246</c:v>
                </c:pt>
                <c:pt idx="8">
                  <c:v>-5.8118457051416783</c:v>
                </c:pt>
                <c:pt idx="9">
                  <c:v>-0.68890455192399713</c:v>
                </c:pt>
                <c:pt idx="10">
                  <c:v>2.2012477556509964</c:v>
                </c:pt>
                <c:pt idx="11">
                  <c:v>0.98655530420211335</c:v>
                </c:pt>
                <c:pt idx="12">
                  <c:v>2.1756387802828954</c:v>
                </c:pt>
                <c:pt idx="13">
                  <c:v>3.0057986468261788</c:v>
                </c:pt>
                <c:pt idx="14">
                  <c:v>1.960959973140092</c:v>
                </c:pt>
                <c:pt idx="15">
                  <c:v>0.8989624483600096</c:v>
                </c:pt>
                <c:pt idx="16">
                  <c:v>3.3482387320608495</c:v>
                </c:pt>
                <c:pt idx="17">
                  <c:v>-2.8300970069778941E-3</c:v>
                </c:pt>
                <c:pt idx="18">
                  <c:v>0.90216014719803184</c:v>
                </c:pt>
                <c:pt idx="19">
                  <c:v>-1.2034806155441231</c:v>
                </c:pt>
                <c:pt idx="20">
                  <c:v>1.6738419794699837</c:v>
                </c:pt>
                <c:pt idx="21">
                  <c:v>1.5002217165899907</c:v>
                </c:pt>
                <c:pt idx="22">
                  <c:v>0.9841382817050075</c:v>
                </c:pt>
                <c:pt idx="23">
                  <c:v>27.78745392899404</c:v>
                </c:pt>
                <c:pt idx="24">
                  <c:v>28.599954891361023</c:v>
                </c:pt>
                <c:pt idx="25">
                  <c:v>-0.4806915074831295</c:v>
                </c:pt>
                <c:pt idx="26">
                  <c:v>0.99316290002502683</c:v>
                </c:pt>
                <c:pt idx="27">
                  <c:v>-2.3596494228000324</c:v>
                </c:pt>
                <c:pt idx="28">
                  <c:v>-1.8562420642609823</c:v>
                </c:pt>
              </c:numCache>
            </c:numRef>
          </c:val>
          <c:smooth val="0"/>
          <c:extLst>
            <c:ext xmlns:c16="http://schemas.microsoft.com/office/drawing/2014/chart" uri="{C3380CC4-5D6E-409C-BE32-E72D297353CC}">
              <c16:uniqueId val="{00000008-9C61-4657-9F03-B4D1D80A4966}"/>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0.70226860000011726</c:v>
                </c:pt>
                <c:pt idx="1">
                  <c:v>2.6872480000000962</c:v>
                </c:pt>
                <c:pt idx="2">
                  <c:v>1.48814174967805</c:v>
                </c:pt>
                <c:pt idx="3">
                  <c:v>-221.3714785247264</c:v>
                </c:pt>
                <c:pt idx="4">
                  <c:v>13.517444591654566</c:v>
                </c:pt>
                <c:pt idx="5">
                  <c:v>-1.0877773330112177</c:v>
                </c:pt>
                <c:pt idx="6">
                  <c:v>-527.02359456182148</c:v>
                </c:pt>
                <c:pt idx="7">
                  <c:v>-249.34933916470891</c:v>
                </c:pt>
                <c:pt idx="8">
                  <c:v>-525.8968473790228</c:v>
                </c:pt>
                <c:pt idx="9">
                  <c:v>-526.93393300471689</c:v>
                </c:pt>
                <c:pt idx="10">
                  <c:v>-180.75392875966827</c:v>
                </c:pt>
                <c:pt idx="11">
                  <c:v>94.073931089191319</c:v>
                </c:pt>
                <c:pt idx="12">
                  <c:v>66.119622232503389</c:v>
                </c:pt>
                <c:pt idx="13">
                  <c:v>39.36120958243373</c:v>
                </c:pt>
                <c:pt idx="14">
                  <c:v>45.158902062927154</c:v>
                </c:pt>
                <c:pt idx="15">
                  <c:v>139.82106306303285</c:v>
                </c:pt>
                <c:pt idx="16">
                  <c:v>57.123164434855425</c:v>
                </c:pt>
                <c:pt idx="17">
                  <c:v>-28.504812119241251</c:v>
                </c:pt>
                <c:pt idx="18">
                  <c:v>-70.144518277142197</c:v>
                </c:pt>
                <c:pt idx="19">
                  <c:v>-82.53301846566319</c:v>
                </c:pt>
                <c:pt idx="20">
                  <c:v>-248.20434082192332</c:v>
                </c:pt>
                <c:pt idx="21">
                  <c:v>-256.74893116132625</c:v>
                </c:pt>
                <c:pt idx="22">
                  <c:v>-370.11856430875923</c:v>
                </c:pt>
                <c:pt idx="23">
                  <c:v>-374.04534487856108</c:v>
                </c:pt>
                <c:pt idx="24">
                  <c:v>-331.9593300896413</c:v>
                </c:pt>
                <c:pt idx="25">
                  <c:v>-208.46702793089753</c:v>
                </c:pt>
                <c:pt idx="26">
                  <c:v>-196.69941494134946</c:v>
                </c:pt>
                <c:pt idx="27">
                  <c:v>-385.98612678496647</c:v>
                </c:pt>
                <c:pt idx="28">
                  <c:v>-433.44857561153185</c:v>
                </c:pt>
              </c:numCache>
            </c:numRef>
          </c:val>
          <c:smooth val="0"/>
          <c:extLst>
            <c:ext xmlns:c16="http://schemas.microsoft.com/office/drawing/2014/chart" uri="{C3380CC4-5D6E-409C-BE32-E72D297353CC}">
              <c16:uniqueId val="{00000009-9C61-4657-9F03-B4D1D80A4966}"/>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224.46750004813839</c:v>
                </c:pt>
                <c:pt idx="4">
                  <c:v>-185.05542398701618</c:v>
                </c:pt>
                <c:pt idx="5">
                  <c:v>-124.54876854202121</c:v>
                </c:pt>
                <c:pt idx="6">
                  <c:v>-653.00034541898276</c:v>
                </c:pt>
                <c:pt idx="7">
                  <c:v>-653.00034221791066</c:v>
                </c:pt>
                <c:pt idx="8">
                  <c:v>-508.88529726357228</c:v>
                </c:pt>
                <c:pt idx="9">
                  <c:v>-508.88529832315908</c:v>
                </c:pt>
                <c:pt idx="10">
                  <c:v>-508.88529726827983</c:v>
                </c:pt>
                <c:pt idx="11">
                  <c:v>-429.48158133342258</c:v>
                </c:pt>
                <c:pt idx="12">
                  <c:v>-429.48158255854469</c:v>
                </c:pt>
                <c:pt idx="13">
                  <c:v>-429.48158150835025</c:v>
                </c:pt>
                <c:pt idx="14">
                  <c:v>-19.957099999999627</c:v>
                </c:pt>
                <c:pt idx="15">
                  <c:v>6.0000000303261913E-5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534D-4012-8E02-687E97A16828}"/>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46.568763685570502</c:v>
                </c:pt>
                <c:pt idx="4">
                  <c:v>83.904930858849639</c:v>
                </c:pt>
                <c:pt idx="5">
                  <c:v>61.838691551121428</c:v>
                </c:pt>
                <c:pt idx="6">
                  <c:v>61.838691562501481</c:v>
                </c:pt>
                <c:pt idx="7">
                  <c:v>61.838691932181518</c:v>
                </c:pt>
                <c:pt idx="8">
                  <c:v>-1.5949611594992348</c:v>
                </c:pt>
                <c:pt idx="9">
                  <c:v>-4.4201699984114384E-4</c:v>
                </c:pt>
                <c:pt idx="10">
                  <c:v>-3.006453598572989E-4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534D-4012-8E02-687E97A16828}"/>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534D-4012-8E02-687E97A16828}"/>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534D-4012-8E02-687E97A16828}"/>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-130.45047183614861</c:v>
                </c:pt>
                <c:pt idx="19">
                  <c:v>-130.45047185951807</c:v>
                </c:pt>
                <c:pt idx="20">
                  <c:v>-223.66646999999921</c:v>
                </c:pt>
                <c:pt idx="21">
                  <c:v>-277.18867000000046</c:v>
                </c:pt>
                <c:pt idx="22">
                  <c:v>-277.18867000000046</c:v>
                </c:pt>
                <c:pt idx="23">
                  <c:v>-374.92501213499963</c:v>
                </c:pt>
                <c:pt idx="24">
                  <c:v>-358.64774215983016</c:v>
                </c:pt>
                <c:pt idx="25">
                  <c:v>-371.74078223520064</c:v>
                </c:pt>
                <c:pt idx="26">
                  <c:v>-371.74078233753971</c:v>
                </c:pt>
                <c:pt idx="27">
                  <c:v>-332.63464407713764</c:v>
                </c:pt>
                <c:pt idx="28">
                  <c:v>-332.63470464209877</c:v>
                </c:pt>
              </c:numCache>
            </c:numRef>
          </c:val>
          <c:extLst>
            <c:ext xmlns:c16="http://schemas.microsoft.com/office/drawing/2014/chart" uri="{C3380CC4-5D6E-409C-BE32-E72D297353CC}">
              <c16:uniqueId val="{00000004-534D-4012-8E02-687E97A16828}"/>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534D-4012-8E02-687E97A16828}"/>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8.2530270447023213E-5</c:v>
                </c:pt>
                <c:pt idx="2">
                  <c:v>2.17340480958228E-4</c:v>
                </c:pt>
                <c:pt idx="3">
                  <c:v>-201.99939550727868</c:v>
                </c:pt>
                <c:pt idx="4">
                  <c:v>132.31558944515018</c:v>
                </c:pt>
                <c:pt idx="5">
                  <c:v>90.373370590159539</c:v>
                </c:pt>
                <c:pt idx="6">
                  <c:v>-0.72446007007965818</c:v>
                </c:pt>
                <c:pt idx="7">
                  <c:v>14.137296139302634</c:v>
                </c:pt>
                <c:pt idx="8">
                  <c:v>-182.21170169330799</c:v>
                </c:pt>
                <c:pt idx="9">
                  <c:v>-181.88331257836762</c:v>
                </c:pt>
                <c:pt idx="10">
                  <c:v>-181.8832747972956</c:v>
                </c:pt>
                <c:pt idx="11">
                  <c:v>-423.01637511883746</c:v>
                </c:pt>
                <c:pt idx="12">
                  <c:v>-342.10014571199645</c:v>
                </c:pt>
                <c:pt idx="13">
                  <c:v>-475.05787822426282</c:v>
                </c:pt>
                <c:pt idx="14">
                  <c:v>-743.43380109676946</c:v>
                </c:pt>
                <c:pt idx="15">
                  <c:v>-1113.6687478705862</c:v>
                </c:pt>
                <c:pt idx="16">
                  <c:v>-1356.4576848883371</c:v>
                </c:pt>
                <c:pt idx="17">
                  <c:v>-1279.3683853588373</c:v>
                </c:pt>
                <c:pt idx="18">
                  <c:v>-1397.2756337922619</c:v>
                </c:pt>
                <c:pt idx="19">
                  <c:v>-1397.2758139185353</c:v>
                </c:pt>
                <c:pt idx="20">
                  <c:v>-1231.3611348870036</c:v>
                </c:pt>
                <c:pt idx="21">
                  <c:v>-1628.7598849381902</c:v>
                </c:pt>
                <c:pt idx="22">
                  <c:v>-1166.6405722433556</c:v>
                </c:pt>
                <c:pt idx="23">
                  <c:v>-1260.3292282628317</c:v>
                </c:pt>
                <c:pt idx="24">
                  <c:v>-1249.3380228535898</c:v>
                </c:pt>
                <c:pt idx="25">
                  <c:v>-1664.5736279926714</c:v>
                </c:pt>
                <c:pt idx="26">
                  <c:v>-794.13221207077731</c:v>
                </c:pt>
                <c:pt idx="27">
                  <c:v>-523.50280986511643</c:v>
                </c:pt>
                <c:pt idx="28">
                  <c:v>-600.53259132984385</c:v>
                </c:pt>
              </c:numCache>
            </c:numRef>
          </c:val>
          <c:extLst>
            <c:ext xmlns:c16="http://schemas.microsoft.com/office/drawing/2014/chart" uri="{C3380CC4-5D6E-409C-BE32-E72D297353CC}">
              <c16:uniqueId val="{00000006-534D-4012-8E02-687E97A16828}"/>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0</c:v>
                </c:pt>
                <c:pt idx="7">
                  <c:v>-9.465292896493338E-5</c:v>
                </c:pt>
                <c:pt idx="8">
                  <c:v>234.55847390765848</c:v>
                </c:pt>
                <c:pt idx="9">
                  <c:v>234.55847387647736</c:v>
                </c:pt>
                <c:pt idx="10">
                  <c:v>234.55847383552828</c:v>
                </c:pt>
                <c:pt idx="11">
                  <c:v>234.55847362243003</c:v>
                </c:pt>
                <c:pt idx="12">
                  <c:v>234.55847358015853</c:v>
                </c:pt>
                <c:pt idx="13">
                  <c:v>234.55847353937861</c:v>
                </c:pt>
                <c:pt idx="14">
                  <c:v>234.55847339503816</c:v>
                </c:pt>
                <c:pt idx="15">
                  <c:v>234.55847327741867</c:v>
                </c:pt>
                <c:pt idx="16">
                  <c:v>31.365271721098907</c:v>
                </c:pt>
                <c:pt idx="17">
                  <c:v>31.365271651360672</c:v>
                </c:pt>
                <c:pt idx="18">
                  <c:v>31.365271588820178</c:v>
                </c:pt>
                <c:pt idx="19">
                  <c:v>31.365934850040503</c:v>
                </c:pt>
                <c:pt idx="20">
                  <c:v>100.36845748295855</c:v>
                </c:pt>
                <c:pt idx="21">
                  <c:v>-196.3557547424989</c:v>
                </c:pt>
                <c:pt idx="22">
                  <c:v>-554.17542006985968</c:v>
                </c:pt>
                <c:pt idx="23">
                  <c:v>-554.17542050911834</c:v>
                </c:pt>
                <c:pt idx="24">
                  <c:v>-424.51331839632985</c:v>
                </c:pt>
                <c:pt idx="25">
                  <c:v>-344.79349962582637</c:v>
                </c:pt>
                <c:pt idx="26">
                  <c:v>-642.23700179505977</c:v>
                </c:pt>
                <c:pt idx="27">
                  <c:v>-726.81932935184159</c:v>
                </c:pt>
                <c:pt idx="28">
                  <c:v>-920.13290062635497</c:v>
                </c:pt>
              </c:numCache>
            </c:numRef>
          </c:val>
          <c:extLst>
            <c:ext xmlns:c16="http://schemas.microsoft.com/office/drawing/2014/chart" uri="{C3380CC4-5D6E-409C-BE32-E72D297353CC}">
              <c16:uniqueId val="{00000007-534D-4012-8E02-687E97A16828}"/>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-6.318957100006628E-4</c:v>
                </c:pt>
                <c:pt idx="17">
                  <c:v>-6.3294265595459365E-4</c:v>
                </c:pt>
                <c:pt idx="18">
                  <c:v>-8.4762204005528474E-4</c:v>
                </c:pt>
                <c:pt idx="19">
                  <c:v>-8.4959673995399498E-4</c:v>
                </c:pt>
                <c:pt idx="20">
                  <c:v>-5.4536871600703307E-3</c:v>
                </c:pt>
                <c:pt idx="21">
                  <c:v>-5.4485104799937289E-3</c:v>
                </c:pt>
                <c:pt idx="22">
                  <c:v>-5.4493515299895989E-3</c:v>
                </c:pt>
                <c:pt idx="23">
                  <c:v>20.73209169607</c:v>
                </c:pt>
                <c:pt idx="24">
                  <c:v>20.732087445489981</c:v>
                </c:pt>
                <c:pt idx="25">
                  <c:v>-0.48996412126598443</c:v>
                </c:pt>
                <c:pt idx="26">
                  <c:v>-0.49006685362400049</c:v>
                </c:pt>
                <c:pt idx="27">
                  <c:v>-0.49019036966495833</c:v>
                </c:pt>
                <c:pt idx="28">
                  <c:v>-0.4900723530599862</c:v>
                </c:pt>
              </c:numCache>
            </c:numRef>
          </c:val>
          <c:smooth val="0"/>
          <c:extLst>
            <c:ext xmlns:c16="http://schemas.microsoft.com/office/drawing/2014/chart" uri="{C3380CC4-5D6E-409C-BE32-E72D297353CC}">
              <c16:uniqueId val="{00000008-534D-4012-8E02-687E97A16828}"/>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1.0000000020227162E-4</c:v>
                </c:pt>
                <c:pt idx="12">
                  <c:v>-2.0613054402929265E-5</c:v>
                </c:pt>
                <c:pt idx="13">
                  <c:v>-2.0748129827552475E-5</c:v>
                </c:pt>
                <c:pt idx="14">
                  <c:v>-2.1222609575488605E-5</c:v>
                </c:pt>
                <c:pt idx="15">
                  <c:v>-2.1622469830617774E-5</c:v>
                </c:pt>
                <c:pt idx="16">
                  <c:v>-4.5389812205994531</c:v>
                </c:pt>
                <c:pt idx="17">
                  <c:v>-4.5389815668695519</c:v>
                </c:pt>
                <c:pt idx="18">
                  <c:v>-4.5392614592483369</c:v>
                </c:pt>
                <c:pt idx="19">
                  <c:v>-4.543661654319294</c:v>
                </c:pt>
                <c:pt idx="20">
                  <c:v>-79.171517858159859</c:v>
                </c:pt>
                <c:pt idx="21">
                  <c:v>-108.1366180977102</c:v>
                </c:pt>
                <c:pt idx="22">
                  <c:v>-108.13661819127992</c:v>
                </c:pt>
                <c:pt idx="23">
                  <c:v>-108.13673972897959</c:v>
                </c:pt>
                <c:pt idx="24">
                  <c:v>-108.13674002738026</c:v>
                </c:pt>
                <c:pt idx="25">
                  <c:v>-94.627840383496732</c:v>
                </c:pt>
                <c:pt idx="26">
                  <c:v>-94.627840756109435</c:v>
                </c:pt>
                <c:pt idx="27">
                  <c:v>-171.79138198123474</c:v>
                </c:pt>
                <c:pt idx="28">
                  <c:v>-171.79138226175019</c:v>
                </c:pt>
              </c:numCache>
            </c:numRef>
          </c:val>
          <c:smooth val="0"/>
          <c:extLst>
            <c:ext xmlns:c16="http://schemas.microsoft.com/office/drawing/2014/chart" uri="{C3380CC4-5D6E-409C-BE32-E72D297353CC}">
              <c16:uniqueId val="{00000009-534D-4012-8E02-687E97A16828}"/>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7.8636249110513275E-5</v>
          </cell>
          <cell r="J7">
            <v>6.9373180798720574E-5</v>
          </cell>
          <cell r="K7">
            <v>7.926668380969204E-5</v>
          </cell>
          <cell r="L7">
            <v>20.918499364421294</v>
          </cell>
          <cell r="M7">
            <v>-12.917677621614711</v>
          </cell>
          <cell r="N7">
            <v>-8.4151844695434548</v>
          </cell>
          <cell r="O7">
            <v>3.6771556670428251E-2</v>
          </cell>
          <cell r="P7">
            <v>-1.2139340451725293</v>
          </cell>
          <cell r="Q7">
            <v>4.3667200354433149</v>
          </cell>
          <cell r="R7">
            <v>4.1688035787180997</v>
          </cell>
          <cell r="S7">
            <v>3.9885130444054959</v>
          </cell>
          <cell r="T7">
            <v>20.02625913222856</v>
          </cell>
          <cell r="U7">
            <v>13.925493970102631</v>
          </cell>
          <cell r="V7">
            <v>21.340871760486159</v>
          </cell>
          <cell r="W7">
            <v>35.362663511949123</v>
          </cell>
          <cell r="X7">
            <v>53.625156984768346</v>
          </cell>
          <cell r="Y7">
            <v>69.100712663733404</v>
          </cell>
          <cell r="Z7">
            <v>62.645434251938248</v>
          </cell>
          <cell r="AA7">
            <v>69.507353600768369</v>
          </cell>
          <cell r="AB7">
            <v>66.138341002752071</v>
          </cell>
          <cell r="AC7">
            <v>60.883620290092196</v>
          </cell>
          <cell r="AD7">
            <v>83.768594646806363</v>
          </cell>
          <cell r="AE7">
            <v>70.208824674010273</v>
          </cell>
          <cell r="AF7">
            <v>72.132984981884249</v>
          </cell>
          <cell r="AG7">
            <v>65.760647728627077</v>
          </cell>
          <cell r="AH7">
            <v>74.755109419055515</v>
          </cell>
          <cell r="AI7">
            <v>49.778276396670378</v>
          </cell>
          <cell r="AJ7">
            <v>43.334222851573955</v>
          </cell>
          <cell r="AK7">
            <v>39.380884209256152</v>
          </cell>
        </row>
        <row r="8">
          <cell r="H8" t="str">
            <v>FOM</v>
          </cell>
          <cell r="I8">
            <v>1.4282899501414213E-5</v>
          </cell>
          <cell r="J8">
            <v>1.2332246438745643E-5</v>
          </cell>
          <cell r="K8">
            <v>1.2807788581994827E-5</v>
          </cell>
          <cell r="L8">
            <v>-10.927330669003597</v>
          </cell>
          <cell r="M8">
            <v>118.1150589809188</v>
          </cell>
          <cell r="N8">
            <v>1.9802396225298289</v>
          </cell>
          <cell r="O8">
            <v>17.712790582670802</v>
          </cell>
          <cell r="P8">
            <v>16.593619934267423</v>
          </cell>
          <cell r="Q8">
            <v>17.792536462478964</v>
          </cell>
          <cell r="R8">
            <v>16.834805575208897</v>
          </cell>
          <cell r="S8">
            <v>16.106712574672535</v>
          </cell>
          <cell r="T8">
            <v>16.353272320926422</v>
          </cell>
          <cell r="U8">
            <v>14.521205369069067</v>
          </cell>
          <cell r="V8">
            <v>15.615861042048985</v>
          </cell>
          <cell r="W8">
            <v>7.7107598920281744</v>
          </cell>
          <cell r="X8">
            <v>11.352886936742113</v>
          </cell>
          <cell r="Y8">
            <v>15.153960589956027</v>
          </cell>
          <cell r="Z8">
            <v>13.811804834735581</v>
          </cell>
          <cell r="AA8">
            <v>15.228488813176634</v>
          </cell>
          <cell r="AB8">
            <v>14.490364835140644</v>
          </cell>
          <cell r="AC8">
            <v>11.865872000236878</v>
          </cell>
          <cell r="AD8">
            <v>17.640755960167038</v>
          </cell>
          <cell r="AE8">
            <v>15.269353854943882</v>
          </cell>
          <cell r="AF8">
            <v>15.613834859036317</v>
          </cell>
          <cell r="AG8">
            <v>13.993936292715894</v>
          </cell>
          <cell r="AH8">
            <v>16.015721941420228</v>
          </cell>
          <cell r="AI8">
            <v>10.690582123640111</v>
          </cell>
          <cell r="AJ8">
            <v>9.1230834024464134</v>
          </cell>
          <cell r="AK8">
            <v>10.037019436617731</v>
          </cell>
        </row>
        <row r="9">
          <cell r="H9" t="str">
            <v>Fuel</v>
          </cell>
          <cell r="I9">
            <v>-0.3609550707815215</v>
          </cell>
          <cell r="J9">
            <v>-0.98791011307737786</v>
          </cell>
          <cell r="K9">
            <v>-1.5994415778832045</v>
          </cell>
          <cell r="L9">
            <v>-14.500890367269283</v>
          </cell>
          <cell r="M9">
            <v>-14.132480333141284</v>
          </cell>
          <cell r="N9">
            <v>-21.155951101163868</v>
          </cell>
          <cell r="O9">
            <v>22.695065841917415</v>
          </cell>
          <cell r="P9">
            <v>39.574868270065636</v>
          </cell>
          <cell r="Q9">
            <v>19.367563321062946</v>
          </cell>
          <cell r="R9">
            <v>18.227300290441256</v>
          </cell>
          <cell r="S9">
            <v>28.831897208977374</v>
          </cell>
          <cell r="T9">
            <v>50.810392211293333</v>
          </cell>
          <cell r="U9">
            <v>54.42018038923608</v>
          </cell>
          <cell r="V9">
            <v>56.668301746513578</v>
          </cell>
          <cell r="W9">
            <v>56.386058873663771</v>
          </cell>
          <cell r="X9">
            <v>41.338866374032342</v>
          </cell>
          <cell r="Y9">
            <v>43.92098523930833</v>
          </cell>
          <cell r="Z9">
            <v>38.366419689075087</v>
          </cell>
          <cell r="AA9">
            <v>34.09677431220107</v>
          </cell>
          <cell r="AB9">
            <v>41.411991120591757</v>
          </cell>
          <cell r="AC9">
            <v>45.92721269687847</v>
          </cell>
          <cell r="AD9">
            <v>26.036268126569688</v>
          </cell>
          <cell r="AE9">
            <v>36.089660807193958</v>
          </cell>
          <cell r="AF9">
            <v>18.770950758984778</v>
          </cell>
          <cell r="AG9">
            <v>24.289912499136697</v>
          </cell>
          <cell r="AH9">
            <v>16.124306813937203</v>
          </cell>
          <cell r="AI9">
            <v>42.562259006830573</v>
          </cell>
          <cell r="AJ9">
            <v>52.771448597311277</v>
          </cell>
          <cell r="AK9">
            <v>43.821902310443171</v>
          </cell>
        </row>
        <row r="10">
          <cell r="H10" t="str">
            <v>VOM</v>
          </cell>
          <cell r="I10">
            <v>4.9741354329162275E-2</v>
          </cell>
          <cell r="J10">
            <v>0.1996792644514935</v>
          </cell>
          <cell r="K10">
            <v>0.25458377075230237</v>
          </cell>
          <cell r="L10">
            <v>-0.51875825438019818</v>
          </cell>
          <cell r="M10">
            <v>3.7046855228202187</v>
          </cell>
          <cell r="N10">
            <v>5.242505299544078</v>
          </cell>
          <cell r="O10">
            <v>0.73784813772182678</v>
          </cell>
          <cell r="P10">
            <v>0.65708593619195743</v>
          </cell>
          <cell r="Q10">
            <v>0.70513828897394704</v>
          </cell>
          <cell r="R10">
            <v>1.7666617423144053</v>
          </cell>
          <cell r="S10">
            <v>0.7136441121203243</v>
          </cell>
          <cell r="T10">
            <v>-4.5098244174189164</v>
          </cell>
          <cell r="U10">
            <v>-3.1559366803923621</v>
          </cell>
          <cell r="V10">
            <v>-6.9947501581492837</v>
          </cell>
          <cell r="W10">
            <v>-6.1572015627019576</v>
          </cell>
          <cell r="X10">
            <v>-7.8439230555182728</v>
          </cell>
          <cell r="Y10">
            <v>-9.0144117776026533</v>
          </cell>
          <cell r="Z10">
            <v>-8.1838997047971649</v>
          </cell>
          <cell r="AA10">
            <v>-6.4737489293156543</v>
          </cell>
          <cell r="AB10">
            <v>-6.5085652273156445</v>
          </cell>
          <cell r="AC10">
            <v>-4.0345327046478925</v>
          </cell>
          <cell r="AD10">
            <v>-7.3724412967336246</v>
          </cell>
          <cell r="AE10">
            <v>-6.9234639574476606</v>
          </cell>
          <cell r="AF10">
            <v>-7.0529807440382868</v>
          </cell>
          <cell r="AG10">
            <v>-6.7282353652952294</v>
          </cell>
          <cell r="AH10">
            <v>-6.9904824760428603</v>
          </cell>
          <cell r="AI10">
            <v>-4.9523857873263619</v>
          </cell>
          <cell r="AJ10">
            <v>-4.1809297397164702</v>
          </cell>
          <cell r="AK10">
            <v>-3.5504990843121416</v>
          </cell>
        </row>
        <row r="11">
          <cell r="H11" t="str">
            <v>REHAB</v>
          </cell>
          <cell r="I11">
            <v>0</v>
          </cell>
          <cell r="J11">
            <v>0</v>
          </cell>
          <cell r="K11">
            <v>0</v>
          </cell>
          <cell r="L11">
            <v>11.292366656941013</v>
          </cell>
          <cell r="M11">
            <v>-18.826682252096376</v>
          </cell>
          <cell r="N11">
            <v>-0.3748959513121754</v>
          </cell>
          <cell r="O11">
            <v>-11.700455990694428</v>
          </cell>
          <cell r="P11">
            <v>0</v>
          </cell>
          <cell r="Q11">
            <v>1.7234746472427178</v>
          </cell>
          <cell r="R11">
            <v>5.1838221943866641E-2</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3.07667048893662E-6</v>
          </cell>
          <cell r="J12">
            <v>3.6799133204112876E-6</v>
          </cell>
          <cell r="K12">
            <v>3.8469594255730045E-6</v>
          </cell>
          <cell r="L12">
            <v>3.9053243162925358E-6</v>
          </cell>
          <cell r="M12">
            <v>3.7639921611116734E-6</v>
          </cell>
          <cell r="N12">
            <v>3.6747163321706468E-6</v>
          </cell>
          <cell r="O12">
            <v>5.1132709995727054E-6</v>
          </cell>
          <cell r="P12">
            <v>2.0525804089100927</v>
          </cell>
          <cell r="Q12">
            <v>4.0428454372418052</v>
          </cell>
          <cell r="R12">
            <v>3.8576772110393649</v>
          </cell>
          <cell r="S12">
            <v>3.9037344621793744</v>
          </cell>
          <cell r="T12">
            <v>4.2260780103778384</v>
          </cell>
          <cell r="U12">
            <v>4.4462824817315267</v>
          </cell>
          <cell r="V12">
            <v>6.5499535829467499</v>
          </cell>
          <cell r="W12">
            <v>6.7123023480858395</v>
          </cell>
          <cell r="X12">
            <v>5.8693458777840428</v>
          </cell>
          <cell r="Y12">
            <v>9.1391907613353833</v>
          </cell>
          <cell r="Z12">
            <v>8.9712237070142589</v>
          </cell>
          <cell r="AA12">
            <v>10.278281195736986</v>
          </cell>
          <cell r="AB12">
            <v>10.144151220544561</v>
          </cell>
          <cell r="AC12">
            <v>6.9167663822401231</v>
          </cell>
          <cell r="AD12">
            <v>6.6745707771859601</v>
          </cell>
          <cell r="AE12">
            <v>6.1863194105720902</v>
          </cell>
          <cell r="AF12">
            <v>8.1418697612079551</v>
          </cell>
          <cell r="AG12">
            <v>7.67648402259851</v>
          </cell>
          <cell r="AH12">
            <v>9.8112169374208023</v>
          </cell>
          <cell r="AI12">
            <v>6.9054310882330752</v>
          </cell>
          <cell r="AJ12">
            <v>8.9353273591642797</v>
          </cell>
          <cell r="AK12">
            <v>9.111728408498136</v>
          </cell>
        </row>
        <row r="13">
          <cell r="H13" t="str">
            <v>USE+DSP</v>
          </cell>
          <cell r="I13">
            <v>1.1244384779999998E-5</v>
          </cell>
          <cell r="J13">
            <v>1.1188468779999999E-5</v>
          </cell>
          <cell r="K13">
            <v>1.1298901540000003E-5</v>
          </cell>
          <cell r="L13">
            <v>3.9911133941380003E-2</v>
          </cell>
          <cell r="M13">
            <v>1.1328675899999995E-5</v>
          </cell>
          <cell r="N13">
            <v>1.1282225460000001E-5</v>
          </cell>
          <cell r="O13">
            <v>1.1296472469999998E-5</v>
          </cell>
          <cell r="P13">
            <v>1.1329073620000002E-5</v>
          </cell>
          <cell r="Q13">
            <v>1.1241729635000001E-5</v>
          </cell>
          <cell r="R13">
            <v>1.1224963244000001E-5</v>
          </cell>
          <cell r="S13">
            <v>1.1323316384999998E-5</v>
          </cell>
          <cell r="T13">
            <v>1.4031566772248256</v>
          </cell>
          <cell r="U13">
            <v>-0.90650905466592124</v>
          </cell>
          <cell r="V13">
            <v>1.5454507940348776E-3</v>
          </cell>
          <cell r="W13">
            <v>1.8131552782910006E-2</v>
          </cell>
          <cell r="X13">
            <v>-8.9544663593770057E-2</v>
          </cell>
          <cell r="Y13">
            <v>6.4674423688046518</v>
          </cell>
          <cell r="Z13">
            <v>-1.4362944686336022E-2</v>
          </cell>
          <cell r="AA13">
            <v>-3.1379931750376491</v>
          </cell>
          <cell r="AB13">
            <v>0.109209946062354</v>
          </cell>
          <cell r="AC13">
            <v>5.5653768072144372</v>
          </cell>
          <cell r="AD13">
            <v>-0.38932908055078586</v>
          </cell>
          <cell r="AE13">
            <v>-0.21152306487310671</v>
          </cell>
          <cell r="AF13">
            <v>3.8627958280375023</v>
          </cell>
          <cell r="AG13">
            <v>-1.5932051706640504</v>
          </cell>
          <cell r="AH13">
            <v>-4.2753809737128903E-2</v>
          </cell>
          <cell r="AI13">
            <v>-1.9541173207280962E-2</v>
          </cell>
          <cell r="AJ13">
            <v>-4.1713503904095887E-2</v>
          </cell>
          <cell r="AK13">
            <v>1.6682204158329841</v>
          </cell>
        </row>
        <row r="14">
          <cell r="H14" t="str">
            <v>SyncCon</v>
          </cell>
          <cell r="I14">
            <v>-4.6720377917497443E-3</v>
          </cell>
          <cell r="J14">
            <v>-1.7657327163489982E-2</v>
          </cell>
          <cell r="K14">
            <v>-1.6260687233100272E-3</v>
          </cell>
          <cell r="L14">
            <v>0.40504497382898808</v>
          </cell>
          <cell r="M14">
            <v>5.6040516636719079E-2</v>
          </cell>
          <cell r="N14">
            <v>-0.20302887329554051</v>
          </cell>
          <cell r="O14">
            <v>-0.74865476490519089</v>
          </cell>
          <cell r="P14">
            <v>-0.4340483006017512</v>
          </cell>
          <cell r="Q14">
            <v>-1.0084081949417041</v>
          </cell>
          <cell r="R14">
            <v>-0.99143949929053365</v>
          </cell>
          <cell r="S14">
            <v>-0.69215632037900832</v>
          </cell>
          <cell r="T14">
            <v>-0.3411108294246642</v>
          </cell>
          <cell r="U14">
            <v>-0.52402071819910911</v>
          </cell>
          <cell r="V14">
            <v>-6.8740819457234464E-3</v>
          </cell>
          <cell r="W14">
            <v>-8.0279763697101769E-2</v>
          </cell>
          <cell r="X14">
            <v>-0.12946374205015218</v>
          </cell>
          <cell r="Y14">
            <v>-0.21578495754724644</v>
          </cell>
          <cell r="Z14">
            <v>-0.22588808791362588</v>
          </cell>
          <cell r="AA14">
            <v>-0.27887430228028731</v>
          </cell>
          <cell r="AB14">
            <v>-0.24127806326110657</v>
          </cell>
          <cell r="AC14">
            <v>-0.31097059393075321</v>
          </cell>
          <cell r="AD14">
            <v>-0.24281736542902219</v>
          </cell>
          <cell r="AE14">
            <v>-5.5155554134345947E-2</v>
          </cell>
          <cell r="AF14">
            <v>-3.3346057950874634E-2</v>
          </cell>
          <cell r="AG14">
            <v>-8.8707833025828218E-3</v>
          </cell>
          <cell r="AH14">
            <v>-2.4921764894514125E-2</v>
          </cell>
          <cell r="AI14">
            <v>-0.26086714081855189</v>
          </cell>
          <cell r="AJ14">
            <v>-0.48343627465404188</v>
          </cell>
          <cell r="AK14">
            <v>-0.49352439269557724</v>
          </cell>
        </row>
        <row r="15">
          <cell r="H15" t="str">
            <v>System Strength</v>
          </cell>
          <cell r="I15">
            <v>7.366042195655365E-7</v>
          </cell>
          <cell r="J15">
            <v>7.9307703850872715E-7</v>
          </cell>
          <cell r="K15">
            <v>7.4460542396082019E-7</v>
          </cell>
          <cell r="L15">
            <v>0.42412756219484798</v>
          </cell>
          <cell r="M15">
            <v>-0.26535279004127005</v>
          </cell>
          <cell r="N15">
            <v>-0.1730176964554157</v>
          </cell>
          <cell r="O15">
            <v>3.6144616240380858E-4</v>
          </cell>
          <cell r="P15">
            <v>0.11351740853255979</v>
          </cell>
          <cell r="Q15">
            <v>-9.880948902485398E-2</v>
          </cell>
          <cell r="R15">
            <v>-9.4596037840985442E-2</v>
          </cell>
          <cell r="S15">
            <v>-9.0504806667644516E-2</v>
          </cell>
          <cell r="T15">
            <v>0.26173855737326629</v>
          </cell>
          <cell r="U15">
            <v>0.13836799826978313</v>
          </cell>
          <cell r="V15">
            <v>0.30666669634389654</v>
          </cell>
          <cell r="W15">
            <v>0.63066249009299102</v>
          </cell>
          <cell r="X15">
            <v>0.88321676516834491</v>
          </cell>
          <cell r="Y15">
            <v>1.3602397465552822</v>
          </cell>
          <cell r="Z15">
            <v>1.1958990963662508</v>
          </cell>
          <cell r="AA15">
            <v>1.2669585903300757</v>
          </cell>
          <cell r="AB15">
            <v>1.2055495424844958</v>
          </cell>
          <cell r="AC15">
            <v>1.0203269521582587</v>
          </cell>
          <cell r="AD15">
            <v>1.3439311212162066</v>
          </cell>
          <cell r="AE15">
            <v>1.0444034857543594</v>
          </cell>
          <cell r="AF15">
            <v>1.0707526654289468</v>
          </cell>
          <cell r="AG15">
            <v>0.74046878550969264</v>
          </cell>
          <cell r="AH15">
            <v>0.98934791366673014</v>
          </cell>
          <cell r="AI15">
            <v>0.80199533272154799</v>
          </cell>
          <cell r="AJ15">
            <v>0.73809497935155743</v>
          </cell>
          <cell r="AK15">
            <v>0.87995759692044884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224.46750004813839</v>
          </cell>
          <cell r="M26">
            <v>-185.05542398701618</v>
          </cell>
          <cell r="N26">
            <v>-124.54876854202121</v>
          </cell>
          <cell r="O26">
            <v>-653.00034541898276</v>
          </cell>
          <cell r="P26">
            <v>-653.00034221791066</v>
          </cell>
          <cell r="Q26">
            <v>-508.88529726357228</v>
          </cell>
          <cell r="R26">
            <v>-508.88529832315908</v>
          </cell>
          <cell r="S26">
            <v>-508.88529726827983</v>
          </cell>
          <cell r="T26">
            <v>-429.48158133342258</v>
          </cell>
          <cell r="U26">
            <v>-429.48158255854469</v>
          </cell>
          <cell r="V26">
            <v>-429.48158150835025</v>
          </cell>
          <cell r="W26">
            <v>-19.957099999999627</v>
          </cell>
          <cell r="X26">
            <v>6.0000000303261913E-5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46.568763685570502</v>
          </cell>
          <cell r="M27">
            <v>83.904930858849639</v>
          </cell>
          <cell r="N27">
            <v>61.838691551121428</v>
          </cell>
          <cell r="O27">
            <v>61.838691562501481</v>
          </cell>
          <cell r="P27">
            <v>61.838691932181518</v>
          </cell>
          <cell r="Q27">
            <v>-1.5949611594992348</v>
          </cell>
          <cell r="R27">
            <v>-4.4201699984114384E-4</v>
          </cell>
          <cell r="S27">
            <v>-3.006453598572989E-4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-130.45047183614861</v>
          </cell>
          <cell r="AB30">
            <v>-130.45047185951807</v>
          </cell>
          <cell r="AC30">
            <v>-223.66646999999921</v>
          </cell>
          <cell r="AD30">
            <v>-277.18867000000046</v>
          </cell>
          <cell r="AE30">
            <v>-277.18867000000046</v>
          </cell>
          <cell r="AF30">
            <v>-374.92501213499963</v>
          </cell>
          <cell r="AG30">
            <v>-358.64774215983016</v>
          </cell>
          <cell r="AH30">
            <v>-371.74078223520064</v>
          </cell>
          <cell r="AI30">
            <v>-371.74078233753971</v>
          </cell>
          <cell r="AJ30">
            <v>-332.63464407713764</v>
          </cell>
          <cell r="AK30">
            <v>-332.63470464209877</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8.2530270447023213E-5</v>
          </cell>
          <cell r="K32">
            <v>2.17340480958228E-4</v>
          </cell>
          <cell r="L32">
            <v>-201.99939550727868</v>
          </cell>
          <cell r="M32">
            <v>132.31558944515018</v>
          </cell>
          <cell r="N32">
            <v>90.373370590159539</v>
          </cell>
          <cell r="O32">
            <v>-0.72446007007965818</v>
          </cell>
          <cell r="P32">
            <v>14.137296139302634</v>
          </cell>
          <cell r="Q32">
            <v>-182.21170169330799</v>
          </cell>
          <cell r="R32">
            <v>-181.88331257836762</v>
          </cell>
          <cell r="S32">
            <v>-181.8832747972956</v>
          </cell>
          <cell r="T32">
            <v>-423.01637511883746</v>
          </cell>
          <cell r="U32">
            <v>-342.10014571199645</v>
          </cell>
          <cell r="V32">
            <v>-475.05787822426282</v>
          </cell>
          <cell r="W32">
            <v>-743.43380109676946</v>
          </cell>
          <cell r="X32">
            <v>-1113.6687478705862</v>
          </cell>
          <cell r="Y32">
            <v>-1356.4576848883371</v>
          </cell>
          <cell r="Z32">
            <v>-1279.3683853588373</v>
          </cell>
          <cell r="AA32">
            <v>-1397.2756337922619</v>
          </cell>
          <cell r="AB32">
            <v>-1397.2758139185353</v>
          </cell>
          <cell r="AC32">
            <v>-1231.3611348870036</v>
          </cell>
          <cell r="AD32">
            <v>-1628.7598849381902</v>
          </cell>
          <cell r="AE32">
            <v>-1166.6405722433556</v>
          </cell>
          <cell r="AF32">
            <v>-1260.3292282628317</v>
          </cell>
          <cell r="AG32">
            <v>-1249.3380228535898</v>
          </cell>
          <cell r="AH32">
            <v>-1664.5736279926714</v>
          </cell>
          <cell r="AI32">
            <v>-794.13221207077731</v>
          </cell>
          <cell r="AJ32">
            <v>-523.50280986511643</v>
          </cell>
          <cell r="AK32">
            <v>-600.53259132984385</v>
          </cell>
        </row>
        <row r="33">
          <cell r="H33" t="str">
            <v>Solar PV</v>
          </cell>
          <cell r="I33">
            <v>0</v>
          </cell>
          <cell r="J33">
            <v>0</v>
          </cell>
          <cell r="K33">
            <v>0</v>
          </cell>
          <cell r="L33">
            <v>0</v>
          </cell>
          <cell r="M33">
            <v>0</v>
          </cell>
          <cell r="N33">
            <v>0</v>
          </cell>
          <cell r="O33">
            <v>0</v>
          </cell>
          <cell r="P33">
            <v>-9.465292896493338E-5</v>
          </cell>
          <cell r="Q33">
            <v>234.55847390765848</v>
          </cell>
          <cell r="R33">
            <v>234.55847387647736</v>
          </cell>
          <cell r="S33">
            <v>234.55847383552828</v>
          </cell>
          <cell r="T33">
            <v>234.55847362243003</v>
          </cell>
          <cell r="U33">
            <v>234.55847358015853</v>
          </cell>
          <cell r="V33">
            <v>234.55847353937861</v>
          </cell>
          <cell r="W33">
            <v>234.55847339503816</v>
          </cell>
          <cell r="X33">
            <v>234.55847327741867</v>
          </cell>
          <cell r="Y33">
            <v>31.365271721098907</v>
          </cell>
          <cell r="Z33">
            <v>31.365271651360672</v>
          </cell>
          <cell r="AA33">
            <v>31.365271588820178</v>
          </cell>
          <cell r="AB33">
            <v>31.365934850040503</v>
          </cell>
          <cell r="AC33">
            <v>100.36845748295855</v>
          </cell>
          <cell r="AD33">
            <v>-196.3557547424989</v>
          </cell>
          <cell r="AE33">
            <v>-554.17542006985968</v>
          </cell>
          <cell r="AF33">
            <v>-554.17542050911834</v>
          </cell>
          <cell r="AG33">
            <v>-424.51331839632985</v>
          </cell>
          <cell r="AH33">
            <v>-344.79349962582637</v>
          </cell>
          <cell r="AI33">
            <v>-642.23700179505977</v>
          </cell>
          <cell r="AJ33">
            <v>-726.81932935184159</v>
          </cell>
          <cell r="AK33">
            <v>-920.13290062635497</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-6.318957100006628E-4</v>
          </cell>
          <cell r="Z34">
            <v>-6.3294265595459365E-4</v>
          </cell>
          <cell r="AA34">
            <v>-8.4762204005528474E-4</v>
          </cell>
          <cell r="AB34">
            <v>-8.4959673995399498E-4</v>
          </cell>
          <cell r="AC34">
            <v>-5.4536871600703307E-3</v>
          </cell>
          <cell r="AD34">
            <v>-5.4485104799937289E-3</v>
          </cell>
          <cell r="AE34">
            <v>-5.4493515299895989E-3</v>
          </cell>
          <cell r="AF34">
            <v>20.73209169607</v>
          </cell>
          <cell r="AG34">
            <v>20.732087445489981</v>
          </cell>
          <cell r="AH34">
            <v>-0.48996412126598443</v>
          </cell>
          <cell r="AI34">
            <v>-0.49006685362400049</v>
          </cell>
          <cell r="AJ34">
            <v>-0.49019036966495833</v>
          </cell>
          <cell r="AK34">
            <v>-0.4900723530599862</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1.0000000020227162E-4</v>
          </cell>
          <cell r="U35">
            <v>-2.0613054402929265E-5</v>
          </cell>
          <cell r="V35">
            <v>-2.0748129827552475E-5</v>
          </cell>
          <cell r="W35">
            <v>-2.1222609575488605E-5</v>
          </cell>
          <cell r="X35">
            <v>-2.1622469830617774E-5</v>
          </cell>
          <cell r="Y35">
            <v>-4.5389812205994531</v>
          </cell>
          <cell r="Z35">
            <v>-4.5389815668695519</v>
          </cell>
          <cell r="AA35">
            <v>-4.5392614592483369</v>
          </cell>
          <cell r="AB35">
            <v>-4.543661654319294</v>
          </cell>
          <cell r="AC35">
            <v>-79.171517858159859</v>
          </cell>
          <cell r="AD35">
            <v>-108.1366180977102</v>
          </cell>
          <cell r="AE35">
            <v>-108.13661819127992</v>
          </cell>
          <cell r="AF35">
            <v>-108.13673972897959</v>
          </cell>
          <cell r="AG35">
            <v>-108.13674002738026</v>
          </cell>
          <cell r="AH35">
            <v>-94.627840383496732</v>
          </cell>
          <cell r="AI35">
            <v>-94.627840756109435</v>
          </cell>
          <cell r="AJ35">
            <v>-171.79138198123474</v>
          </cell>
          <cell r="AK35">
            <v>-171.79138226175019</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15.44729000001098</v>
          </cell>
          <cell r="J47">
            <v>41.265889999995125</v>
          </cell>
          <cell r="K47">
            <v>77.708220000000438</v>
          </cell>
          <cell r="L47">
            <v>622.60158411765588</v>
          </cell>
          <cell r="M47">
            <v>-419.64544193900656</v>
          </cell>
          <cell r="N47">
            <v>140.80603047674958</v>
          </cell>
          <cell r="O47">
            <v>-1374.6957023114082</v>
          </cell>
          <cell r="P47">
            <v>-1961.7573766784117</v>
          </cell>
          <cell r="Q47">
            <v>-641.12475660453492</v>
          </cell>
          <cell r="R47">
            <v>-630.04957103368361</v>
          </cell>
          <cell r="S47">
            <v>-1298.2293678396672</v>
          </cell>
          <cell r="T47">
            <v>-1613.2441748591882</v>
          </cell>
          <cell r="U47">
            <v>-1315.580177685224</v>
          </cell>
          <cell r="V47">
            <v>-2130.9166582181933</v>
          </cell>
          <cell r="W47">
            <v>-386.27570000001288</v>
          </cell>
          <cell r="X47">
            <v>143.05290000001696</v>
          </cell>
          <cell r="Y47">
            <v>98.200299999996787</v>
          </cell>
          <cell r="Z47">
            <v>226.20810000000711</v>
          </cell>
          <cell r="AA47">
            <v>333.58329999999842</v>
          </cell>
          <cell r="AB47">
            <v>63.089400000011665</v>
          </cell>
          <cell r="AC47">
            <v>34.161599999999453</v>
          </cell>
          <cell r="AD47">
            <v>150.82179999999789</v>
          </cell>
          <cell r="AE47">
            <v>-13.073099999997794</v>
          </cell>
          <cell r="AF47">
            <v>-35.015499999997701</v>
          </cell>
          <cell r="AG47">
            <v>27.917399999998452</v>
          </cell>
          <cell r="AH47">
            <v>20.375199999998586</v>
          </cell>
          <cell r="AI47">
            <v>-76.966199999998935</v>
          </cell>
          <cell r="AJ47">
            <v>-28.964900000000853</v>
          </cell>
          <cell r="AK47">
            <v>-22.112699999999677</v>
          </cell>
        </row>
        <row r="48">
          <cell r="H48" t="str">
            <v>Brown Coal</v>
          </cell>
          <cell r="I48">
            <v>0.20730000000548898</v>
          </cell>
          <cell r="J48">
            <v>29.097799999992276</v>
          </cell>
          <cell r="K48">
            <v>-1.579699999994773</v>
          </cell>
          <cell r="L48">
            <v>311.43678369627014</v>
          </cell>
          <cell r="M48">
            <v>645.13869345113199</v>
          </cell>
          <cell r="N48">
            <v>583.86911161405806</v>
          </cell>
          <cell r="O48">
            <v>548.30578782994053</v>
          </cell>
          <cell r="P48">
            <v>611.71770971742444</v>
          </cell>
          <cell r="Q48">
            <v>95.216616430971044</v>
          </cell>
          <cell r="R48">
            <v>119.86861607895844</v>
          </cell>
          <cell r="S48">
            <v>292.28578380387262</v>
          </cell>
          <cell r="T48">
            <v>371.93379999999524</v>
          </cell>
          <cell r="U48">
            <v>361.24800000000323</v>
          </cell>
          <cell r="V48">
            <v>187.63359999999739</v>
          </cell>
          <cell r="W48">
            <v>182.11990000000151</v>
          </cell>
          <cell r="X48">
            <v>317.94050000000061</v>
          </cell>
          <cell r="Y48">
            <v>691.34230000000025</v>
          </cell>
          <cell r="Z48">
            <v>638.41170000001148</v>
          </cell>
          <cell r="AA48">
            <v>499.00649999998859</v>
          </cell>
          <cell r="AB48">
            <v>448.53659999999945</v>
          </cell>
          <cell r="AC48">
            <v>486.47809999999663</v>
          </cell>
          <cell r="AD48">
            <v>572.03420000000187</v>
          </cell>
          <cell r="AE48">
            <v>-140.83490000000165</v>
          </cell>
          <cell r="AF48">
            <v>-35.285599999988335</v>
          </cell>
          <cell r="AG48">
            <v>-103.14880000000267</v>
          </cell>
          <cell r="AH48">
            <v>88.60490000000209</v>
          </cell>
          <cell r="AI48">
            <v>-163.6208000000006</v>
          </cell>
          <cell r="AJ48">
            <v>0</v>
          </cell>
          <cell r="AK48">
            <v>0</v>
          </cell>
        </row>
        <row r="49">
          <cell r="H49" t="str">
            <v>CCGT</v>
          </cell>
          <cell r="I49">
            <v>-7.9434986218984704E-5</v>
          </cell>
          <cell r="J49">
            <v>-8.0094646364159416E-5</v>
          </cell>
          <cell r="K49">
            <v>-4.724262385025213E-5</v>
          </cell>
          <cell r="L49">
            <v>-26.719318703630506</v>
          </cell>
          <cell r="M49">
            <v>5.7978718096435387</v>
          </cell>
          <cell r="N49">
            <v>-19.886683197661114</v>
          </cell>
          <cell r="O49">
            <v>-11.450265395668794</v>
          </cell>
          <cell r="P49">
            <v>-7.565858427143894</v>
          </cell>
          <cell r="Q49">
            <v>5.6912717616548889</v>
          </cell>
          <cell r="R49">
            <v>5.9262430140831839</v>
          </cell>
          <cell r="S49">
            <v>-71.618950876555573</v>
          </cell>
          <cell r="T49">
            <v>-290.12887302331819</v>
          </cell>
          <cell r="U49">
            <v>-476.4812884853236</v>
          </cell>
          <cell r="V49">
            <v>-51.973650001124042</v>
          </cell>
          <cell r="W49">
            <v>-1021.8235104338555</v>
          </cell>
          <cell r="X49">
            <v>-750.74623746944417</v>
          </cell>
          <cell r="Y49">
            <v>-150.31826895943504</v>
          </cell>
          <cell r="Z49">
            <v>-112.52065175321695</v>
          </cell>
          <cell r="AA49">
            <v>-4.3320042735267634</v>
          </cell>
          <cell r="AB49">
            <v>-26.283345819068018</v>
          </cell>
          <cell r="AC49">
            <v>-155.30863472858891</v>
          </cell>
          <cell r="AD49">
            <v>-23.666302464632281</v>
          </cell>
          <cell r="AE49">
            <v>-10.349645713583868</v>
          </cell>
          <cell r="AF49">
            <v>-36.570438121353618</v>
          </cell>
          <cell r="AG49">
            <v>2.9530407001102503</v>
          </cell>
          <cell r="AH49">
            <v>-7.2062549793372455E-4</v>
          </cell>
          <cell r="AI49">
            <v>-7.2440954500052612E-4</v>
          </cell>
          <cell r="AJ49">
            <v>-1.0371728869813523E-3</v>
          </cell>
          <cell r="AK49">
            <v>-1.0076695979250871E-3</v>
          </cell>
        </row>
        <row r="50">
          <cell r="H50" t="str">
            <v>Gas - Steam</v>
          </cell>
          <cell r="I50">
            <v>-4.5999998974366463E-6</v>
          </cell>
          <cell r="J50">
            <v>-1.8999999156221747E-6</v>
          </cell>
          <cell r="K50">
            <v>-2.9999999924257281E-6</v>
          </cell>
          <cell r="L50">
            <v>-2.0603179999999952</v>
          </cell>
          <cell r="M50">
            <v>0.4006046000000083</v>
          </cell>
          <cell r="N50">
            <v>-0.846745999999996</v>
          </cell>
          <cell r="O50">
            <v>-2.7313769999999806</v>
          </cell>
          <cell r="P50">
            <v>-4.525888500000093</v>
          </cell>
          <cell r="Q50">
            <v>-5.8311163968483015E-6</v>
          </cell>
          <cell r="R50">
            <v>-0.2781361899999979</v>
          </cell>
          <cell r="S50">
            <v>-7.1110670774032769E-6</v>
          </cell>
          <cell r="T50">
            <v>-57.485167999999987</v>
          </cell>
          <cell r="U50">
            <v>-104.44415900000001</v>
          </cell>
          <cell r="V50">
            <v>-267.48584299999993</v>
          </cell>
          <cell r="W50">
            <v>-31.637402000000009</v>
          </cell>
          <cell r="X50">
            <v>-38.834004000000007</v>
          </cell>
          <cell r="Y50">
            <v>-187.10202600000002</v>
          </cell>
          <cell r="Z50">
            <v>-155.30651999999998</v>
          </cell>
          <cell r="AA50">
            <v>1.3261599999999873</v>
          </cell>
          <cell r="AB50">
            <v>1.180909999999983</v>
          </cell>
          <cell r="AC50">
            <v>-5.8211699999999951</v>
          </cell>
          <cell r="AD50">
            <v>-1.1050999999999931</v>
          </cell>
          <cell r="AE50">
            <v>-1.4304899999999918</v>
          </cell>
          <cell r="AF50">
            <v>-3.0750500000000045</v>
          </cell>
          <cell r="AG50">
            <v>0.7932999999999879</v>
          </cell>
          <cell r="AH50">
            <v>0</v>
          </cell>
          <cell r="AI50">
            <v>0</v>
          </cell>
          <cell r="AJ50">
            <v>0</v>
          </cell>
          <cell r="AK50">
            <v>0</v>
          </cell>
        </row>
        <row r="51">
          <cell r="H51" t="str">
            <v>OCGT / Diesel</v>
          </cell>
          <cell r="I51">
            <v>-1.2339929106275349E-4</v>
          </cell>
          <cell r="J51">
            <v>-1.2880003374604598E-4</v>
          </cell>
          <cell r="K51">
            <v>-1.571030407632179E-4</v>
          </cell>
          <cell r="L51">
            <v>-7.3508558289351669</v>
          </cell>
          <cell r="M51">
            <v>1.5660848212747105</v>
          </cell>
          <cell r="N51">
            <v>-6.5995044071585554</v>
          </cell>
          <cell r="O51">
            <v>-0.55209207650555214</v>
          </cell>
          <cell r="P51">
            <v>9.8652497239728376</v>
          </cell>
          <cell r="Q51">
            <v>7.8494957600020676E-2</v>
          </cell>
          <cell r="R51">
            <v>4.0141479945820491</v>
          </cell>
          <cell r="S51">
            <v>-1.4611223677833323</v>
          </cell>
          <cell r="T51">
            <v>-94.474496044580178</v>
          </cell>
          <cell r="U51">
            <v>-78.70180705006652</v>
          </cell>
          <cell r="V51">
            <v>-81.450474065975527</v>
          </cell>
          <cell r="W51">
            <v>-194.35712619058427</v>
          </cell>
          <cell r="X51">
            <v>-225.04715438668683</v>
          </cell>
          <cell r="Y51">
            <v>-573.15771712000014</v>
          </cell>
          <cell r="Z51">
            <v>-549.84968628151728</v>
          </cell>
          <cell r="AA51">
            <v>-682.60964970176883</v>
          </cell>
          <cell r="AB51">
            <v>-802.66619541759883</v>
          </cell>
          <cell r="AC51">
            <v>-904.91887564806711</v>
          </cell>
          <cell r="AD51">
            <v>-574.94514175670884</v>
          </cell>
          <cell r="AE51">
            <v>-755.07873001396365</v>
          </cell>
          <cell r="AF51">
            <v>-397.97571496171258</v>
          </cell>
          <cell r="AG51">
            <v>-581.87704354935431</v>
          </cell>
          <cell r="AH51">
            <v>-396.12109498837162</v>
          </cell>
          <cell r="AI51">
            <v>-1084.9764587948866</v>
          </cell>
          <cell r="AJ51">
            <v>-1315.7068454562468</v>
          </cell>
          <cell r="AK51">
            <v>-1127.3456759102792</v>
          </cell>
        </row>
        <row r="52">
          <cell r="H52" t="str">
            <v>Hydro</v>
          </cell>
          <cell r="I52">
            <v>-17.175974000003407</v>
          </cell>
          <cell r="J52">
            <v>-74.977168000001257</v>
          </cell>
          <cell r="K52">
            <v>-89.525541000011799</v>
          </cell>
          <cell r="L52">
            <v>-299.93896800000039</v>
          </cell>
          <cell r="M52">
            <v>-877.28094000000056</v>
          </cell>
          <cell r="N52">
            <v>-1298.1435070000007</v>
          </cell>
          <cell r="O52">
            <v>487.9859540000034</v>
          </cell>
          <cell r="P52">
            <v>1004.3114490000007</v>
          </cell>
          <cell r="Q52">
            <v>312.54381100000137</v>
          </cell>
          <cell r="R52">
            <v>28.994725999995353</v>
          </cell>
          <cell r="S52">
            <v>805.44493999999759</v>
          </cell>
          <cell r="T52">
            <v>2313.4568069999877</v>
          </cell>
          <cell r="U52">
            <v>1970.4495460000035</v>
          </cell>
          <cell r="V52">
            <v>3240.9409188260015</v>
          </cell>
          <cell r="W52">
            <v>3159.1664863000024</v>
          </cell>
          <cell r="X52">
            <v>2941.292461699999</v>
          </cell>
          <cell r="Y52">
            <v>3018.3614940000007</v>
          </cell>
          <cell r="Z52">
            <v>2869.9498727000009</v>
          </cell>
          <cell r="AA52">
            <v>2408.6765617000001</v>
          </cell>
          <cell r="AB52">
            <v>2772.5380148999975</v>
          </cell>
          <cell r="AC52">
            <v>2274.2391989999978</v>
          </cell>
          <cell r="AD52">
            <v>2625.9571296999966</v>
          </cell>
          <cell r="AE52">
            <v>3256.181902999997</v>
          </cell>
          <cell r="AF52">
            <v>3195.0346877999909</v>
          </cell>
          <cell r="AG52">
            <v>3292.5311221000011</v>
          </cell>
          <cell r="AH52">
            <v>3254.0451257999957</v>
          </cell>
          <cell r="AI52">
            <v>3042.9022970600017</v>
          </cell>
          <cell r="AJ52">
            <v>2751.0079375999958</v>
          </cell>
          <cell r="AK52">
            <v>2412.7132900999968</v>
          </cell>
        </row>
        <row r="53">
          <cell r="H53" t="str">
            <v>Wind</v>
          </cell>
          <cell r="I53">
            <v>-1.3116512891429011E-3</v>
          </cell>
          <cell r="J53">
            <v>0.17784040174592519</v>
          </cell>
          <cell r="K53">
            <v>-4.8904398499871604E-3</v>
          </cell>
          <cell r="L53">
            <v>-789.59812497538223</v>
          </cell>
          <cell r="M53">
            <v>591.27077463251044</v>
          </cell>
          <cell r="N53">
            <v>423.3991941239583</v>
          </cell>
          <cell r="O53">
            <v>118.50686591354315</v>
          </cell>
          <cell r="P53">
            <v>37.848181694491359</v>
          </cell>
          <cell r="Q53">
            <v>-464.5148359053419</v>
          </cell>
          <cell r="R53">
            <v>-436.22319045355835</v>
          </cell>
          <cell r="S53">
            <v>-473.48462498381559</v>
          </cell>
          <cell r="T53">
            <v>-1137.8151160644338</v>
          </cell>
          <cell r="U53">
            <v>-739.89646116631047</v>
          </cell>
          <cell r="V53">
            <v>-1252.9198568495922</v>
          </cell>
          <cell r="W53">
            <v>-2148.8281605327647</v>
          </cell>
          <cell r="X53">
            <v>-2830.4746370015782</v>
          </cell>
          <cell r="Y53">
            <v>-2771.3789647246449</v>
          </cell>
          <cell r="Z53">
            <v>-2818.2269133310765</v>
          </cell>
          <cell r="AA53">
            <v>-2749.3510231860855</v>
          </cell>
          <cell r="AB53">
            <v>-2374.1094701408729</v>
          </cell>
          <cell r="AC53">
            <v>-1944.6573937907233</v>
          </cell>
          <cell r="AD53">
            <v>-2238.3933246990928</v>
          </cell>
          <cell r="AE53">
            <v>-1009.6577515379468</v>
          </cell>
          <cell r="AF53">
            <v>-1428.223964152945</v>
          </cell>
          <cell r="AG53">
            <v>-1496.5886667521263</v>
          </cell>
          <cell r="AH53">
            <v>-2256.7043436853273</v>
          </cell>
          <cell r="AI53">
            <v>-617.80644726095488</v>
          </cell>
          <cell r="AJ53">
            <v>9.5681953127641464</v>
          </cell>
          <cell r="AK53">
            <v>90.543940983799985</v>
          </cell>
        </row>
        <row r="54">
          <cell r="H54" t="str">
            <v>Solar PV</v>
          </cell>
          <cell r="I54">
            <v>-3.2764262869022787E-5</v>
          </cell>
          <cell r="J54">
            <v>-1.7675330673228018E-3</v>
          </cell>
          <cell r="K54">
            <v>-4.2519011032709386E-2</v>
          </cell>
          <cell r="L54">
            <v>-0.42588395046914229</v>
          </cell>
          <cell r="M54">
            <v>2.8073875000700355E-5</v>
          </cell>
          <cell r="N54">
            <v>-1.2442815102585882</v>
          </cell>
          <cell r="O54">
            <v>1.9318777842272539E-2</v>
          </cell>
          <cell r="P54">
            <v>1.1653745405237714</v>
          </cell>
          <cell r="Q54">
            <v>562.32052230373301</v>
          </cell>
          <cell r="R54">
            <v>577.21000591707707</v>
          </cell>
          <cell r="S54">
            <v>564.15614542432377</v>
          </cell>
          <cell r="T54">
            <v>569.01891828235603</v>
          </cell>
          <cell r="U54">
            <v>554.99809661898325</v>
          </cell>
          <cell r="V54">
            <v>523.05737728075474</v>
          </cell>
          <cell r="W54">
            <v>545.86603779524739</v>
          </cell>
          <cell r="X54">
            <v>540.91242236490507</v>
          </cell>
          <cell r="Y54">
            <v>69.669538805595948</v>
          </cell>
          <cell r="Z54">
            <v>90.097972903702612</v>
          </cell>
          <cell r="AA54">
            <v>79.804109590673761</v>
          </cell>
          <cell r="AB54">
            <v>48.601507400868286</v>
          </cell>
          <cell r="AC54">
            <v>216.209206053245</v>
          </cell>
          <cell r="AD54">
            <v>-447.71381356030906</v>
          </cell>
          <cell r="AE54">
            <v>-1160.8236554365903</v>
          </cell>
          <cell r="AF54">
            <v>-1175.4290234935761</v>
          </cell>
          <cell r="AG54">
            <v>-935.48147488629911</v>
          </cell>
          <cell r="AH54">
            <v>-599.7103094173217</v>
          </cell>
          <cell r="AI54">
            <v>-1021.4595980573868</v>
          </cell>
          <cell r="AJ54">
            <v>-1331.6976297252768</v>
          </cell>
          <cell r="AK54">
            <v>-1371.7247988086747</v>
          </cell>
        </row>
        <row r="55">
          <cell r="H55" t="str">
            <v>Grid Battery</v>
          </cell>
          <cell r="I55">
            <v>0.27855542210249951</v>
          </cell>
          <cell r="J55">
            <v>5.2786504192624761E-2</v>
          </cell>
          <cell r="K55">
            <v>-0.7138108198117834</v>
          </cell>
          <cell r="L55">
            <v>-1.0602533366546254</v>
          </cell>
          <cell r="M55">
            <v>-3.9825423182209079</v>
          </cell>
          <cell r="N55">
            <v>3.8617990160964837</v>
          </cell>
          <cell r="O55">
            <v>-3.1483764015803217</v>
          </cell>
          <cell r="P55">
            <v>-1.0738757523545246</v>
          </cell>
          <cell r="Q55">
            <v>-5.8118457051416783</v>
          </cell>
          <cell r="R55">
            <v>-0.68890455192399713</v>
          </cell>
          <cell r="S55">
            <v>2.2012477556509964</v>
          </cell>
          <cell r="T55">
            <v>0.98655530420211335</v>
          </cell>
          <cell r="U55">
            <v>2.1756387802828954</v>
          </cell>
          <cell r="V55">
            <v>3.0057986468261788</v>
          </cell>
          <cell r="W55">
            <v>1.960959973140092</v>
          </cell>
          <cell r="X55">
            <v>0.8989624483600096</v>
          </cell>
          <cell r="Y55">
            <v>3.3482387320608495</v>
          </cell>
          <cell r="Z55">
            <v>-2.8300970069778941E-3</v>
          </cell>
          <cell r="AA55">
            <v>0.90216014719803184</v>
          </cell>
          <cell r="AB55">
            <v>-1.2034806155441231</v>
          </cell>
          <cell r="AC55">
            <v>1.6738419794699837</v>
          </cell>
          <cell r="AD55">
            <v>1.5002217165899907</v>
          </cell>
          <cell r="AE55">
            <v>0.9841382817050075</v>
          </cell>
          <cell r="AF55">
            <v>27.78745392899404</v>
          </cell>
          <cell r="AG55">
            <v>28.599954891361023</v>
          </cell>
          <cell r="AH55">
            <v>-0.4806915074831295</v>
          </cell>
          <cell r="AI55">
            <v>0.99316290002502683</v>
          </cell>
          <cell r="AJ55">
            <v>-2.3596494228000324</v>
          </cell>
          <cell r="AK55">
            <v>-1.8562420642609823</v>
          </cell>
        </row>
        <row r="56">
          <cell r="H56" t="str">
            <v>Pumped Hydro</v>
          </cell>
          <cell r="I56">
            <v>0.70226860000011726</v>
          </cell>
          <cell r="J56">
            <v>2.6872480000000962</v>
          </cell>
          <cell r="K56">
            <v>1.48814174967805</v>
          </cell>
          <cell r="L56">
            <v>-221.3714785247264</v>
          </cell>
          <cell r="M56">
            <v>13.517444591654566</v>
          </cell>
          <cell r="N56">
            <v>-1.0877773330112177</v>
          </cell>
          <cell r="O56">
            <v>-527.02359456182148</v>
          </cell>
          <cell r="P56">
            <v>-249.34933916470891</v>
          </cell>
          <cell r="Q56">
            <v>-525.8968473790228</v>
          </cell>
          <cell r="R56">
            <v>-526.93393300471689</v>
          </cell>
          <cell r="S56">
            <v>-180.75392875966827</v>
          </cell>
          <cell r="T56">
            <v>94.073931089191319</v>
          </cell>
          <cell r="U56">
            <v>66.119622232503389</v>
          </cell>
          <cell r="V56">
            <v>39.36120958243373</v>
          </cell>
          <cell r="W56">
            <v>45.158902062927154</v>
          </cell>
          <cell r="X56">
            <v>139.82106306303285</v>
          </cell>
          <cell r="Y56">
            <v>57.123164434855425</v>
          </cell>
          <cell r="Z56">
            <v>-28.504812119241251</v>
          </cell>
          <cell r="AA56">
            <v>-70.144518277142197</v>
          </cell>
          <cell r="AB56">
            <v>-82.53301846566319</v>
          </cell>
          <cell r="AC56">
            <v>-248.20434082192332</v>
          </cell>
          <cell r="AD56">
            <v>-256.74893116132625</v>
          </cell>
          <cell r="AE56">
            <v>-370.11856430875923</v>
          </cell>
          <cell r="AF56">
            <v>-374.04534487856108</v>
          </cell>
          <cell r="AG56">
            <v>-331.9593300896413</v>
          </cell>
          <cell r="AH56">
            <v>-208.46702793089753</v>
          </cell>
          <cell r="AI56">
            <v>-196.69941494134946</v>
          </cell>
          <cell r="AJ56">
            <v>-385.98612678496647</v>
          </cell>
          <cell r="AK56">
            <v>-433.44857561153185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bhNh90g5QmbPdal0LjLM7FhOVU5u0as+JFCdiq8seswVQW1uYxHhSBquxTKFiOqSnC0gBBDTrLLy78JWVXvAPw==" saltValue="awhKLH+du+GDhCCi0pjyLA=="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-117273.25478735432</v>
      </c>
      <c r="G6" s="33">
        <v>111868.45135131545</v>
      </c>
      <c r="H6" s="33">
        <v>185845.85554792342</v>
      </c>
      <c r="I6" s="33">
        <v>-68115.88619578717</v>
      </c>
      <c r="J6" s="33">
        <v>-181879.89739138435</v>
      </c>
      <c r="K6" s="33">
        <v>-183362.08573556779</v>
      </c>
      <c r="L6" s="33">
        <v>-174963.82220219891</v>
      </c>
      <c r="M6" s="33">
        <v>216039.72218413115</v>
      </c>
      <c r="N6" s="33">
        <v>350529.46504548343</v>
      </c>
      <c r="O6" s="33">
        <v>203675.78002550954</v>
      </c>
      <c r="P6" s="33">
        <v>-93065.881493424007</v>
      </c>
      <c r="Q6" s="33">
        <v>-1412.7078167732911</v>
      </c>
      <c r="R6" s="33">
        <v>-3.4975848696369113E-3</v>
      </c>
      <c r="S6" s="33">
        <v>-6.12898635702242E-4</v>
      </c>
      <c r="T6" s="33">
        <v>-5.8482694223113804E-4</v>
      </c>
      <c r="U6" s="33">
        <v>-5.5953391786215702E-4</v>
      </c>
      <c r="V6" s="33">
        <v>-5.3241345441019602E-4</v>
      </c>
      <c r="W6" s="33">
        <v>239835.44151575887</v>
      </c>
      <c r="X6" s="33">
        <v>0</v>
      </c>
      <c r="Y6" s="33">
        <v>0</v>
      </c>
      <c r="Z6" s="33">
        <v>0</v>
      </c>
      <c r="AA6" s="33">
        <v>0</v>
      </c>
      <c r="AB6" s="33">
        <v>0</v>
      </c>
      <c r="AC6" s="33">
        <v>0</v>
      </c>
      <c r="AD6" s="33">
        <v>0</v>
      </c>
      <c r="AE6" s="33">
        <v>0</v>
      </c>
    </row>
    <row r="7" spans="1:31">
      <c r="A7" s="29" t="s">
        <v>40</v>
      </c>
      <c r="B7" s="29" t="s">
        <v>71</v>
      </c>
      <c r="C7" s="33">
        <v>0</v>
      </c>
      <c r="D7" s="33">
        <v>0</v>
      </c>
      <c r="E7" s="33">
        <v>0</v>
      </c>
      <c r="F7" s="33">
        <v>-131812.22056224101</v>
      </c>
      <c r="G7" s="33">
        <v>-130089.03031956276</v>
      </c>
      <c r="H7" s="33">
        <v>-146037.89453122314</v>
      </c>
      <c r="I7" s="33">
        <v>165115.963861642</v>
      </c>
      <c r="J7" s="33">
        <v>447423.14267058932</v>
      </c>
      <c r="K7" s="33">
        <v>-93339.442975360129</v>
      </c>
      <c r="L7" s="33">
        <v>-68541.017459030059</v>
      </c>
      <c r="M7" s="33">
        <v>-32788.347803447483</v>
      </c>
      <c r="N7" s="33">
        <v>-4.0077345894239391E-3</v>
      </c>
      <c r="O7" s="33">
        <v>-3.82417422502707E-3</v>
      </c>
      <c r="P7" s="33">
        <v>-3.6490212056341348E-3</v>
      </c>
      <c r="Q7" s="33">
        <v>-3.4912056612186825E-3</v>
      </c>
      <c r="R7" s="33">
        <v>-3.3219878309571605E-3</v>
      </c>
      <c r="S7" s="33">
        <v>190672.81532690529</v>
      </c>
      <c r="T7" s="33">
        <v>363063.54829355056</v>
      </c>
      <c r="U7" s="33">
        <v>-2.8938400143918327E-3</v>
      </c>
      <c r="V7" s="33">
        <v>-2.7535763416443489E-3</v>
      </c>
      <c r="W7" s="33">
        <v>-2.627458340217638E-3</v>
      </c>
      <c r="X7" s="33">
        <v>-2.5071167358507529E-3</v>
      </c>
      <c r="Y7" s="33">
        <v>-2.3986871131424837E-3</v>
      </c>
      <c r="Z7" s="33">
        <v>-2.2824233727186212E-3</v>
      </c>
      <c r="AA7" s="33">
        <v>-2.1778848967652022E-3</v>
      </c>
      <c r="AB7" s="33">
        <v>-2.0781344426508948E-3</v>
      </c>
      <c r="AC7" s="33">
        <v>-1.4751759345087124E-3</v>
      </c>
      <c r="AD7" s="33">
        <v>0</v>
      </c>
      <c r="AE7" s="33">
        <v>0</v>
      </c>
    </row>
    <row r="8" spans="1:31">
      <c r="A8" s="29" t="s">
        <v>40</v>
      </c>
      <c r="B8" s="29" t="s">
        <v>20</v>
      </c>
      <c r="C8" s="33">
        <v>1.8764829248859848E-4</v>
      </c>
      <c r="D8" s="33">
        <v>1.8158370757803401E-4</v>
      </c>
      <c r="E8" s="33">
        <v>1.8944286031770231E-4</v>
      </c>
      <c r="F8" s="33">
        <v>1.9694743622249161E-4</v>
      </c>
      <c r="G8" s="33">
        <v>1.8792694288557481E-4</v>
      </c>
      <c r="H8" s="33">
        <v>1.793196019186611E-4</v>
      </c>
      <c r="I8" s="33">
        <v>1.7452308526651742E-4</v>
      </c>
      <c r="J8" s="33">
        <v>1.818382809089002E-4</v>
      </c>
      <c r="K8" s="33">
        <v>1.7451897689315331E-4</v>
      </c>
      <c r="L8" s="33">
        <v>1.6796801767550608E-4</v>
      </c>
      <c r="M8" s="33">
        <v>1.7534917363353641E-4</v>
      </c>
      <c r="N8" s="33">
        <v>2.4987351746967747E-4</v>
      </c>
      <c r="O8" s="33">
        <v>2.4342876887424578E-4</v>
      </c>
      <c r="P8" s="33">
        <v>2.42195745714526E-4</v>
      </c>
      <c r="Q8" s="33">
        <v>2.3254054524747019E-4</v>
      </c>
      <c r="R8" s="33">
        <v>2.2982176747220532E-4</v>
      </c>
      <c r="S8" s="33">
        <v>4.1804354194684016E-4</v>
      </c>
      <c r="T8" s="33">
        <v>3.9981278854420789E-4</v>
      </c>
      <c r="U8" s="33">
        <v>4.9216109987499442E-4</v>
      </c>
      <c r="V8" s="33">
        <v>4.6830617938575027E-4</v>
      </c>
      <c r="W8" s="33">
        <v>5.8650017309697339E-4</v>
      </c>
      <c r="X8" s="33">
        <v>6.0218281913700859E-4</v>
      </c>
      <c r="Y8" s="33">
        <v>5.7702941569987671E-4</v>
      </c>
      <c r="Z8" s="33">
        <v>5.5268960911634241E-4</v>
      </c>
      <c r="AA8" s="33">
        <v>5.3656953500920467E-4</v>
      </c>
      <c r="AB8" s="33">
        <v>5.1355677892923207E-4</v>
      </c>
      <c r="AC8" s="33">
        <v>4.9439988529573924E-4</v>
      </c>
      <c r="AD8" s="33">
        <v>6.5886044673159967E-4</v>
      </c>
      <c r="AE8" s="33">
        <v>6.2936092226846757E-4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8.1155592411106398E-4</v>
      </c>
      <c r="D10" s="33">
        <v>7.9446491174587947E-4</v>
      </c>
      <c r="E10" s="33">
        <v>7.6010531077327762E-4</v>
      </c>
      <c r="F10" s="33">
        <v>7.2326320407985081E-4</v>
      </c>
      <c r="G10" s="33">
        <v>6.9013664483960255E-4</v>
      </c>
      <c r="H10" s="33">
        <v>6.585273326000417E-4</v>
      </c>
      <c r="I10" s="33">
        <v>6.3004685971425269E-4</v>
      </c>
      <c r="J10" s="33">
        <v>6.1781890816600508E-4</v>
      </c>
      <c r="K10" s="33">
        <v>6.1258853810266828E-4</v>
      </c>
      <c r="L10" s="33">
        <v>6.135165032752298E-4</v>
      </c>
      <c r="M10" s="33">
        <v>6.2136638228759919E-4</v>
      </c>
      <c r="N10" s="33">
        <v>7.1356533874769124E-4</v>
      </c>
      <c r="O10" s="33">
        <v>6.9196321844043564E-4</v>
      </c>
      <c r="P10" s="33">
        <v>6.7249821206054436E-4</v>
      </c>
      <c r="Q10" s="33">
        <v>6.6361344135706197E-4</v>
      </c>
      <c r="R10" s="33">
        <v>6.6443461534997669E-4</v>
      </c>
      <c r="S10" s="33">
        <v>1.0957281271433954E-3</v>
      </c>
      <c r="T10" s="33">
        <v>1.0515447330757435E-3</v>
      </c>
      <c r="U10" s="33">
        <v>2849.1559233382181</v>
      </c>
      <c r="V10" s="33">
        <v>2711.0580768608052</v>
      </c>
      <c r="W10" s="33">
        <v>4157.1045991567362</v>
      </c>
      <c r="X10" s="33">
        <v>4165.2801522658801</v>
      </c>
      <c r="Y10" s="33">
        <v>3985.1370724019453</v>
      </c>
      <c r="Z10" s="33">
        <v>10344.896900864895</v>
      </c>
      <c r="AA10" s="33">
        <v>11336.634469620067</v>
      </c>
      <c r="AB10" s="33">
        <v>15036.687225443402</v>
      </c>
      <c r="AC10" s="33">
        <v>14386.36955949772</v>
      </c>
      <c r="AD10" s="33">
        <v>16909.489076064601</v>
      </c>
      <c r="AE10" s="33">
        <v>16135.008672881586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1.5128877250042314E-2</v>
      </c>
      <c r="D12" s="33">
        <v>19157.377830222711</v>
      </c>
      <c r="E12" s="33">
        <v>39754.915689340291</v>
      </c>
      <c r="F12" s="33">
        <v>63888.991415197524</v>
      </c>
      <c r="G12" s="33">
        <v>84542.110727666106</v>
      </c>
      <c r="H12" s="33">
        <v>101282.04380690944</v>
      </c>
      <c r="I12" s="33">
        <v>126725.3328254645</v>
      </c>
      <c r="J12" s="33">
        <v>145354.34814117107</v>
      </c>
      <c r="K12" s="33">
        <v>211150.79499832072</v>
      </c>
      <c r="L12" s="33">
        <v>203702.30612326291</v>
      </c>
      <c r="M12" s="33">
        <v>197018.27872889864</v>
      </c>
      <c r="N12" s="33">
        <v>199755.43599281361</v>
      </c>
      <c r="O12" s="33">
        <v>199385.1419256026</v>
      </c>
      <c r="P12" s="33">
        <v>195676.02321886964</v>
      </c>
      <c r="Q12" s="33">
        <v>195244.70503180989</v>
      </c>
      <c r="R12" s="33">
        <v>207378.04522166171</v>
      </c>
      <c r="S12" s="33">
        <v>263563.09430160117</v>
      </c>
      <c r="T12" s="33">
        <v>258273.44570421291</v>
      </c>
      <c r="U12" s="33">
        <v>253463.00243439025</v>
      </c>
      <c r="V12" s="33">
        <v>242625.64878756311</v>
      </c>
      <c r="W12" s="33">
        <v>256239.48493385754</v>
      </c>
      <c r="X12" s="33">
        <v>267241.17430432694</v>
      </c>
      <c r="Y12" s="33">
        <v>263080.4206964976</v>
      </c>
      <c r="Z12" s="33">
        <v>252656.62564729457</v>
      </c>
      <c r="AA12" s="33">
        <v>253821.96441284704</v>
      </c>
      <c r="AB12" s="33">
        <v>261109.46151378326</v>
      </c>
      <c r="AC12" s="33">
        <v>259934.01091367577</v>
      </c>
      <c r="AD12" s="33">
        <v>255589.29071831805</v>
      </c>
      <c r="AE12" s="33">
        <v>260028.16903820593</v>
      </c>
    </row>
    <row r="13" spans="1:31">
      <c r="A13" s="29" t="s">
        <v>40</v>
      </c>
      <c r="B13" s="29" t="s">
        <v>68</v>
      </c>
      <c r="C13" s="33">
        <v>1.3965680686767717E-3</v>
      </c>
      <c r="D13" s="33">
        <v>2.2516932442087495E-3</v>
      </c>
      <c r="E13" s="33">
        <v>2.4611909967884949E-3</v>
      </c>
      <c r="F13" s="33">
        <v>2.7880836410564954E-3</v>
      </c>
      <c r="G13" s="33">
        <v>3.2695045383399446E-3</v>
      </c>
      <c r="H13" s="33">
        <v>3.2913626636038619E-3</v>
      </c>
      <c r="I13" s="33">
        <v>4.5968942724098219E-3</v>
      </c>
      <c r="J13" s="33">
        <v>2656.6406220045092</v>
      </c>
      <c r="K13" s="33">
        <v>40612.534697078729</v>
      </c>
      <c r="L13" s="33">
        <v>38752.418764337155</v>
      </c>
      <c r="M13" s="33">
        <v>37076.426046056084</v>
      </c>
      <c r="N13" s="33">
        <v>35279.34222388918</v>
      </c>
      <c r="O13" s="33">
        <v>33663.494755449719</v>
      </c>
      <c r="P13" s="33">
        <v>32121.655645990955</v>
      </c>
      <c r="Q13" s="33">
        <v>30732.434752854067</v>
      </c>
      <c r="R13" s="33">
        <v>29242.841857290521</v>
      </c>
      <c r="S13" s="33">
        <v>29755.251485090033</v>
      </c>
      <c r="T13" s="33">
        <v>28392.415582575424</v>
      </c>
      <c r="U13" s="33">
        <v>27164.479606379846</v>
      </c>
      <c r="V13" s="33">
        <v>25847.826710018995</v>
      </c>
      <c r="W13" s="33">
        <v>25959.282192994498</v>
      </c>
      <c r="X13" s="33">
        <v>50135.835697053088</v>
      </c>
      <c r="Y13" s="33">
        <v>50621.905573572862</v>
      </c>
      <c r="Z13" s="33">
        <v>48168.274987680517</v>
      </c>
      <c r="AA13" s="33">
        <v>45962.095962840314</v>
      </c>
      <c r="AB13" s="33">
        <v>65468.909821356196</v>
      </c>
      <c r="AC13" s="33">
        <v>64735.367569509923</v>
      </c>
      <c r="AD13" s="33">
        <v>73074.063398847342</v>
      </c>
      <c r="AE13" s="33">
        <v>74743.190300154063</v>
      </c>
    </row>
    <row r="14" spans="1:31">
      <c r="A14" s="29" t="s">
        <v>40</v>
      </c>
      <c r="B14" s="29" t="s">
        <v>36</v>
      </c>
      <c r="C14" s="33">
        <v>1.6367415048094711E-3</v>
      </c>
      <c r="D14" s="33">
        <v>1.593719383431881E-3</v>
      </c>
      <c r="E14" s="33">
        <v>1.5247930390868739E-3</v>
      </c>
      <c r="F14" s="33">
        <v>1.4508867171138281E-3</v>
      </c>
      <c r="G14" s="33">
        <v>1.4060331653143029E-3</v>
      </c>
      <c r="H14" s="33">
        <v>1.428500687678756E-3</v>
      </c>
      <c r="I14" s="33">
        <v>1.5495598285483849E-3</v>
      </c>
      <c r="J14" s="33">
        <v>1.7795202436842257E-3</v>
      </c>
      <c r="K14" s="33">
        <v>4.3769748171635413E-3</v>
      </c>
      <c r="L14" s="33">
        <v>4.2749722541472633E-3</v>
      </c>
      <c r="M14" s="33">
        <v>4.1812759485557478E-3</v>
      </c>
      <c r="N14" s="33">
        <v>4.9714880453972203E-3</v>
      </c>
      <c r="O14" s="33">
        <v>5.0774027455467944E-3</v>
      </c>
      <c r="P14" s="33">
        <v>4.9005590381933691E-3</v>
      </c>
      <c r="Q14" s="33">
        <v>4.8417080250819939E-3</v>
      </c>
      <c r="R14" s="33">
        <v>4.9504010124743255E-3</v>
      </c>
      <c r="S14" s="33">
        <v>9.9652906378969244E-3</v>
      </c>
      <c r="T14" s="33">
        <v>9.5397080191281097E-3</v>
      </c>
      <c r="U14" s="33">
        <v>1.0275323598511649E-2</v>
      </c>
      <c r="V14" s="33">
        <v>9.7988354203636645E-3</v>
      </c>
      <c r="W14" s="33">
        <v>5.195863860184937E-2</v>
      </c>
      <c r="X14" s="33">
        <v>4.9678894951700393E-2</v>
      </c>
      <c r="Y14" s="33">
        <v>4.7540938660697002E-2</v>
      </c>
      <c r="Z14" s="33">
        <v>649.14071466895393</v>
      </c>
      <c r="AA14" s="33">
        <v>619.40910805588248</v>
      </c>
      <c r="AB14" s="33">
        <v>1641.6663077537328</v>
      </c>
      <c r="AC14" s="33">
        <v>1570.6663833111988</v>
      </c>
      <c r="AD14" s="33">
        <v>1494.5386301421865</v>
      </c>
      <c r="AE14" s="33">
        <v>1426.0865682229055</v>
      </c>
    </row>
    <row r="15" spans="1:31">
      <c r="A15" s="29" t="s">
        <v>40</v>
      </c>
      <c r="B15" s="29" t="s">
        <v>73</v>
      </c>
      <c r="C15" s="33">
        <v>0</v>
      </c>
      <c r="D15" s="33">
        <v>0</v>
      </c>
      <c r="E15" s="33">
        <v>1.8340509002998371E-3</v>
      </c>
      <c r="F15" s="33">
        <v>1.9345244703644539E-3</v>
      </c>
      <c r="G15" s="33">
        <v>1.8996278295823669E-3</v>
      </c>
      <c r="H15" s="33">
        <v>1.8991206509701339E-3</v>
      </c>
      <c r="I15" s="33">
        <v>1.8997607535980589E-3</v>
      </c>
      <c r="J15" s="33">
        <v>1.9589497990316652E-3</v>
      </c>
      <c r="K15" s="33">
        <v>22893.993684111218</v>
      </c>
      <c r="L15" s="33">
        <v>21845.41389417047</v>
      </c>
      <c r="M15" s="33">
        <v>20900.6275471927</v>
      </c>
      <c r="N15" s="33">
        <v>19887.580376070695</v>
      </c>
      <c r="O15" s="33">
        <v>18976.699329289473</v>
      </c>
      <c r="P15" s="33">
        <v>18107.537554244667</v>
      </c>
      <c r="Q15" s="33">
        <v>17324.40957282409</v>
      </c>
      <c r="R15" s="33">
        <v>16484.700121192578</v>
      </c>
      <c r="S15" s="33">
        <v>22737.447373059396</v>
      </c>
      <c r="T15" s="33">
        <v>21696.037596446244</v>
      </c>
      <c r="U15" s="33">
        <v>20757.712983761772</v>
      </c>
      <c r="V15" s="33">
        <v>19751.592040221323</v>
      </c>
      <c r="W15" s="33">
        <v>20137.823475862435</v>
      </c>
      <c r="X15" s="33">
        <v>24275.182015515915</v>
      </c>
      <c r="Y15" s="33">
        <v>23225.311156141797</v>
      </c>
      <c r="Z15" s="33">
        <v>22099.586548741361</v>
      </c>
      <c r="AA15" s="33">
        <v>21087.391760917482</v>
      </c>
      <c r="AB15" s="33">
        <v>25879.501947127399</v>
      </c>
      <c r="AC15" s="33">
        <v>24760.246312070365</v>
      </c>
      <c r="AD15" s="33">
        <v>26370.929739366464</v>
      </c>
      <c r="AE15" s="33">
        <v>25163.101096064234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1.7524649535318751E-2</v>
      </c>
      <c r="D17" s="35">
        <v>19157.381057964576</v>
      </c>
      <c r="E17" s="35">
        <v>39754.91910007946</v>
      </c>
      <c r="F17" s="35">
        <v>-185196.48022610357</v>
      </c>
      <c r="G17" s="35">
        <v>66321.535906986916</v>
      </c>
      <c r="H17" s="35">
        <v>141090.00895281931</v>
      </c>
      <c r="I17" s="35">
        <v>223725.41589278358</v>
      </c>
      <c r="J17" s="35">
        <v>413554.23484203778</v>
      </c>
      <c r="K17" s="35">
        <v>-24938.198228420973</v>
      </c>
      <c r="L17" s="35">
        <v>-1050.1139921443682</v>
      </c>
      <c r="M17" s="35">
        <v>417346.07995235396</v>
      </c>
      <c r="N17" s="35">
        <v>585564.24021789047</v>
      </c>
      <c r="O17" s="35">
        <v>436724.41381777963</v>
      </c>
      <c r="P17" s="35">
        <v>134731.79463710933</v>
      </c>
      <c r="Q17" s="35">
        <v>224564.42937283899</v>
      </c>
      <c r="R17" s="35">
        <v>236620.88115363591</v>
      </c>
      <c r="S17" s="35">
        <v>483991.1620144695</v>
      </c>
      <c r="T17" s="35">
        <v>649729.41044686944</v>
      </c>
      <c r="U17" s="35">
        <v>283476.63500289549</v>
      </c>
      <c r="V17" s="35">
        <v>271184.53075675928</v>
      </c>
      <c r="W17" s="35">
        <v>526191.31120080955</v>
      </c>
      <c r="X17" s="35">
        <v>321542.28824871196</v>
      </c>
      <c r="Y17" s="35">
        <v>317687.46152081469</v>
      </c>
      <c r="Z17" s="35">
        <v>311169.79580610618</v>
      </c>
      <c r="AA17" s="35">
        <v>311120.69320399204</v>
      </c>
      <c r="AB17" s="35">
        <v>341615.05699600518</v>
      </c>
      <c r="AC17" s="35">
        <v>339055.74706190731</v>
      </c>
      <c r="AD17" s="35">
        <v>345572.84385209047</v>
      </c>
      <c r="AE17" s="35">
        <v>350906.36864060245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-45488.830668380026</v>
      </c>
      <c r="G20" s="33">
        <v>180364.9161604564</v>
      </c>
      <c r="H20" s="33">
        <v>-132097.30632573855</v>
      </c>
      <c r="I20" s="33">
        <v>-126746.20687447824</v>
      </c>
      <c r="J20" s="33">
        <v>-120602.85119668924</v>
      </c>
      <c r="K20" s="33">
        <v>-124891.62183261041</v>
      </c>
      <c r="L20" s="33">
        <v>-119171.39483609307</v>
      </c>
      <c r="M20" s="33">
        <v>-114017.38298059373</v>
      </c>
      <c r="N20" s="33">
        <v>240461.28516864032</v>
      </c>
      <c r="O20" s="33">
        <v>-49067.217272333153</v>
      </c>
      <c r="P20" s="33">
        <v>-46819.863790838157</v>
      </c>
      <c r="Q20" s="33">
        <v>-4.3160113051058399E-4</v>
      </c>
      <c r="R20" s="33">
        <v>-4.1068153598348099E-4</v>
      </c>
      <c r="S20" s="33">
        <v>-3.91871694484714E-4</v>
      </c>
      <c r="T20" s="33">
        <v>-3.7392337245105E-4</v>
      </c>
      <c r="U20" s="33">
        <v>-3.5775166029385303E-4</v>
      </c>
      <c r="V20" s="33">
        <v>-3.4041153037831802E-4</v>
      </c>
      <c r="W20" s="33">
        <v>-3.2482016244541202E-4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4.0739368128198197E-5</v>
      </c>
      <c r="D22" s="33">
        <v>4.0083577620190897E-5</v>
      </c>
      <c r="E22" s="33">
        <v>4.1544422234543405E-5</v>
      </c>
      <c r="F22" s="33">
        <v>4.4098530295392298E-5</v>
      </c>
      <c r="G22" s="33">
        <v>4.2078750265110299E-5</v>
      </c>
      <c r="H22" s="33">
        <v>4.0151479244616196E-5</v>
      </c>
      <c r="I22" s="33">
        <v>3.8414978632810797E-5</v>
      </c>
      <c r="J22" s="33">
        <v>3.9481623734147702E-5</v>
      </c>
      <c r="K22" s="33">
        <v>3.7673305074837005E-5</v>
      </c>
      <c r="L22" s="33">
        <v>3.59478101716016E-5</v>
      </c>
      <c r="M22" s="33">
        <v>3.76278564553877E-5</v>
      </c>
      <c r="N22" s="33">
        <v>5.9921263290020602E-5</v>
      </c>
      <c r="O22" s="33">
        <v>5.7176777925729601E-5</v>
      </c>
      <c r="P22" s="33">
        <v>5.9801457851802606E-5</v>
      </c>
      <c r="Q22" s="33">
        <v>5.7215120558627094E-5</v>
      </c>
      <c r="R22" s="33">
        <v>5.65875306286224E-5</v>
      </c>
      <c r="S22" s="33">
        <v>1.39972442878183E-4</v>
      </c>
      <c r="T22" s="33">
        <v>1.33561491242802E-4</v>
      </c>
      <c r="U22" s="33">
        <v>1.61061888851991E-4</v>
      </c>
      <c r="V22" s="33">
        <v>1.5325526099499901E-4</v>
      </c>
      <c r="W22" s="33">
        <v>2.23362914320664E-4</v>
      </c>
      <c r="X22" s="33">
        <v>2.13961069134239E-4</v>
      </c>
      <c r="Y22" s="33">
        <v>2.04707523948753E-4</v>
      </c>
      <c r="Z22" s="33">
        <v>1.9478540351179098E-4</v>
      </c>
      <c r="AA22" s="33">
        <v>1.8586393457465899E-4</v>
      </c>
      <c r="AB22" s="33">
        <v>1.773510825388E-4</v>
      </c>
      <c r="AC22" s="33">
        <v>1.7017404599565299E-4</v>
      </c>
      <c r="AD22" s="33">
        <v>2.0808601906454499E-4</v>
      </c>
      <c r="AE22" s="33">
        <v>1.9855536162376099E-4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1.6813211123529101E-4</v>
      </c>
      <c r="D24" s="33">
        <v>1.665431538004822E-4</v>
      </c>
      <c r="E24" s="33">
        <v>1.593403733822406E-4</v>
      </c>
      <c r="F24" s="33">
        <v>1.5161718693226469E-4</v>
      </c>
      <c r="G24" s="33">
        <v>1.446728882365481E-4</v>
      </c>
      <c r="H24" s="33">
        <v>1.3804664902571621E-4</v>
      </c>
      <c r="I24" s="33">
        <v>1.3207630633845391E-4</v>
      </c>
      <c r="J24" s="33">
        <v>1.2830514977834763E-4</v>
      </c>
      <c r="K24" s="33">
        <v>1.2708240893803441E-4</v>
      </c>
      <c r="L24" s="33">
        <v>1.2724820004309971E-4</v>
      </c>
      <c r="M24" s="33">
        <v>1.2878423096871573E-4</v>
      </c>
      <c r="N24" s="33">
        <v>1.567241841275127E-4</v>
      </c>
      <c r="O24" s="33">
        <v>1.4954597716137149E-4</v>
      </c>
      <c r="P24" s="33">
        <v>1.4468291436343868E-4</v>
      </c>
      <c r="Q24" s="33">
        <v>1.4132523419551059E-4</v>
      </c>
      <c r="R24" s="33">
        <v>1.3994195727627662E-4</v>
      </c>
      <c r="S24" s="33">
        <v>2.8867542795568099E-4</v>
      </c>
      <c r="T24" s="33">
        <v>2.7545365251980104E-4</v>
      </c>
      <c r="U24" s="33">
        <v>1821.7741537861643</v>
      </c>
      <c r="V24" s="33">
        <v>1733.473234434824</v>
      </c>
      <c r="W24" s="33">
        <v>1835.4756833116453</v>
      </c>
      <c r="X24" s="33">
        <v>1751.4080940657461</v>
      </c>
      <c r="Y24" s="33">
        <v>1675.6619167301212</v>
      </c>
      <c r="Z24" s="33">
        <v>7015.3329592460796</v>
      </c>
      <c r="AA24" s="33">
        <v>6694.0199966155751</v>
      </c>
      <c r="AB24" s="33">
        <v>6387.4236583497459</v>
      </c>
      <c r="AC24" s="33">
        <v>6111.1756781109434</v>
      </c>
      <c r="AD24" s="33">
        <v>6974.4442736561941</v>
      </c>
      <c r="AE24" s="33">
        <v>6655.0040765837139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2.847784365812699E-3</v>
      </c>
      <c r="D26" s="33">
        <v>19157.365905796083</v>
      </c>
      <c r="E26" s="33">
        <v>36664.047826009126</v>
      </c>
      <c r="F26" s="33">
        <v>52329.880307375708</v>
      </c>
      <c r="G26" s="33">
        <v>67138.846623817051</v>
      </c>
      <c r="H26" s="33">
        <v>81141.84194832822</v>
      </c>
      <c r="I26" s="33">
        <v>93972.011415944115</v>
      </c>
      <c r="J26" s="33">
        <v>101378.56899273716</v>
      </c>
      <c r="K26" s="33">
        <v>155968.46982956407</v>
      </c>
      <c r="L26" s="33">
        <v>148824.87573231815</v>
      </c>
      <c r="M26" s="33">
        <v>142388.38839429079</v>
      </c>
      <c r="N26" s="33">
        <v>135486.86025971419</v>
      </c>
      <c r="O26" s="33">
        <v>129281.35515818096</v>
      </c>
      <c r="P26" s="33">
        <v>123360.07166670921</v>
      </c>
      <c r="Q26" s="33">
        <v>118024.90488853496</v>
      </c>
      <c r="R26" s="33">
        <v>112304.26858528113</v>
      </c>
      <c r="S26" s="33">
        <v>108471.47455631137</v>
      </c>
      <c r="T26" s="33">
        <v>104543.64217066346</v>
      </c>
      <c r="U26" s="33">
        <v>102574.47797657244</v>
      </c>
      <c r="V26" s="33">
        <v>97602.719967965924</v>
      </c>
      <c r="W26" s="33">
        <v>110335.20473901312</v>
      </c>
      <c r="X26" s="33">
        <v>109531.4134863986</v>
      </c>
      <c r="Y26" s="33">
        <v>104794.31861195379</v>
      </c>
      <c r="Z26" s="33">
        <v>99714.965249309957</v>
      </c>
      <c r="AA26" s="33">
        <v>99251.93873844562</v>
      </c>
      <c r="AB26" s="33">
        <v>94706.048676315433</v>
      </c>
      <c r="AC26" s="33">
        <v>93336.533753310883</v>
      </c>
      <c r="AD26" s="33">
        <v>91159.759166198623</v>
      </c>
      <c r="AE26" s="33">
        <v>86984.5030622997</v>
      </c>
    </row>
    <row r="27" spans="1:31">
      <c r="A27" s="29" t="s">
        <v>130</v>
      </c>
      <c r="B27" s="29" t="s">
        <v>68</v>
      </c>
      <c r="C27" s="33">
        <v>3.2706762792696081E-4</v>
      </c>
      <c r="D27" s="33">
        <v>7.8713935305338705E-4</v>
      </c>
      <c r="E27" s="33">
        <v>8.0687738203959756E-4</v>
      </c>
      <c r="F27" s="33">
        <v>9.3319112262134829E-4</v>
      </c>
      <c r="G27" s="33">
        <v>1.4942742637358722E-3</v>
      </c>
      <c r="H27" s="33">
        <v>1.5706351698135661E-3</v>
      </c>
      <c r="I27" s="33">
        <v>2.4500851145649858E-3</v>
      </c>
      <c r="J27" s="33">
        <v>2656.6384424090352</v>
      </c>
      <c r="K27" s="33">
        <v>40612.531820457902</v>
      </c>
      <c r="L27" s="33">
        <v>38752.415843787305</v>
      </c>
      <c r="M27" s="33">
        <v>37076.422951677312</v>
      </c>
      <c r="N27" s="33">
        <v>35279.338382892769</v>
      </c>
      <c r="O27" s="33">
        <v>33663.490809968767</v>
      </c>
      <c r="P27" s="33">
        <v>32121.651523441451</v>
      </c>
      <c r="Q27" s="33">
        <v>30732.430793620355</v>
      </c>
      <c r="R27" s="33">
        <v>29242.837869574629</v>
      </c>
      <c r="S27" s="33">
        <v>29477.908365918694</v>
      </c>
      <c r="T27" s="33">
        <v>28127.775148646422</v>
      </c>
      <c r="U27" s="33">
        <v>26911.284506875105</v>
      </c>
      <c r="V27" s="33">
        <v>25606.90154703131</v>
      </c>
      <c r="W27" s="33">
        <v>24434.066352713267</v>
      </c>
      <c r="X27" s="33">
        <v>36048.710069778535</v>
      </c>
      <c r="Y27" s="33">
        <v>36027.798302643394</v>
      </c>
      <c r="Z27" s="33">
        <v>34281.540290520148</v>
      </c>
      <c r="AA27" s="33">
        <v>32711.393404932584</v>
      </c>
      <c r="AB27" s="33">
        <v>42800.269992666443</v>
      </c>
      <c r="AC27" s="33">
        <v>41095.772446671668</v>
      </c>
      <c r="AD27" s="33">
        <v>41752.896344786743</v>
      </c>
      <c r="AE27" s="33">
        <v>43556.516871670181</v>
      </c>
    </row>
    <row r="28" spans="1:31">
      <c r="A28" s="29" t="s">
        <v>130</v>
      </c>
      <c r="B28" s="29" t="s">
        <v>36</v>
      </c>
      <c r="C28" s="33">
        <v>5.6579965618240699E-4</v>
      </c>
      <c r="D28" s="33">
        <v>5.5707384935209305E-4</v>
      </c>
      <c r="E28" s="33">
        <v>5.3298111109138498E-4</v>
      </c>
      <c r="F28" s="33">
        <v>5.0714765527664599E-4</v>
      </c>
      <c r="G28" s="33">
        <v>4.8391951820108699E-4</v>
      </c>
      <c r="H28" s="33">
        <v>4.9454726056183699E-4</v>
      </c>
      <c r="I28" s="33">
        <v>5.3006409422872889E-4</v>
      </c>
      <c r="J28" s="33">
        <v>5.8790573037095491E-4</v>
      </c>
      <c r="K28" s="33">
        <v>2.6924289778954952E-3</v>
      </c>
      <c r="L28" s="33">
        <v>2.5926724525101056E-3</v>
      </c>
      <c r="M28" s="33">
        <v>2.4980745425950855E-3</v>
      </c>
      <c r="N28" s="33">
        <v>2.5748252197241336E-3</v>
      </c>
      <c r="O28" s="33">
        <v>2.4583966672191522E-3</v>
      </c>
      <c r="P28" s="33">
        <v>2.3485523095569589E-3</v>
      </c>
      <c r="Q28" s="33">
        <v>2.2877320695522314E-3</v>
      </c>
      <c r="R28" s="33">
        <v>2.2566625231303819E-3</v>
      </c>
      <c r="S28" s="33">
        <v>2.4294848307547449E-3</v>
      </c>
      <c r="T28" s="33">
        <v>2.3204970033159464E-3</v>
      </c>
      <c r="U28" s="33">
        <v>2.7291988385131001E-3</v>
      </c>
      <c r="V28" s="33">
        <v>2.6009376250098696E-3</v>
      </c>
      <c r="W28" s="33">
        <v>4.1636066801986702E-3</v>
      </c>
      <c r="X28" s="33">
        <v>3.9789362452687695E-3</v>
      </c>
      <c r="Y28" s="33">
        <v>3.8096596606881201E-3</v>
      </c>
      <c r="Z28" s="33">
        <v>3.8074547094766298E-3</v>
      </c>
      <c r="AA28" s="33">
        <v>3.63616954400799E-3</v>
      </c>
      <c r="AB28" s="33">
        <v>3.4766269435883099E-3</v>
      </c>
      <c r="AC28" s="33">
        <v>3.3334345857707701E-3</v>
      </c>
      <c r="AD28" s="33">
        <v>4.3540689898005896E-3</v>
      </c>
      <c r="AE28" s="33">
        <v>4.1752454068642499E-3</v>
      </c>
    </row>
    <row r="29" spans="1:31">
      <c r="A29" s="29" t="s">
        <v>130</v>
      </c>
      <c r="B29" s="29" t="s">
        <v>73</v>
      </c>
      <c r="C29" s="33">
        <v>0</v>
      </c>
      <c r="D29" s="33">
        <v>0</v>
      </c>
      <c r="E29" s="33">
        <v>5.4197875498973103E-4</v>
      </c>
      <c r="F29" s="33">
        <v>5.8377998656271399E-4</v>
      </c>
      <c r="G29" s="33">
        <v>5.5704197168921594E-4</v>
      </c>
      <c r="H29" s="33">
        <v>5.5032599957985503E-4</v>
      </c>
      <c r="I29" s="33">
        <v>5.6252216263668697E-4</v>
      </c>
      <c r="J29" s="33">
        <v>5.8083577268664604E-4</v>
      </c>
      <c r="K29" s="33">
        <v>22893.992323374725</v>
      </c>
      <c r="L29" s="33">
        <v>21845.412531541533</v>
      </c>
      <c r="M29" s="33">
        <v>20900.626131929064</v>
      </c>
      <c r="N29" s="33">
        <v>19887.578358700652</v>
      </c>
      <c r="O29" s="33">
        <v>18976.696900709725</v>
      </c>
      <c r="P29" s="33">
        <v>18107.535203391868</v>
      </c>
      <c r="Q29" s="33">
        <v>17324.407258575258</v>
      </c>
      <c r="R29" s="33">
        <v>16484.697787145546</v>
      </c>
      <c r="S29" s="33">
        <v>15729.673642185195</v>
      </c>
      <c r="T29" s="33">
        <v>15009.23056998402</v>
      </c>
      <c r="U29" s="33">
        <v>14360.100675766038</v>
      </c>
      <c r="V29" s="33">
        <v>13664.070331382982</v>
      </c>
      <c r="W29" s="33">
        <v>13038.235328763996</v>
      </c>
      <c r="X29" s="33">
        <v>12441.064241593001</v>
      </c>
      <c r="Y29" s="33">
        <v>11903.003973989427</v>
      </c>
      <c r="Z29" s="33">
        <v>11326.068470730057</v>
      </c>
      <c r="AA29" s="33">
        <v>10807.317239750662</v>
      </c>
      <c r="AB29" s="33">
        <v>10312.3256082876</v>
      </c>
      <c r="AC29" s="33">
        <v>9866.3305909651135</v>
      </c>
      <c r="AD29" s="33">
        <v>9388.1121205509262</v>
      </c>
      <c r="AE29" s="33">
        <v>8958.1222496403134</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3.383723473103149E-3</v>
      </c>
      <c r="D31" s="35">
        <v>19157.366899562167</v>
      </c>
      <c r="E31" s="35">
        <v>36664.048833771303</v>
      </c>
      <c r="F31" s="35">
        <v>6841.0507679025268</v>
      </c>
      <c r="G31" s="35">
        <v>247503.76446529938</v>
      </c>
      <c r="H31" s="35">
        <v>-50955.462628577036</v>
      </c>
      <c r="I31" s="35">
        <v>-32774.192837957729</v>
      </c>
      <c r="J31" s="35">
        <v>-16567.643593756264</v>
      </c>
      <c r="K31" s="35">
        <v>71689.379982167273</v>
      </c>
      <c r="L31" s="35">
        <v>68405.896903208399</v>
      </c>
      <c r="M31" s="35">
        <v>65447.428531786463</v>
      </c>
      <c r="N31" s="35">
        <v>411227.4840278927</v>
      </c>
      <c r="O31" s="35">
        <v>113877.62890253932</v>
      </c>
      <c r="P31" s="35">
        <v>108661.85960379688</v>
      </c>
      <c r="Q31" s="35">
        <v>148757.33544909453</v>
      </c>
      <c r="R31" s="35">
        <v>141547.1062407037</v>
      </c>
      <c r="S31" s="35">
        <v>137949.38295900624</v>
      </c>
      <c r="T31" s="35">
        <v>132671.41735440164</v>
      </c>
      <c r="U31" s="35">
        <v>131307.53644054395</v>
      </c>
      <c r="V31" s="35">
        <v>124943.0945622758</v>
      </c>
      <c r="W31" s="35">
        <v>136604.74667358078</v>
      </c>
      <c r="X31" s="35">
        <v>147331.53186420395</v>
      </c>
      <c r="Y31" s="35">
        <v>142497.77903603483</v>
      </c>
      <c r="Z31" s="35">
        <v>141011.83869386159</v>
      </c>
      <c r="AA31" s="35">
        <v>138657.3523258577</v>
      </c>
      <c r="AB31" s="35">
        <v>143893.74250468271</v>
      </c>
      <c r="AC31" s="35">
        <v>140543.48204826753</v>
      </c>
      <c r="AD31" s="35">
        <v>139887.09999272757</v>
      </c>
      <c r="AE31" s="35">
        <v>137196.02420910896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-71784.424118974304</v>
      </c>
      <c r="G34" s="33">
        <v>-68496.464809140947</v>
      </c>
      <c r="H34" s="33">
        <v>317943.16187366197</v>
      </c>
      <c r="I34" s="33">
        <v>58630.320678691081</v>
      </c>
      <c r="J34" s="33">
        <v>-61277.046194695104</v>
      </c>
      <c r="K34" s="33">
        <v>-58470.463902957381</v>
      </c>
      <c r="L34" s="33">
        <v>-55792.427366105847</v>
      </c>
      <c r="M34" s="33">
        <v>330057.10516472487</v>
      </c>
      <c r="N34" s="33">
        <v>110068.17987684309</v>
      </c>
      <c r="O34" s="33">
        <v>252742.9972978427</v>
      </c>
      <c r="P34" s="33">
        <v>-46246.01770258585</v>
      </c>
      <c r="Q34" s="33">
        <v>-1412.7073851721607</v>
      </c>
      <c r="R34" s="33">
        <v>-3.0869033336534302E-3</v>
      </c>
      <c r="S34" s="33">
        <v>-2.21026941217528E-4</v>
      </c>
      <c r="T34" s="33">
        <v>-2.1090356978008802E-4</v>
      </c>
      <c r="U34" s="33">
        <v>-2.0178225756830402E-4</v>
      </c>
      <c r="V34" s="33">
        <v>-1.92001924031878E-4</v>
      </c>
      <c r="W34" s="33">
        <v>239835.44184057903</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4.3399947316267499E-5</v>
      </c>
      <c r="D36" s="33">
        <v>4.2732022130625901E-5</v>
      </c>
      <c r="E36" s="33">
        <v>4.36373250090737E-5</v>
      </c>
      <c r="F36" s="33">
        <v>4.8840783104933804E-5</v>
      </c>
      <c r="G36" s="33">
        <v>4.6603800654092804E-5</v>
      </c>
      <c r="H36" s="33">
        <v>4.4469275415590396E-5</v>
      </c>
      <c r="I36" s="33">
        <v>4.2546035589349802E-5</v>
      </c>
      <c r="J36" s="33">
        <v>4.57029725741333E-5</v>
      </c>
      <c r="K36" s="33">
        <v>4.3609706637345299E-5</v>
      </c>
      <c r="L36" s="33">
        <v>4.2379151052601398E-5</v>
      </c>
      <c r="M36" s="33">
        <v>4.6219768767766398E-5</v>
      </c>
      <c r="N36" s="33">
        <v>6.1359247601498095E-5</v>
      </c>
      <c r="O36" s="33">
        <v>6.26900190326752E-5</v>
      </c>
      <c r="P36" s="33">
        <v>5.9818720427210803E-5</v>
      </c>
      <c r="Q36" s="33">
        <v>5.7231636549517694E-5</v>
      </c>
      <c r="R36" s="33">
        <v>5.9258769481318203E-5</v>
      </c>
      <c r="S36" s="33">
        <v>1.0227527181472599E-4</v>
      </c>
      <c r="T36" s="33">
        <v>9.7590908181306097E-5</v>
      </c>
      <c r="U36" s="33">
        <v>1.3232880034306E-4</v>
      </c>
      <c r="V36" s="33">
        <v>1.2591485781200201E-4</v>
      </c>
      <c r="W36" s="33">
        <v>1.26981982751174E-4</v>
      </c>
      <c r="X36" s="33">
        <v>1.62882746251704E-4</v>
      </c>
      <c r="Y36" s="33">
        <v>1.55838273822794E-4</v>
      </c>
      <c r="Z36" s="33">
        <v>1.4828483322749299E-4</v>
      </c>
      <c r="AA36" s="33">
        <v>1.4980913420472E-4</v>
      </c>
      <c r="AB36" s="33">
        <v>1.43444580106309E-4</v>
      </c>
      <c r="AC36" s="33">
        <v>1.3724078373813001E-4</v>
      </c>
      <c r="AD36" s="33">
        <v>1.30588758649625E-4</v>
      </c>
      <c r="AE36" s="33">
        <v>1.2460759408171199E-4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1.6541011039270139E-4</v>
      </c>
      <c r="D38" s="33">
        <v>1.6336476789624571E-4</v>
      </c>
      <c r="E38" s="33">
        <v>1.562994486418541E-4</v>
      </c>
      <c r="F38" s="33">
        <v>1.4872365502303458E-4</v>
      </c>
      <c r="G38" s="33">
        <v>1.4191188450746601E-4</v>
      </c>
      <c r="H38" s="33">
        <v>1.3541210348374779E-4</v>
      </c>
      <c r="I38" s="33">
        <v>1.295557015536265E-4</v>
      </c>
      <c r="J38" s="33">
        <v>1.29302367360175E-4</v>
      </c>
      <c r="K38" s="33">
        <v>1.2703790039690188E-4</v>
      </c>
      <c r="L38" s="33">
        <v>1.2742189145499111E-4</v>
      </c>
      <c r="M38" s="33">
        <v>1.3083141141115602E-4</v>
      </c>
      <c r="N38" s="33">
        <v>1.4464323442835809E-4</v>
      </c>
      <c r="O38" s="33">
        <v>1.4432999109127009E-4</v>
      </c>
      <c r="P38" s="33">
        <v>1.4065858199223259E-4</v>
      </c>
      <c r="Q38" s="33">
        <v>1.398400540127578E-4</v>
      </c>
      <c r="R38" s="33">
        <v>1.4521836575053551E-4</v>
      </c>
      <c r="S38" s="33">
        <v>2.03698189337936E-4</v>
      </c>
      <c r="T38" s="33">
        <v>1.943685011992734E-4</v>
      </c>
      <c r="U38" s="33">
        <v>1027.3805413105076</v>
      </c>
      <c r="V38" s="33">
        <v>977.58367371698364</v>
      </c>
      <c r="W38" s="33">
        <v>932.80884859521541</v>
      </c>
      <c r="X38" s="33">
        <v>1088.6620708938817</v>
      </c>
      <c r="Y38" s="33">
        <v>1041.5788154890417</v>
      </c>
      <c r="Z38" s="33">
        <v>991.09376123936192</v>
      </c>
      <c r="AA38" s="33">
        <v>2411.2497960215696</v>
      </c>
      <c r="AB38" s="33">
        <v>6520.0987950720728</v>
      </c>
      <c r="AC38" s="33">
        <v>6238.112782111094</v>
      </c>
      <c r="AD38" s="33">
        <v>6440.234340913471</v>
      </c>
      <c r="AE38" s="33">
        <v>6145.2617732342287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5.1243077531527579E-3</v>
      </c>
      <c r="D40" s="33">
        <v>5.026438899674023E-3</v>
      </c>
      <c r="E40" s="33">
        <v>5.021858445502984E-3</v>
      </c>
      <c r="F40" s="33">
        <v>5677.0121291697806</v>
      </c>
      <c r="G40" s="33">
        <v>8981.2702703707091</v>
      </c>
      <c r="H40" s="33">
        <v>9377.876250190975</v>
      </c>
      <c r="I40" s="33">
        <v>19848.275400306709</v>
      </c>
      <c r="J40" s="33">
        <v>29214.481188648919</v>
      </c>
      <c r="K40" s="33">
        <v>38729.030123921024</v>
      </c>
      <c r="L40" s="33">
        <v>36955.181401242458</v>
      </c>
      <c r="M40" s="33">
        <v>35356.916621963079</v>
      </c>
      <c r="N40" s="33">
        <v>33643.176172338142</v>
      </c>
      <c r="O40" s="33">
        <v>32216.793724822401</v>
      </c>
      <c r="P40" s="33">
        <v>34312.558906053826</v>
      </c>
      <c r="Q40" s="33">
        <v>32828.584287289334</v>
      </c>
      <c r="R40" s="33">
        <v>41506.218361465653</v>
      </c>
      <c r="S40" s="33">
        <v>65984.371092079542</v>
      </c>
      <c r="T40" s="33">
        <v>62962.186131497874</v>
      </c>
      <c r="U40" s="33">
        <v>60239.151344364451</v>
      </c>
      <c r="V40" s="33">
        <v>57319.375359360827</v>
      </c>
      <c r="W40" s="33">
        <v>59701.256244576856</v>
      </c>
      <c r="X40" s="33">
        <v>70037.649598869728</v>
      </c>
      <c r="Y40" s="33">
        <v>67008.61008334138</v>
      </c>
      <c r="Z40" s="33">
        <v>65740.038938925354</v>
      </c>
      <c r="AA40" s="33">
        <v>66148.865640316944</v>
      </c>
      <c r="AB40" s="33">
        <v>68906.722047867122</v>
      </c>
      <c r="AC40" s="33">
        <v>65926.593613130099</v>
      </c>
      <c r="AD40" s="33">
        <v>62731.148769627885</v>
      </c>
      <c r="AE40" s="33">
        <v>70883.516424682515</v>
      </c>
    </row>
    <row r="41" spans="1:31">
      <c r="A41" s="29" t="s">
        <v>131</v>
      </c>
      <c r="B41" s="29" t="s">
        <v>68</v>
      </c>
      <c r="C41" s="33">
        <v>4.5913072875776738E-4</v>
      </c>
      <c r="D41" s="33">
        <v>6.5692103380884015E-4</v>
      </c>
      <c r="E41" s="33">
        <v>7.1035376968940666E-4</v>
      </c>
      <c r="F41" s="33">
        <v>7.6643638569403932E-4</v>
      </c>
      <c r="G41" s="33">
        <v>7.3133242880620724E-4</v>
      </c>
      <c r="H41" s="33">
        <v>7.1183246800328448E-4</v>
      </c>
      <c r="I41" s="33">
        <v>1.0293793973087438E-3</v>
      </c>
      <c r="J41" s="33">
        <v>9.8970569941215776E-4</v>
      </c>
      <c r="K41" s="33">
        <v>1.6568187961194139E-3</v>
      </c>
      <c r="L41" s="33">
        <v>1.580933965133393E-3</v>
      </c>
      <c r="M41" s="33">
        <v>1.5125605739327115E-3</v>
      </c>
      <c r="N41" s="33">
        <v>1.4392471563637594E-3</v>
      </c>
      <c r="O41" s="33">
        <v>1.3786682208299557E-3</v>
      </c>
      <c r="P41" s="33">
        <v>1.3155231109552275E-3</v>
      </c>
      <c r="Q41" s="33">
        <v>1.2594929226160381E-3</v>
      </c>
      <c r="R41" s="33">
        <v>1.2037187610750226E-3</v>
      </c>
      <c r="S41" s="33">
        <v>277.33842693723096</v>
      </c>
      <c r="T41" s="33">
        <v>264.63590569326561</v>
      </c>
      <c r="U41" s="33">
        <v>253.19073899204636</v>
      </c>
      <c r="V41" s="33">
        <v>240.92085101201644</v>
      </c>
      <c r="W41" s="33">
        <v>1525.2117150510937</v>
      </c>
      <c r="X41" s="33">
        <v>14087.120875143029</v>
      </c>
      <c r="Y41" s="33">
        <v>13477.870745814802</v>
      </c>
      <c r="Z41" s="33">
        <v>12824.601866060844</v>
      </c>
      <c r="AA41" s="33">
        <v>12237.215565799248</v>
      </c>
      <c r="AB41" s="33">
        <v>21701.566668416126</v>
      </c>
      <c r="AC41" s="33">
        <v>20763.001403026505</v>
      </c>
      <c r="AD41" s="33">
        <v>19756.624126465125</v>
      </c>
      <c r="AE41" s="33">
        <v>18851.740603344293</v>
      </c>
    </row>
    <row r="42" spans="1:31">
      <c r="A42" s="29" t="s">
        <v>131</v>
      </c>
      <c r="B42" s="29" t="s">
        <v>36</v>
      </c>
      <c r="C42" s="33">
        <v>2.7183528942047403E-4</v>
      </c>
      <c r="D42" s="33">
        <v>2.5938481804604001E-4</v>
      </c>
      <c r="E42" s="33">
        <v>2.4816675326476802E-4</v>
      </c>
      <c r="F42" s="33">
        <v>2.3613817528753998E-4</v>
      </c>
      <c r="G42" s="33">
        <v>2.31945443992915E-4</v>
      </c>
      <c r="H42" s="33">
        <v>2.22823995367579E-4</v>
      </c>
      <c r="I42" s="33">
        <v>2.7760500988602098E-4</v>
      </c>
      <c r="J42" s="33">
        <v>3.58693443855705E-4</v>
      </c>
      <c r="K42" s="33">
        <v>4.6742897411326399E-4</v>
      </c>
      <c r="L42" s="33">
        <v>4.66089251734271E-4</v>
      </c>
      <c r="M42" s="33">
        <v>4.6978054664929098E-4</v>
      </c>
      <c r="N42" s="33">
        <v>7.27022808201137E-4</v>
      </c>
      <c r="O42" s="33">
        <v>1.0161181020706899E-3</v>
      </c>
      <c r="P42" s="33">
        <v>9.73399731961043E-4</v>
      </c>
      <c r="Q42" s="33">
        <v>9.3520602426604106E-4</v>
      </c>
      <c r="R42" s="33">
        <v>8.9507013146205509E-4</v>
      </c>
      <c r="S42" s="33">
        <v>4.7427939061427307E-3</v>
      </c>
      <c r="T42" s="33">
        <v>4.5271226465382897E-3</v>
      </c>
      <c r="U42" s="33">
        <v>4.3338789077949601E-3</v>
      </c>
      <c r="V42" s="33">
        <v>4.1275422631454799E-3</v>
      </c>
      <c r="W42" s="33">
        <v>1.38514807314719E-2</v>
      </c>
      <c r="X42" s="33">
        <v>1.3302227655849E-2</v>
      </c>
      <c r="Y42" s="33">
        <v>1.2727597477125799E-2</v>
      </c>
      <c r="Z42" s="33">
        <v>280.534075688771</v>
      </c>
      <c r="AA42" s="33">
        <v>267.685189861168</v>
      </c>
      <c r="AB42" s="33">
        <v>1306.0518220484598</v>
      </c>
      <c r="AC42" s="33">
        <v>1249.5667375169598</v>
      </c>
      <c r="AD42" s="33">
        <v>1189.00056562538</v>
      </c>
      <c r="AE42" s="33">
        <v>1134.5425305880699</v>
      </c>
    </row>
    <row r="43" spans="1:31">
      <c r="A43" s="29" t="s">
        <v>131</v>
      </c>
      <c r="B43" s="29" t="s">
        <v>73</v>
      </c>
      <c r="C43" s="33">
        <v>0</v>
      </c>
      <c r="D43" s="33">
        <v>0</v>
      </c>
      <c r="E43" s="33">
        <v>2.38075203748789E-4</v>
      </c>
      <c r="F43" s="33">
        <v>2.7784464838910897E-4</v>
      </c>
      <c r="G43" s="33">
        <v>2.6910367535039396E-4</v>
      </c>
      <c r="H43" s="33">
        <v>2.7053767445942798E-4</v>
      </c>
      <c r="I43" s="33">
        <v>2.7302472350628496E-4</v>
      </c>
      <c r="J43" s="33">
        <v>3.0195826386183197E-4</v>
      </c>
      <c r="K43" s="33">
        <v>2.9051886558810903E-4</v>
      </c>
      <c r="L43" s="33">
        <v>2.9241755900197302E-4</v>
      </c>
      <c r="M43" s="33">
        <v>3.1205823128760803E-4</v>
      </c>
      <c r="N43" s="33">
        <v>6.38007644790848E-4</v>
      </c>
      <c r="O43" s="33">
        <v>1.0836530693153601E-3</v>
      </c>
      <c r="P43" s="33">
        <v>1.03517818158919E-3</v>
      </c>
      <c r="Q43" s="33">
        <v>9.9429983624445902E-4</v>
      </c>
      <c r="R43" s="33">
        <v>9.4922711898170792E-4</v>
      </c>
      <c r="S43" s="33">
        <v>7007.77073038669</v>
      </c>
      <c r="T43" s="33">
        <v>6686.8041302455995</v>
      </c>
      <c r="U43" s="33">
        <v>6397.6083235182105</v>
      </c>
      <c r="V43" s="33">
        <v>6087.51791223294</v>
      </c>
      <c r="W43" s="33">
        <v>6553.6664850623201</v>
      </c>
      <c r="X43" s="33">
        <v>11313.2001480331</v>
      </c>
      <c r="Y43" s="33">
        <v>10823.9185742265</v>
      </c>
      <c r="Z43" s="33">
        <v>10299.2860579934</v>
      </c>
      <c r="AA43" s="33">
        <v>9827.563030065101</v>
      </c>
      <c r="AB43" s="33">
        <v>15135.3905340616</v>
      </c>
      <c r="AC43" s="33">
        <v>14480.8040675907</v>
      </c>
      <c r="AD43" s="33">
        <v>13778.923261203499</v>
      </c>
      <c r="AE43" s="33">
        <v>13147.827732858799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5.7922485396194939E-3</v>
      </c>
      <c r="D45" s="35">
        <v>5.8894567235097343E-3</v>
      </c>
      <c r="E45" s="35">
        <v>5.9321489888433179E-3</v>
      </c>
      <c r="F45" s="35">
        <v>-66107.411025803696</v>
      </c>
      <c r="G45" s="35">
        <v>-59515.193618922123</v>
      </c>
      <c r="H45" s="35">
        <v>327321.03901556676</v>
      </c>
      <c r="I45" s="35">
        <v>78478.597280478934</v>
      </c>
      <c r="J45" s="35">
        <v>-32062.563841335144</v>
      </c>
      <c r="K45" s="35">
        <v>-19741.431951569957</v>
      </c>
      <c r="L45" s="35">
        <v>-18837.244214128386</v>
      </c>
      <c r="M45" s="35">
        <v>365414.02347629977</v>
      </c>
      <c r="N45" s="35">
        <v>143711.35769443086</v>
      </c>
      <c r="O45" s="35">
        <v>284959.79260835337</v>
      </c>
      <c r="P45" s="35">
        <v>-11933.457280531615</v>
      </c>
      <c r="Q45" s="35">
        <v>31415.878358681784</v>
      </c>
      <c r="R45" s="35">
        <v>41506.216682758219</v>
      </c>
      <c r="S45" s="35">
        <v>66261.709603963289</v>
      </c>
      <c r="T45" s="35">
        <v>63226.822118246979</v>
      </c>
      <c r="U45" s="35">
        <v>61519.72255521355</v>
      </c>
      <c r="V45" s="35">
        <v>58537.879818002759</v>
      </c>
      <c r="W45" s="35">
        <v>301994.71877578419</v>
      </c>
      <c r="X45" s="35">
        <v>85213.432707789383</v>
      </c>
      <c r="Y45" s="35">
        <v>81528.05980048349</v>
      </c>
      <c r="Z45" s="35">
        <v>79555.734714510385</v>
      </c>
      <c r="AA45" s="35">
        <v>80797.331151946884</v>
      </c>
      <c r="AB45" s="35">
        <v>97128.387654799895</v>
      </c>
      <c r="AC45" s="35">
        <v>92927.707935508472</v>
      </c>
      <c r="AD45" s="35">
        <v>88928.007367595244</v>
      </c>
      <c r="AE45" s="35">
        <v>95880.51892586863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-131812.22056224101</v>
      </c>
      <c r="G49" s="33">
        <v>-130089.03031956276</v>
      </c>
      <c r="H49" s="33">
        <v>-146037.89453122314</v>
      </c>
      <c r="I49" s="33">
        <v>165115.963861642</v>
      </c>
      <c r="J49" s="33">
        <v>447423.14267058932</v>
      </c>
      <c r="K49" s="33">
        <v>-93339.442975360129</v>
      </c>
      <c r="L49" s="33">
        <v>-68541.017459030059</v>
      </c>
      <c r="M49" s="33">
        <v>-32788.347803447483</v>
      </c>
      <c r="N49" s="33">
        <v>-4.0077345894239391E-3</v>
      </c>
      <c r="O49" s="33">
        <v>-3.82417422502707E-3</v>
      </c>
      <c r="P49" s="33">
        <v>-3.6490212056341348E-3</v>
      </c>
      <c r="Q49" s="33">
        <v>-3.4912056612186825E-3</v>
      </c>
      <c r="R49" s="33">
        <v>-3.3219878309571605E-3</v>
      </c>
      <c r="S49" s="33">
        <v>190672.81532690529</v>
      </c>
      <c r="T49" s="33">
        <v>363063.54829355056</v>
      </c>
      <c r="U49" s="33">
        <v>-2.8938400143918327E-3</v>
      </c>
      <c r="V49" s="33">
        <v>-2.7535763416443489E-3</v>
      </c>
      <c r="W49" s="33">
        <v>-2.627458340217638E-3</v>
      </c>
      <c r="X49" s="33">
        <v>-2.5071167358507529E-3</v>
      </c>
      <c r="Y49" s="33">
        <v>-2.3986871131424837E-3</v>
      </c>
      <c r="Z49" s="33">
        <v>-2.2824233727186212E-3</v>
      </c>
      <c r="AA49" s="33">
        <v>-2.1778848967652022E-3</v>
      </c>
      <c r="AB49" s="33">
        <v>-2.0781344426508948E-3</v>
      </c>
      <c r="AC49" s="33">
        <v>-1.4751759345087124E-3</v>
      </c>
      <c r="AD49" s="33">
        <v>0</v>
      </c>
      <c r="AE49" s="33">
        <v>0</v>
      </c>
    </row>
    <row r="50" spans="1:31">
      <c r="A50" s="29" t="s">
        <v>132</v>
      </c>
      <c r="B50" s="29" t="s">
        <v>20</v>
      </c>
      <c r="C50" s="33">
        <v>3.5693579836534498E-5</v>
      </c>
      <c r="D50" s="33">
        <v>3.4058759372446697E-5</v>
      </c>
      <c r="E50" s="33">
        <v>3.3984705800739704E-5</v>
      </c>
      <c r="F50" s="33">
        <v>3.7137994728952698E-5</v>
      </c>
      <c r="G50" s="33">
        <v>3.5437017857029806E-5</v>
      </c>
      <c r="H50" s="33">
        <v>3.3813948323398402E-5</v>
      </c>
      <c r="I50" s="33">
        <v>3.4452881728820302E-5</v>
      </c>
      <c r="J50" s="33">
        <v>3.57222163771007E-5</v>
      </c>
      <c r="K50" s="33">
        <v>3.4086084315724099E-5</v>
      </c>
      <c r="L50" s="33">
        <v>3.25248896012916E-5</v>
      </c>
      <c r="M50" s="33">
        <v>3.3651742555831805E-5</v>
      </c>
      <c r="N50" s="33">
        <v>5.1245585572445101E-5</v>
      </c>
      <c r="O50" s="33">
        <v>4.8898459496224305E-5</v>
      </c>
      <c r="P50" s="33">
        <v>4.7346204091767199E-5</v>
      </c>
      <c r="Q50" s="33">
        <v>4.5298540744891998E-5</v>
      </c>
      <c r="R50" s="33">
        <v>4.3102932258112601E-5</v>
      </c>
      <c r="S50" s="33">
        <v>6.9086832391725191E-5</v>
      </c>
      <c r="T50" s="33">
        <v>6.5922549965858997E-5</v>
      </c>
      <c r="U50" s="33">
        <v>8.8246895323738103E-5</v>
      </c>
      <c r="V50" s="33">
        <v>8.3969591262313695E-5</v>
      </c>
      <c r="W50" s="33">
        <v>8.8422809117628002E-5</v>
      </c>
      <c r="X50" s="33">
        <v>8.4372909429794693E-5</v>
      </c>
      <c r="Y50" s="33">
        <v>8.0723887983983497E-5</v>
      </c>
      <c r="Z50" s="33">
        <v>7.9398893578902293E-5</v>
      </c>
      <c r="AA50" s="33">
        <v>7.5762303003141008E-5</v>
      </c>
      <c r="AB50" s="33">
        <v>7.2292273829177803E-5</v>
      </c>
      <c r="AC50" s="33">
        <v>7.0708733573328196E-5</v>
      </c>
      <c r="AD50" s="33">
        <v>1.8983139254372399E-4</v>
      </c>
      <c r="AE50" s="33">
        <v>1.81136824874187E-4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1.5860834071558861E-4</v>
      </c>
      <c r="D52" s="33">
        <v>1.5434308887293991E-4</v>
      </c>
      <c r="E52" s="33">
        <v>1.4766794580727699E-4</v>
      </c>
      <c r="F52" s="33">
        <v>1.4051051888560979E-4</v>
      </c>
      <c r="G52" s="33">
        <v>1.3407492254739438E-4</v>
      </c>
      <c r="H52" s="33">
        <v>1.2793408634925212E-4</v>
      </c>
      <c r="I52" s="33">
        <v>1.22401099186742E-4</v>
      </c>
      <c r="J52" s="33">
        <v>1.201887046549093E-4</v>
      </c>
      <c r="K52" s="33">
        <v>1.193964665459297E-4</v>
      </c>
      <c r="L52" s="33">
        <v>1.193623505062196E-4</v>
      </c>
      <c r="M52" s="33">
        <v>1.2055984890711781E-4</v>
      </c>
      <c r="N52" s="33">
        <v>1.4335911703705241E-4</v>
      </c>
      <c r="O52" s="33">
        <v>1.3679305055341401E-4</v>
      </c>
      <c r="P52" s="33">
        <v>1.31153982266743E-4</v>
      </c>
      <c r="Q52" s="33">
        <v>1.2735265823009539E-4</v>
      </c>
      <c r="R52" s="33">
        <v>1.2516170333324182E-4</v>
      </c>
      <c r="S52" s="33">
        <v>1.9286251785538181E-4</v>
      </c>
      <c r="T52" s="33">
        <v>1.8402912001774642E-4</v>
      </c>
      <c r="U52" s="33">
        <v>2.85274606368132E-4</v>
      </c>
      <c r="V52" s="33">
        <v>2.7144742040353503E-4</v>
      </c>
      <c r="W52" s="33">
        <v>4.3382074544828396E-4</v>
      </c>
      <c r="X52" s="33">
        <v>4.1395109282020001E-4</v>
      </c>
      <c r="Y52" s="33">
        <v>3.9738186581307302E-4</v>
      </c>
      <c r="Z52" s="33">
        <v>1.884013407141015E-3</v>
      </c>
      <c r="AA52" s="33">
        <v>1.797722716021904E-3</v>
      </c>
      <c r="AB52" s="33">
        <v>1.715384270330334E-3</v>
      </c>
      <c r="AC52" s="33">
        <v>1.641477495977872E-3</v>
      </c>
      <c r="AD52" s="33">
        <v>1556.4677010206424</v>
      </c>
      <c r="AE52" s="33">
        <v>1485.179119331174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1.8809832546053172E-3</v>
      </c>
      <c r="D54" s="33">
        <v>1.843508908536472E-3</v>
      </c>
      <c r="E54" s="33">
        <v>1.862484893885942E-3</v>
      </c>
      <c r="F54" s="33">
        <v>2.1545583757492741E-3</v>
      </c>
      <c r="G54" s="33">
        <v>2.0558763119193674E-3</v>
      </c>
      <c r="H54" s="33">
        <v>1.9617140373099961E-3</v>
      </c>
      <c r="I54" s="33">
        <v>2.0267790856291273E-3</v>
      </c>
      <c r="J54" s="33">
        <v>2.2081882141276317E-3</v>
      </c>
      <c r="K54" s="33">
        <v>2.1360286899652428E-3</v>
      </c>
      <c r="L54" s="33">
        <v>2.088148257036905E-3</v>
      </c>
      <c r="M54" s="33">
        <v>2.246045076489876E-3</v>
      </c>
      <c r="N54" s="33">
        <v>2748.6910259447795</v>
      </c>
      <c r="O54" s="33">
        <v>9346.5235534561016</v>
      </c>
      <c r="P54" s="33">
        <v>8918.4485518501442</v>
      </c>
      <c r="Q54" s="33">
        <v>8719.2716342139302</v>
      </c>
      <c r="R54" s="33">
        <v>15078.417223471972</v>
      </c>
      <c r="S54" s="33">
        <v>40184.817931459889</v>
      </c>
      <c r="T54" s="33">
        <v>38344.296376309678</v>
      </c>
      <c r="U54" s="33">
        <v>36686.297227616997</v>
      </c>
      <c r="V54" s="33">
        <v>34908.122864401492</v>
      </c>
      <c r="W54" s="33">
        <v>35825.70316795924</v>
      </c>
      <c r="X54" s="33">
        <v>39602.148410108457</v>
      </c>
      <c r="Y54" s="33">
        <v>45286.492046155574</v>
      </c>
      <c r="Z54" s="33">
        <v>43091.467556669959</v>
      </c>
      <c r="AA54" s="33">
        <v>44096.089519117348</v>
      </c>
      <c r="AB54" s="33">
        <v>54309.046680064894</v>
      </c>
      <c r="AC54" s="33">
        <v>59351.049586316971</v>
      </c>
      <c r="AD54" s="33">
        <v>59189.450492291013</v>
      </c>
      <c r="AE54" s="33">
        <v>61598.191259139712</v>
      </c>
    </row>
    <row r="55" spans="1:31">
      <c r="A55" s="29" t="s">
        <v>132</v>
      </c>
      <c r="B55" s="29" t="s">
        <v>68</v>
      </c>
      <c r="C55" s="33">
        <v>1.2503393863241442E-4</v>
      </c>
      <c r="D55" s="33">
        <v>1.409966996658181E-4</v>
      </c>
      <c r="E55" s="33">
        <v>1.4620762999186331E-4</v>
      </c>
      <c r="F55" s="33">
        <v>2.5926982561380292E-4</v>
      </c>
      <c r="G55" s="33">
        <v>2.4739487167040253E-4</v>
      </c>
      <c r="H55" s="33">
        <v>2.3606380875182149E-4</v>
      </c>
      <c r="I55" s="33">
        <v>2.6719193365445237E-4</v>
      </c>
      <c r="J55" s="33">
        <v>2.8097758932211608E-4</v>
      </c>
      <c r="K55" s="33">
        <v>2.8353325063085199E-4</v>
      </c>
      <c r="L55" s="33">
        <v>3.0414576403809253E-4</v>
      </c>
      <c r="M55" s="33">
        <v>3.4243092723748402E-4</v>
      </c>
      <c r="N55" s="33">
        <v>5.63589561373834E-4</v>
      </c>
      <c r="O55" s="33">
        <v>6.0511460090914202E-4</v>
      </c>
      <c r="P55" s="33">
        <v>6.387200565429401E-4</v>
      </c>
      <c r="Q55" s="33">
        <v>6.1907809490074699E-4</v>
      </c>
      <c r="R55" s="33">
        <v>6.7087113027844501E-4</v>
      </c>
      <c r="S55" s="33">
        <v>1.5456729723449278E-3</v>
      </c>
      <c r="T55" s="33">
        <v>1.47856651218967E-3</v>
      </c>
      <c r="U55" s="33">
        <v>1.420145296381705E-3</v>
      </c>
      <c r="V55" s="33">
        <v>1.35492354334002E-3</v>
      </c>
      <c r="W55" s="33">
        <v>1.301967025859486E-3</v>
      </c>
      <c r="X55" s="33">
        <v>1.8175120137421509E-3</v>
      </c>
      <c r="Y55" s="33">
        <v>1.7755921747870948E-3</v>
      </c>
      <c r="Z55" s="33">
        <v>1.6895296839449122E-3</v>
      </c>
      <c r="AA55" s="33">
        <v>2.9944203912165572E-3</v>
      </c>
      <c r="AB55" s="33">
        <v>8.2572319458750418E-3</v>
      </c>
      <c r="AC55" s="33">
        <v>1951.3531334306319</v>
      </c>
      <c r="AD55" s="33">
        <v>10684.148397258465</v>
      </c>
      <c r="AE55" s="33">
        <v>10194.798194919154</v>
      </c>
    </row>
    <row r="56" spans="1:31">
      <c r="A56" s="29" t="s">
        <v>132</v>
      </c>
      <c r="B56" s="29" t="s">
        <v>36</v>
      </c>
      <c r="C56" s="33">
        <v>2.5819560087662701E-4</v>
      </c>
      <c r="D56" s="33">
        <v>2.55942587070823E-4</v>
      </c>
      <c r="E56" s="33">
        <v>2.4487339441847103E-4</v>
      </c>
      <c r="F56" s="33">
        <v>2.33004444687849E-4</v>
      </c>
      <c r="G56" s="33">
        <v>2.2830061540731801E-4</v>
      </c>
      <c r="H56" s="33">
        <v>2.3830917182367101E-4</v>
      </c>
      <c r="I56" s="33">
        <v>2.4385588476645001E-4</v>
      </c>
      <c r="J56" s="33">
        <v>2.7092086852868302E-4</v>
      </c>
      <c r="K56" s="33">
        <v>4.0255263233820397E-4</v>
      </c>
      <c r="L56" s="33">
        <v>4.0459047850797904E-4</v>
      </c>
      <c r="M56" s="33">
        <v>4.0284928934145698E-4</v>
      </c>
      <c r="N56" s="33">
        <v>6.0307340362561403E-4</v>
      </c>
      <c r="O56" s="33">
        <v>5.7679057280445598E-4</v>
      </c>
      <c r="P56" s="33">
        <v>5.5308020599989809E-4</v>
      </c>
      <c r="Q56" s="33">
        <v>5.63006572731788E-4</v>
      </c>
      <c r="R56" s="33">
        <v>6.2688836124590497E-4</v>
      </c>
      <c r="S56" s="33">
        <v>9.5870149511203997E-4</v>
      </c>
      <c r="T56" s="33">
        <v>9.1782518471222201E-4</v>
      </c>
      <c r="U56" s="33">
        <v>1.1429145413491199E-3</v>
      </c>
      <c r="V56" s="33">
        <v>1.0910303937569702E-3</v>
      </c>
      <c r="W56" s="33">
        <v>2.77430900108968E-3</v>
      </c>
      <c r="X56" s="33">
        <v>2.6506695591907896E-3</v>
      </c>
      <c r="Y56" s="33">
        <v>2.5369714121451802E-3</v>
      </c>
      <c r="Z56" s="33">
        <v>2.4199594431821999E-3</v>
      </c>
      <c r="AA56" s="33">
        <v>2.3113308916222E-3</v>
      </c>
      <c r="AB56" s="33">
        <v>2.2099146796904501E-3</v>
      </c>
      <c r="AC56" s="33">
        <v>2.1181309554525801E-3</v>
      </c>
      <c r="AD56" s="33">
        <v>2.7582586102827297E-3</v>
      </c>
      <c r="AE56" s="33">
        <v>2.6382400509498802E-3</v>
      </c>
    </row>
    <row r="57" spans="1:31">
      <c r="A57" s="29" t="s">
        <v>132</v>
      </c>
      <c r="B57" s="29" t="s">
        <v>73</v>
      </c>
      <c r="C57" s="33">
        <v>0</v>
      </c>
      <c r="D57" s="33">
        <v>0</v>
      </c>
      <c r="E57" s="33">
        <v>2.5935542242313902E-4</v>
      </c>
      <c r="F57" s="33">
        <v>2.92468906093996E-4</v>
      </c>
      <c r="G57" s="33">
        <v>2.8137196058941697E-4</v>
      </c>
      <c r="H57" s="33">
        <v>2.8863601223016999E-4</v>
      </c>
      <c r="I57" s="33">
        <v>2.7615287035703503E-4</v>
      </c>
      <c r="J57" s="33">
        <v>2.8088072505937501E-4</v>
      </c>
      <c r="K57" s="33">
        <v>2.7260037696357197E-4</v>
      </c>
      <c r="L57" s="33">
        <v>2.6750662140371899E-4</v>
      </c>
      <c r="M57" s="33">
        <v>2.8122695171323099E-4</v>
      </c>
      <c r="N57" s="33">
        <v>4.8904215453898401E-4</v>
      </c>
      <c r="O57" s="33">
        <v>4.67714261716389E-4</v>
      </c>
      <c r="P57" s="33">
        <v>4.4629223428452401E-4</v>
      </c>
      <c r="Q57" s="33">
        <v>4.3083292282942699E-4</v>
      </c>
      <c r="R57" s="33">
        <v>4.7396267326966802E-4</v>
      </c>
      <c r="S57" s="33">
        <v>1.95617948573916E-3</v>
      </c>
      <c r="T57" s="33">
        <v>1.8688831438460301E-3</v>
      </c>
      <c r="U57" s="33">
        <v>2.8193708944527201E-3</v>
      </c>
      <c r="V57" s="33">
        <v>2.68271672057766E-3</v>
      </c>
      <c r="W57" s="33">
        <v>545.92037302582196</v>
      </c>
      <c r="X57" s="33">
        <v>520.91638951461096</v>
      </c>
      <c r="Y57" s="33">
        <v>498.38741558613697</v>
      </c>
      <c r="Z57" s="33">
        <v>474.23071493302797</v>
      </c>
      <c r="AA57" s="33">
        <v>452.51022539744503</v>
      </c>
      <c r="AB57" s="33">
        <v>431.78456815375597</v>
      </c>
      <c r="AC57" s="33">
        <v>413.11043580049005</v>
      </c>
      <c r="AD57" s="33">
        <v>3203.8931268916103</v>
      </c>
      <c r="AE57" s="33">
        <v>3057.1499290229704</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2.2003191137898548E-3</v>
      </c>
      <c r="D59" s="35">
        <v>2.1729074564476765E-3</v>
      </c>
      <c r="E59" s="35">
        <v>2.1903451754858218E-3</v>
      </c>
      <c r="F59" s="35">
        <v>-131812.21797076429</v>
      </c>
      <c r="G59" s="35">
        <v>-130089.02784677965</v>
      </c>
      <c r="H59" s="35">
        <v>-146037.89217169725</v>
      </c>
      <c r="I59" s="35">
        <v>165115.966312467</v>
      </c>
      <c r="J59" s="35">
        <v>447423.14531566604</v>
      </c>
      <c r="K59" s="35">
        <v>-93339.440402315624</v>
      </c>
      <c r="L59" s="35">
        <v>-68541.014914848798</v>
      </c>
      <c r="M59" s="35">
        <v>-32788.345060759893</v>
      </c>
      <c r="N59" s="35">
        <v>2748.6877764044539</v>
      </c>
      <c r="O59" s="35">
        <v>9346.5205200879882</v>
      </c>
      <c r="P59" s="35">
        <v>8918.4457200491815</v>
      </c>
      <c r="Q59" s="35">
        <v>8719.2689347375635</v>
      </c>
      <c r="R59" s="35">
        <v>15078.414740619906</v>
      </c>
      <c r="S59" s="35">
        <v>230857.6350659875</v>
      </c>
      <c r="T59" s="35">
        <v>401407.84639837843</v>
      </c>
      <c r="U59" s="35">
        <v>36686.296127443777</v>
      </c>
      <c r="V59" s="35">
        <v>34908.121821165703</v>
      </c>
      <c r="W59" s="35">
        <v>35825.702364711477</v>
      </c>
      <c r="X59" s="35">
        <v>39602.148218827737</v>
      </c>
      <c r="Y59" s="35">
        <v>45286.491901166388</v>
      </c>
      <c r="Z59" s="35">
        <v>43091.468927188573</v>
      </c>
      <c r="AA59" s="35">
        <v>44096.09220913786</v>
      </c>
      <c r="AB59" s="35">
        <v>54309.054646838937</v>
      </c>
      <c r="AC59" s="35">
        <v>61302.402956757898</v>
      </c>
      <c r="AD59" s="35">
        <v>71430.06678040151</v>
      </c>
      <c r="AE59" s="35">
        <v>73278.168754526865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3.5036698984397497E-5</v>
      </c>
      <c r="D64" s="33">
        <v>3.3431964666458597E-5</v>
      </c>
      <c r="E64" s="33">
        <v>4.0351730710418402E-5</v>
      </c>
      <c r="F64" s="33">
        <v>3.8395892819238199E-5</v>
      </c>
      <c r="G64" s="33">
        <v>3.6637302293847298E-5</v>
      </c>
      <c r="H64" s="33">
        <v>3.4959257900058401E-5</v>
      </c>
      <c r="I64" s="33">
        <v>3.3447314283688199E-5</v>
      </c>
      <c r="J64" s="33">
        <v>3.5495736645214904E-5</v>
      </c>
      <c r="K64" s="33">
        <v>3.3869977701415302E-5</v>
      </c>
      <c r="L64" s="33">
        <v>3.2994121855959001E-5</v>
      </c>
      <c r="M64" s="33">
        <v>3.4771008747704705E-5</v>
      </c>
      <c r="N64" s="33">
        <v>5.4574710592909997E-5</v>
      </c>
      <c r="O64" s="33">
        <v>5.2075105506853598E-5</v>
      </c>
      <c r="P64" s="33">
        <v>5.29768144567972E-5</v>
      </c>
      <c r="Q64" s="33">
        <v>5.0685634344720198E-5</v>
      </c>
      <c r="R64" s="33">
        <v>4.8985800407925803E-5</v>
      </c>
      <c r="S64" s="33">
        <v>8.4798398040109089E-5</v>
      </c>
      <c r="T64" s="33">
        <v>8.0914501914455207E-5</v>
      </c>
      <c r="U64" s="33">
        <v>8.73699256348635E-5</v>
      </c>
      <c r="V64" s="33">
        <v>8.31351280661401E-5</v>
      </c>
      <c r="W64" s="33">
        <v>1.2499194943579501E-4</v>
      </c>
      <c r="X64" s="33">
        <v>1.19267127276749E-4</v>
      </c>
      <c r="Y64" s="33">
        <v>1.14108975114469E-4</v>
      </c>
      <c r="Z64" s="33">
        <v>1.08578142772871E-4</v>
      </c>
      <c r="AA64" s="33">
        <v>1.03605098024469E-4</v>
      </c>
      <c r="AB64" s="33">
        <v>9.8859826319868389E-5</v>
      </c>
      <c r="AC64" s="33">
        <v>9.4584264071175992E-5</v>
      </c>
      <c r="AD64" s="33">
        <v>1.08410382338848E-4</v>
      </c>
      <c r="AE64" s="33">
        <v>1.0344502127451E-4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1.5851958741966831E-4</v>
      </c>
      <c r="D66" s="33">
        <v>1.551859813229442E-4</v>
      </c>
      <c r="E66" s="33">
        <v>1.484743842266289E-4</v>
      </c>
      <c r="F66" s="33">
        <v>1.412778694445477E-4</v>
      </c>
      <c r="G66" s="33">
        <v>1.34807127278914E-4</v>
      </c>
      <c r="H66" s="33">
        <v>1.2863275498592011E-4</v>
      </c>
      <c r="I66" s="33">
        <v>1.2306955128997589E-4</v>
      </c>
      <c r="J66" s="33">
        <v>1.204185034228895E-4</v>
      </c>
      <c r="K66" s="33">
        <v>1.195207872830283E-4</v>
      </c>
      <c r="L66" s="33">
        <v>1.1974576271787609E-4</v>
      </c>
      <c r="M66" s="33">
        <v>1.212316151789623E-4</v>
      </c>
      <c r="N66" s="33">
        <v>1.472958751208825E-4</v>
      </c>
      <c r="O66" s="33">
        <v>1.4054949910519149E-4</v>
      </c>
      <c r="P66" s="33">
        <v>1.3562256117779001E-4</v>
      </c>
      <c r="Q66" s="33">
        <v>1.3418592553985731E-4</v>
      </c>
      <c r="R66" s="33">
        <v>1.3326497602611482E-4</v>
      </c>
      <c r="S66" s="33">
        <v>2.8929231627520803E-4</v>
      </c>
      <c r="T66" s="33">
        <v>2.7604228641224597E-4</v>
      </c>
      <c r="U66" s="33">
        <v>7.8502151999421794E-4</v>
      </c>
      <c r="V66" s="33">
        <v>7.4697173112109501E-4</v>
      </c>
      <c r="W66" s="33">
        <v>1388.8194884967738</v>
      </c>
      <c r="X66" s="33">
        <v>1325.2094350609261</v>
      </c>
      <c r="Y66" s="33">
        <v>1267.8958099830097</v>
      </c>
      <c r="Z66" s="33">
        <v>2338.4681681908369</v>
      </c>
      <c r="AA66" s="33">
        <v>2231.3627550189312</v>
      </c>
      <c r="AB66" s="33">
        <v>2129.1629333307073</v>
      </c>
      <c r="AC66" s="33">
        <v>2037.0793337742041</v>
      </c>
      <c r="AD66" s="33">
        <v>1938.3426292172028</v>
      </c>
      <c r="AE66" s="33">
        <v>1849.5635771531997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3.2522279634380423E-3</v>
      </c>
      <c r="D68" s="33">
        <v>3.1235876836337171E-3</v>
      </c>
      <c r="E68" s="33">
        <v>3.6868606472163813E-3</v>
      </c>
      <c r="F68" s="33">
        <v>3.5555774608736716E-3</v>
      </c>
      <c r="G68" s="33">
        <v>3.3927265834523988E-3</v>
      </c>
      <c r="H68" s="33">
        <v>3.2373345249061803E-3</v>
      </c>
      <c r="I68" s="33">
        <v>3.2044513623917677E-3</v>
      </c>
      <c r="J68" s="33">
        <v>3.582365746765574E-3</v>
      </c>
      <c r="K68" s="33">
        <v>3.4261652408212476E-3</v>
      </c>
      <c r="L68" s="33">
        <v>3.3809533302168555E-3</v>
      </c>
      <c r="M68" s="33">
        <v>3.6310964803851391E-3</v>
      </c>
      <c r="N68" s="33">
        <v>7504.198169179178</v>
      </c>
      <c r="O68" s="33">
        <v>7160.4960749751899</v>
      </c>
      <c r="P68" s="33">
        <v>6832.534558394892</v>
      </c>
      <c r="Q68" s="33">
        <v>12610.334107298044</v>
      </c>
      <c r="R68" s="33">
        <v>14859.597630585398</v>
      </c>
      <c r="S68" s="33">
        <v>24766.644368328627</v>
      </c>
      <c r="T68" s="33">
        <v>27837.33749910726</v>
      </c>
      <c r="U68" s="33">
        <v>28918.715718535743</v>
      </c>
      <c r="V68" s="33">
        <v>27517.033204979136</v>
      </c>
      <c r="W68" s="33">
        <v>26256.71259452985</v>
      </c>
      <c r="X68" s="33">
        <v>25054.115310691137</v>
      </c>
      <c r="Y68" s="33">
        <v>23970.558703677372</v>
      </c>
      <c r="Z68" s="33">
        <v>23157.037710482906</v>
      </c>
      <c r="AA68" s="33">
        <v>24331.639042100258</v>
      </c>
      <c r="AB68" s="33">
        <v>24109.942329232323</v>
      </c>
      <c r="AC68" s="33">
        <v>23067.218614205256</v>
      </c>
      <c r="AD68" s="33">
        <v>25141.016461444935</v>
      </c>
      <c r="AE68" s="33">
        <v>23989.519530785328</v>
      </c>
    </row>
    <row r="69" spans="1:31">
      <c r="A69" s="29" t="s">
        <v>133</v>
      </c>
      <c r="B69" s="29" t="s">
        <v>68</v>
      </c>
      <c r="C69" s="33">
        <v>4.2843115553311119E-4</v>
      </c>
      <c r="D69" s="33">
        <v>5.8783933691752474E-4</v>
      </c>
      <c r="E69" s="33">
        <v>6.874377166371273E-4</v>
      </c>
      <c r="F69" s="33">
        <v>7.0812453661913376E-4</v>
      </c>
      <c r="G69" s="33">
        <v>6.7569135146680647E-4</v>
      </c>
      <c r="H69" s="33">
        <v>6.4474365572309001E-4</v>
      </c>
      <c r="I69" s="33">
        <v>7.0736920485936451E-4</v>
      </c>
      <c r="J69" s="33">
        <v>7.6058513105168582E-4</v>
      </c>
      <c r="K69" s="33">
        <v>7.6093619887024181E-4</v>
      </c>
      <c r="L69" s="33">
        <v>8.1294033069488245E-4</v>
      </c>
      <c r="M69" s="33">
        <v>9.584254779527472E-4</v>
      </c>
      <c r="N69" s="33">
        <v>1.5624877063730349E-3</v>
      </c>
      <c r="O69" s="33">
        <v>1.690492775228529E-3</v>
      </c>
      <c r="P69" s="33">
        <v>1.9095225976312508E-3</v>
      </c>
      <c r="Q69" s="33">
        <v>1.8283499415982449E-3</v>
      </c>
      <c r="R69" s="33">
        <v>1.8649475712488718E-3</v>
      </c>
      <c r="S69" s="33">
        <v>2.8601862062525058E-3</v>
      </c>
      <c r="T69" s="33">
        <v>2.7348995359629986E-3</v>
      </c>
      <c r="U69" s="33">
        <v>2.6186517832108972E-3</v>
      </c>
      <c r="V69" s="33">
        <v>2.4967217854268398E-3</v>
      </c>
      <c r="W69" s="33">
        <v>2.3840166018955018E-3</v>
      </c>
      <c r="X69" s="33">
        <v>2.5154911643002209E-3</v>
      </c>
      <c r="Y69" s="33">
        <v>1116.2343485209219</v>
      </c>
      <c r="Z69" s="33">
        <v>1062.130760004698</v>
      </c>
      <c r="AA69" s="33">
        <v>1013.4836335992256</v>
      </c>
      <c r="AB69" s="33">
        <v>967.06455562864107</v>
      </c>
      <c r="AC69" s="33">
        <v>925.24025399324807</v>
      </c>
      <c r="AD69" s="33">
        <v>880.39421405989856</v>
      </c>
      <c r="AE69" s="33">
        <v>2140.1343284292925</v>
      </c>
    </row>
    <row r="70" spans="1:31">
      <c r="A70" s="29" t="s">
        <v>133</v>
      </c>
      <c r="B70" s="29" t="s">
        <v>36</v>
      </c>
      <c r="C70" s="33">
        <v>2.7836940265116002E-4</v>
      </c>
      <c r="D70" s="33">
        <v>2.7080137746074998E-4</v>
      </c>
      <c r="E70" s="33">
        <v>2.5908956094775201E-4</v>
      </c>
      <c r="F70" s="33">
        <v>2.4653155732338701E-4</v>
      </c>
      <c r="G70" s="33">
        <v>2.3524003552026501E-4</v>
      </c>
      <c r="H70" s="33">
        <v>2.4747395572569201E-4</v>
      </c>
      <c r="I70" s="33">
        <v>2.5913357956074503E-4</v>
      </c>
      <c r="J70" s="33">
        <v>2.9087683562436302E-4</v>
      </c>
      <c r="K70" s="33">
        <v>4.3937110064731902E-4</v>
      </c>
      <c r="L70" s="33">
        <v>4.2838434807457098E-4</v>
      </c>
      <c r="M70" s="33">
        <v>4.2390282437868899E-4</v>
      </c>
      <c r="N70" s="33">
        <v>6.5269570358548199E-4</v>
      </c>
      <c r="O70" s="33">
        <v>6.2474843513423491E-4</v>
      </c>
      <c r="P70" s="33">
        <v>6.0011184412087808E-4</v>
      </c>
      <c r="Q70" s="33">
        <v>6.2498230791905196E-4</v>
      </c>
      <c r="R70" s="33">
        <v>7.2645105073585803E-4</v>
      </c>
      <c r="S70" s="33">
        <v>1.3754062073850699E-3</v>
      </c>
      <c r="T70" s="33">
        <v>1.3162359944656802E-3</v>
      </c>
      <c r="U70" s="33">
        <v>1.4626676941057399E-3</v>
      </c>
      <c r="V70" s="33">
        <v>1.3969625769707601E-3</v>
      </c>
      <c r="W70" s="33">
        <v>3.0473522794838198E-2</v>
      </c>
      <c r="X70" s="33">
        <v>2.90814690247314E-2</v>
      </c>
      <c r="Y70" s="33">
        <v>2.7825792457767701E-2</v>
      </c>
      <c r="Z70" s="33">
        <v>368.59976565233899</v>
      </c>
      <c r="AA70" s="33">
        <v>351.71733565644598</v>
      </c>
      <c r="AB70" s="33">
        <v>335.60814915578101</v>
      </c>
      <c r="AC70" s="33">
        <v>321.09352818290802</v>
      </c>
      <c r="AD70" s="33">
        <v>305.53021982231797</v>
      </c>
      <c r="AE70" s="33">
        <v>291.53647873412399</v>
      </c>
    </row>
    <row r="71" spans="1:31">
      <c r="A71" s="29" t="s">
        <v>133</v>
      </c>
      <c r="B71" s="29" t="s">
        <v>73</v>
      </c>
      <c r="C71" s="33">
        <v>0</v>
      </c>
      <c r="D71" s="33">
        <v>0</v>
      </c>
      <c r="E71" s="33">
        <v>1.98177272033177E-4</v>
      </c>
      <c r="F71" s="33">
        <v>1.8857167120790299E-4</v>
      </c>
      <c r="G71" s="33">
        <v>1.79934800699264E-4</v>
      </c>
      <c r="H71" s="33">
        <v>1.75456220689601E-4</v>
      </c>
      <c r="I71" s="33">
        <v>1.7137608270002201E-4</v>
      </c>
      <c r="J71" s="33">
        <v>1.7492721268450902E-4</v>
      </c>
      <c r="K71" s="33">
        <v>1.7044259084165599E-4</v>
      </c>
      <c r="L71" s="33">
        <v>1.7138248868115699E-4</v>
      </c>
      <c r="M71" s="33">
        <v>1.75872776102071E-4</v>
      </c>
      <c r="N71" s="33">
        <v>2.34391463887799E-4</v>
      </c>
      <c r="O71" s="33">
        <v>2.2486720949493601E-4</v>
      </c>
      <c r="P71" s="33">
        <v>2.1456794790592702E-4</v>
      </c>
      <c r="Q71" s="33">
        <v>2.2432412834779499E-4</v>
      </c>
      <c r="R71" s="33">
        <v>2.39963326070381E-4</v>
      </c>
      <c r="S71" s="33">
        <v>3.6503976768826604E-4</v>
      </c>
      <c r="T71" s="33">
        <v>3.4964613853983998E-4</v>
      </c>
      <c r="U71" s="33">
        <v>3.36713904095236E-4</v>
      </c>
      <c r="V71" s="33">
        <v>3.2116163774475098E-4</v>
      </c>
      <c r="W71" s="33">
        <v>5.0855599627359102E-4</v>
      </c>
      <c r="X71" s="33">
        <v>4.86606665397451E-4</v>
      </c>
      <c r="Y71" s="33">
        <v>4.6556154357209301E-4</v>
      </c>
      <c r="Z71" s="33">
        <v>5.9126444709000302E-4</v>
      </c>
      <c r="AA71" s="33">
        <v>5.6476230334412099E-4</v>
      </c>
      <c r="AB71" s="33">
        <v>5.38895327403889E-4</v>
      </c>
      <c r="AC71" s="33">
        <v>5.1625612692734698E-4</v>
      </c>
      <c r="AD71" s="33">
        <v>4.92576521514195E-4</v>
      </c>
      <c r="AE71" s="33">
        <v>4.7044814173578499E-4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3.8742154053752194E-3</v>
      </c>
      <c r="D73" s="35">
        <v>3.9000449665406445E-3</v>
      </c>
      <c r="E73" s="35">
        <v>4.5631244787905558E-3</v>
      </c>
      <c r="F73" s="35">
        <v>4.4433757597565912E-3</v>
      </c>
      <c r="G73" s="35">
        <v>4.2398623644919666E-3</v>
      </c>
      <c r="H73" s="35">
        <v>4.0456701935152484E-3</v>
      </c>
      <c r="I73" s="35">
        <v>4.0683374328247968E-3</v>
      </c>
      <c r="J73" s="35">
        <v>4.4988651178853641E-3</v>
      </c>
      <c r="K73" s="35">
        <v>4.3404922046759329E-3</v>
      </c>
      <c r="L73" s="35">
        <v>4.3466335454855733E-3</v>
      </c>
      <c r="M73" s="35">
        <v>4.7455245822645535E-3</v>
      </c>
      <c r="N73" s="35">
        <v>7504.1999335374694</v>
      </c>
      <c r="O73" s="35">
        <v>7160.4979580925701</v>
      </c>
      <c r="P73" s="35">
        <v>6832.5366565168661</v>
      </c>
      <c r="Q73" s="35">
        <v>12610.336120519545</v>
      </c>
      <c r="R73" s="35">
        <v>14859.599677783746</v>
      </c>
      <c r="S73" s="35">
        <v>24766.64760260555</v>
      </c>
      <c r="T73" s="35">
        <v>27837.340590963584</v>
      </c>
      <c r="U73" s="35">
        <v>28918.719209578972</v>
      </c>
      <c r="V73" s="35">
        <v>27517.036531807782</v>
      </c>
      <c r="W73" s="35">
        <v>27645.534592035176</v>
      </c>
      <c r="X73" s="35">
        <v>26379.327380510353</v>
      </c>
      <c r="Y73" s="35">
        <v>26354.688976290279</v>
      </c>
      <c r="Z73" s="35">
        <v>26557.636747256583</v>
      </c>
      <c r="AA73" s="35">
        <v>27576.485534323514</v>
      </c>
      <c r="AB73" s="35">
        <v>27206.169917051495</v>
      </c>
      <c r="AC73" s="35">
        <v>26029.538296556973</v>
      </c>
      <c r="AD73" s="35">
        <v>27959.753413132421</v>
      </c>
      <c r="AE73" s="35">
        <v>27979.217539812842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3.2778698223200798E-5</v>
      </c>
      <c r="D78" s="33">
        <v>3.12773837883119E-5</v>
      </c>
      <c r="E78" s="33">
        <v>2.9924676562927102E-5</v>
      </c>
      <c r="F78" s="33">
        <v>2.8474235273974601E-5</v>
      </c>
      <c r="G78" s="33">
        <v>2.71700718154946E-5</v>
      </c>
      <c r="H78" s="33">
        <v>2.5925641034997697E-5</v>
      </c>
      <c r="I78" s="33">
        <v>2.5661875031848301E-5</v>
      </c>
      <c r="J78" s="33">
        <v>2.5435731578303599E-5</v>
      </c>
      <c r="K78" s="33">
        <v>2.5279903163831601E-5</v>
      </c>
      <c r="L78" s="33">
        <v>2.4122044994052497E-5</v>
      </c>
      <c r="M78" s="33">
        <v>2.3078797106845802E-5</v>
      </c>
      <c r="N78" s="33">
        <v>2.2772710412803699E-5</v>
      </c>
      <c r="O78" s="33">
        <v>2.2588406912763099E-5</v>
      </c>
      <c r="P78" s="33">
        <v>2.2252548886948198E-5</v>
      </c>
      <c r="Q78" s="33">
        <v>2.2109613049713199E-5</v>
      </c>
      <c r="R78" s="33">
        <v>2.1886734696226301E-5</v>
      </c>
      <c r="S78" s="33">
        <v>2.1910596822096899E-5</v>
      </c>
      <c r="T78" s="33">
        <v>2.1823337239785598E-5</v>
      </c>
      <c r="U78" s="33">
        <v>2.3153589721341801E-5</v>
      </c>
      <c r="V78" s="33">
        <v>2.2031341250295497E-5</v>
      </c>
      <c r="W78" s="33">
        <v>2.2740517471712401E-5</v>
      </c>
      <c r="X78" s="33">
        <v>2.1698967044521898E-5</v>
      </c>
      <c r="Y78" s="33">
        <v>2.16507548298772E-5</v>
      </c>
      <c r="Z78" s="33">
        <v>2.16423360252852E-5</v>
      </c>
      <c r="AA78" s="33">
        <v>2.15290652022157E-5</v>
      </c>
      <c r="AB78" s="33">
        <v>2.1609016135076899E-5</v>
      </c>
      <c r="AC78" s="33">
        <v>2.1692057917452001E-5</v>
      </c>
      <c r="AD78" s="33">
        <v>2.19438941348577E-5</v>
      </c>
      <c r="AE78" s="33">
        <v>2.16161204142976E-5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1.6088577434781459E-4</v>
      </c>
      <c r="D80" s="33">
        <v>1.5502791985326741E-4</v>
      </c>
      <c r="E80" s="33">
        <v>1.483231587152771E-4</v>
      </c>
      <c r="F80" s="33">
        <v>1.411339737943941E-4</v>
      </c>
      <c r="G80" s="33">
        <v>1.3466982226928008E-4</v>
      </c>
      <c r="H80" s="33">
        <v>1.285017387554055E-4</v>
      </c>
      <c r="I80" s="33">
        <v>1.2294420134545438E-4</v>
      </c>
      <c r="J80" s="33">
        <v>1.196041829496837E-4</v>
      </c>
      <c r="K80" s="33">
        <v>1.19550974938774E-4</v>
      </c>
      <c r="L80" s="33">
        <v>1.197382985530433E-4</v>
      </c>
      <c r="M80" s="33">
        <v>1.199592758216473E-4</v>
      </c>
      <c r="N80" s="33">
        <v>1.2154292803388549E-4</v>
      </c>
      <c r="O80" s="33">
        <v>1.2074470052918859E-4</v>
      </c>
      <c r="P80" s="33">
        <v>1.2038017226034009E-4</v>
      </c>
      <c r="Q80" s="33">
        <v>1.209095693788409E-4</v>
      </c>
      <c r="R80" s="33">
        <v>1.2084761296380781E-4</v>
      </c>
      <c r="S80" s="33">
        <v>1.211996757191884E-4</v>
      </c>
      <c r="T80" s="33">
        <v>1.2165117292667671E-4</v>
      </c>
      <c r="U80" s="33">
        <v>1.5794541919662903E-4</v>
      </c>
      <c r="V80" s="33">
        <v>1.5028984581317201E-4</v>
      </c>
      <c r="W80" s="33">
        <v>1.449323565544531E-4</v>
      </c>
      <c r="X80" s="33">
        <v>1.3829423329842779E-4</v>
      </c>
      <c r="Y80" s="33">
        <v>1.3281790669649211E-4</v>
      </c>
      <c r="Z80" s="33">
        <v>1.2817521105000932E-4</v>
      </c>
      <c r="AA80" s="33">
        <v>1.2424127415765879E-4</v>
      </c>
      <c r="AB80" s="33">
        <v>1.2330660690671719E-4</v>
      </c>
      <c r="AC80" s="33">
        <v>1.2402398363237099E-4</v>
      </c>
      <c r="AD80" s="33">
        <v>1.3125708758250041E-4</v>
      </c>
      <c r="AE80" s="33">
        <v>1.2657926896234879E-4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2.0235739130334968E-3</v>
      </c>
      <c r="D82" s="33">
        <v>1.93089113762201E-3</v>
      </c>
      <c r="E82" s="33">
        <v>3090.8572921271766</v>
      </c>
      <c r="F82" s="33">
        <v>5882.0932685162024</v>
      </c>
      <c r="G82" s="33">
        <v>8421.9883848754562</v>
      </c>
      <c r="H82" s="33">
        <v>10762.320409341672</v>
      </c>
      <c r="I82" s="33">
        <v>12905.040777983229</v>
      </c>
      <c r="J82" s="33">
        <v>14761.292169231008</v>
      </c>
      <c r="K82" s="33">
        <v>16453.289482641692</v>
      </c>
      <c r="L82" s="33">
        <v>17922.243520600729</v>
      </c>
      <c r="M82" s="33">
        <v>19272.967835503212</v>
      </c>
      <c r="N82" s="33">
        <v>20372.510365637332</v>
      </c>
      <c r="O82" s="33">
        <v>21379.973414167958</v>
      </c>
      <c r="P82" s="33">
        <v>22252.409535861578</v>
      </c>
      <c r="Q82" s="33">
        <v>23061.610114473606</v>
      </c>
      <c r="R82" s="33">
        <v>23629.543420857575</v>
      </c>
      <c r="S82" s="33">
        <v>24155.786353421739</v>
      </c>
      <c r="T82" s="33">
        <v>24585.983526634631</v>
      </c>
      <c r="U82" s="33">
        <v>25044.360167300623</v>
      </c>
      <c r="V82" s="33">
        <v>25278.397390855735</v>
      </c>
      <c r="W82" s="33">
        <v>24120.608187778471</v>
      </c>
      <c r="X82" s="33">
        <v>23015.847498259045</v>
      </c>
      <c r="Y82" s="33">
        <v>22020.441251369459</v>
      </c>
      <c r="Z82" s="33">
        <v>20953.116191906396</v>
      </c>
      <c r="AA82" s="33">
        <v>19993.43147286688</v>
      </c>
      <c r="AB82" s="33">
        <v>19077.701780303483</v>
      </c>
      <c r="AC82" s="33">
        <v>18252.61534671257</v>
      </c>
      <c r="AD82" s="33">
        <v>17367.915828755591</v>
      </c>
      <c r="AE82" s="33">
        <v>16572.43876129869</v>
      </c>
    </row>
    <row r="83" spans="1:31">
      <c r="A83" s="29" t="s">
        <v>134</v>
      </c>
      <c r="B83" s="29" t="s">
        <v>68</v>
      </c>
      <c r="C83" s="33">
        <v>5.6904617826517698E-5</v>
      </c>
      <c r="D83" s="33">
        <v>7.8796820763179612E-5</v>
      </c>
      <c r="E83" s="33">
        <v>1.103144984305E-4</v>
      </c>
      <c r="F83" s="33">
        <v>1.21061770508171E-4</v>
      </c>
      <c r="G83" s="33">
        <v>1.2081162266065599E-4</v>
      </c>
      <c r="H83" s="33">
        <v>1.280875613121E-4</v>
      </c>
      <c r="I83" s="33">
        <v>1.4286862202227599E-4</v>
      </c>
      <c r="J83" s="33">
        <v>1.4832705443122701E-4</v>
      </c>
      <c r="K83" s="33">
        <v>1.75332586258276E-4</v>
      </c>
      <c r="L83" s="33">
        <v>2.2252978807427899E-4</v>
      </c>
      <c r="M83" s="33">
        <v>2.8096179107769097E-4</v>
      </c>
      <c r="N83" s="33">
        <v>2.75671984647737E-4</v>
      </c>
      <c r="O83" s="33">
        <v>2.7120535959082197E-4</v>
      </c>
      <c r="P83" s="33">
        <v>2.5878373996455003E-4</v>
      </c>
      <c r="Q83" s="33">
        <v>2.5231275350201499E-4</v>
      </c>
      <c r="R83" s="33">
        <v>2.4817842863060599E-4</v>
      </c>
      <c r="S83" s="33">
        <v>2.86374929568183E-4</v>
      </c>
      <c r="T83" s="33">
        <v>3.1476968814197001E-4</v>
      </c>
      <c r="U83" s="33">
        <v>3.2171561544046902E-4</v>
      </c>
      <c r="V83" s="33">
        <v>4.6033033992638501E-4</v>
      </c>
      <c r="W83" s="33">
        <v>4.3924650738847001E-4</v>
      </c>
      <c r="X83" s="33">
        <v>4.1912834657785903E-4</v>
      </c>
      <c r="Y83" s="33">
        <v>4.0100157655717402E-4</v>
      </c>
      <c r="Z83" s="33">
        <v>3.8156513445058998E-4</v>
      </c>
      <c r="AA83" s="33">
        <v>3.6408886860561104E-4</v>
      </c>
      <c r="AB83" s="33">
        <v>3.47413042424293E-4</v>
      </c>
      <c r="AC83" s="33">
        <v>3.3238786845638999E-4</v>
      </c>
      <c r="AD83" s="33">
        <v>3.1627711493354896E-4</v>
      </c>
      <c r="AE83" s="33">
        <v>3.0179114008361803E-4</v>
      </c>
    </row>
    <row r="84" spans="1:31">
      <c r="A84" s="29" t="s">
        <v>134</v>
      </c>
      <c r="B84" s="29" t="s">
        <v>36</v>
      </c>
      <c r="C84" s="33">
        <v>2.6254155567880297E-4</v>
      </c>
      <c r="D84" s="33">
        <v>2.5051675150217499E-4</v>
      </c>
      <c r="E84" s="33">
        <v>2.3968221936449799E-4</v>
      </c>
      <c r="F84" s="33">
        <v>2.28064884538406E-4</v>
      </c>
      <c r="G84" s="33">
        <v>2.2662755219271798E-4</v>
      </c>
      <c r="H84" s="33">
        <v>2.25346304199977E-4</v>
      </c>
      <c r="I84" s="33">
        <v>2.3890126010643999E-4</v>
      </c>
      <c r="J84" s="33">
        <v>2.7112336530452004E-4</v>
      </c>
      <c r="K84" s="33">
        <v>3.75193132169259E-4</v>
      </c>
      <c r="L84" s="33">
        <v>3.83235723320337E-4</v>
      </c>
      <c r="M84" s="33">
        <v>3.8666874559122597E-4</v>
      </c>
      <c r="N84" s="33">
        <v>4.1387091026085296E-4</v>
      </c>
      <c r="O84" s="33">
        <v>4.0134896831826199E-4</v>
      </c>
      <c r="P84" s="33">
        <v>4.2541494655459099E-4</v>
      </c>
      <c r="Q84" s="33">
        <v>4.3078105061288203E-4</v>
      </c>
      <c r="R84" s="33">
        <v>4.4532894590012601E-4</v>
      </c>
      <c r="S84" s="33">
        <v>4.5890419850233897E-4</v>
      </c>
      <c r="T84" s="33">
        <v>4.5802719009597196E-4</v>
      </c>
      <c r="U84" s="33">
        <v>6.0666361674872806E-4</v>
      </c>
      <c r="V84" s="33">
        <v>5.8236256148058501E-4</v>
      </c>
      <c r="W84" s="33">
        <v>6.95719394250921E-4</v>
      </c>
      <c r="X84" s="33">
        <v>6.6559246666043101E-4</v>
      </c>
      <c r="Y84" s="33">
        <v>6.4091765297019795E-4</v>
      </c>
      <c r="Z84" s="33">
        <v>6.4591369127279792E-4</v>
      </c>
      <c r="AA84" s="33">
        <v>6.3503783288298195E-4</v>
      </c>
      <c r="AB84" s="33">
        <v>6.5000786855539305E-4</v>
      </c>
      <c r="AC84" s="33">
        <v>6.6604578981113E-4</v>
      </c>
      <c r="AD84" s="33">
        <v>7.3236688837300106E-4</v>
      </c>
      <c r="AE84" s="33">
        <v>7.4541525365090196E-4</v>
      </c>
    </row>
    <row r="85" spans="1:31">
      <c r="A85" s="29" t="s">
        <v>134</v>
      </c>
      <c r="B85" s="29" t="s">
        <v>73</v>
      </c>
      <c r="C85" s="33">
        <v>0</v>
      </c>
      <c r="D85" s="33">
        <v>0</v>
      </c>
      <c r="E85" s="33">
        <v>5.9646424710500096E-4</v>
      </c>
      <c r="F85" s="33">
        <v>5.9185925811073203E-4</v>
      </c>
      <c r="G85" s="33">
        <v>6.1217542125407596E-4</v>
      </c>
      <c r="H85" s="33">
        <v>6.1416474401108001E-4</v>
      </c>
      <c r="I85" s="33">
        <v>6.1668491439803E-4</v>
      </c>
      <c r="J85" s="33">
        <v>6.2034782473930304E-4</v>
      </c>
      <c r="K85" s="33">
        <v>6.2717465878061598E-4</v>
      </c>
      <c r="L85" s="33">
        <v>6.3132226439813004E-4</v>
      </c>
      <c r="M85" s="33">
        <v>6.4610567655152206E-4</v>
      </c>
      <c r="N85" s="33">
        <v>6.5592878025668897E-4</v>
      </c>
      <c r="O85" s="33">
        <v>6.52345208150478E-4</v>
      </c>
      <c r="P85" s="33">
        <v>6.5481443656401691E-4</v>
      </c>
      <c r="Q85" s="33">
        <v>6.6479194517947307E-4</v>
      </c>
      <c r="R85" s="33">
        <v>6.7089390925453396E-4</v>
      </c>
      <c r="S85" s="33">
        <v>6.7926825754313701E-4</v>
      </c>
      <c r="T85" s="33">
        <v>6.7768734067405305E-4</v>
      </c>
      <c r="U85" s="33">
        <v>8.2839272652496796E-4</v>
      </c>
      <c r="V85" s="33">
        <v>7.9272704173770196E-4</v>
      </c>
      <c r="W85" s="33">
        <v>7.8045429826064392E-4</v>
      </c>
      <c r="X85" s="33">
        <v>7.49768537778319E-4</v>
      </c>
      <c r="Y85" s="33">
        <v>7.26778186591882E-4</v>
      </c>
      <c r="Z85" s="33">
        <v>7.1382042857484E-4</v>
      </c>
      <c r="AA85" s="33">
        <v>7.00941972463383E-4</v>
      </c>
      <c r="AB85" s="33">
        <v>6.9772911593894097E-4</v>
      </c>
      <c r="AC85" s="33">
        <v>7.0145793672700104E-4</v>
      </c>
      <c r="AD85" s="33">
        <v>7.3814390929743501E-4</v>
      </c>
      <c r="AE85" s="33">
        <v>7.1409400855631903E-4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2.2741430034310299E-3</v>
      </c>
      <c r="D87" s="35">
        <v>2.195993262026769E-3</v>
      </c>
      <c r="E87" s="35">
        <v>3090.8575806895101</v>
      </c>
      <c r="F87" s="35">
        <v>5882.0935591861817</v>
      </c>
      <c r="G87" s="35">
        <v>8421.9886675269736</v>
      </c>
      <c r="H87" s="35">
        <v>10762.320691856614</v>
      </c>
      <c r="I87" s="35">
        <v>12905.041069457928</v>
      </c>
      <c r="J87" s="35">
        <v>14761.292462597978</v>
      </c>
      <c r="K87" s="35">
        <v>16453.289802805157</v>
      </c>
      <c r="L87" s="35">
        <v>17922.243886990858</v>
      </c>
      <c r="M87" s="35">
        <v>19272.968259503075</v>
      </c>
      <c r="N87" s="35">
        <v>20372.510785624956</v>
      </c>
      <c r="O87" s="35">
        <v>21379.973828706428</v>
      </c>
      <c r="P87" s="35">
        <v>22252.40993727804</v>
      </c>
      <c r="Q87" s="35">
        <v>23061.610509805545</v>
      </c>
      <c r="R87" s="35">
        <v>23629.543811770352</v>
      </c>
      <c r="S87" s="35">
        <v>24155.78678290694</v>
      </c>
      <c r="T87" s="35">
        <v>24585.983984878829</v>
      </c>
      <c r="U87" s="35">
        <v>25044.360670115249</v>
      </c>
      <c r="V87" s="35">
        <v>25278.398023507259</v>
      </c>
      <c r="W87" s="35">
        <v>24120.608794697855</v>
      </c>
      <c r="X87" s="35">
        <v>23015.848077380593</v>
      </c>
      <c r="Y87" s="35">
        <v>22020.441806839695</v>
      </c>
      <c r="Z87" s="35">
        <v>20953.11672328908</v>
      </c>
      <c r="AA87" s="35">
        <v>19993.431982726088</v>
      </c>
      <c r="AB87" s="35">
        <v>19077.702272632148</v>
      </c>
      <c r="AC87" s="35">
        <v>18252.615824816483</v>
      </c>
      <c r="AD87" s="35">
        <v>17367.916298233686</v>
      </c>
      <c r="AE87" s="35">
        <v>16572.439211285218</v>
      </c>
    </row>
  </sheetData>
  <sheetProtection algorithmName="SHA-512" hashValue="La1yVZcloLRoleyXs0rqU2LE4cng4Zjy6hHEC+aI8V+4iaqUpJ72lOcgJOkEkajq/wPjHe0gY+XayfPX+gq6Aw==" saltValue="8nAHsZmJr29K0WBWPkjtQ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1727917.3739</v>
      </c>
      <c r="D6" s="33">
        <v>1461837.6255999999</v>
      </c>
      <c r="E6" s="33">
        <v>1419627.9179</v>
      </c>
      <c r="F6" s="33">
        <v>1303992.1334200103</v>
      </c>
      <c r="G6" s="33">
        <v>1162073.8394142371</v>
      </c>
      <c r="H6" s="33">
        <v>991654.83505615639</v>
      </c>
      <c r="I6" s="33">
        <v>892028.24490635586</v>
      </c>
      <c r="J6" s="33">
        <v>944240.98213623918</v>
      </c>
      <c r="K6" s="33">
        <v>692626.55303556984</v>
      </c>
      <c r="L6" s="33">
        <v>645513.20074304275</v>
      </c>
      <c r="M6" s="33">
        <v>594877.662882098</v>
      </c>
      <c r="N6" s="33">
        <v>539082.30514016596</v>
      </c>
      <c r="O6" s="33">
        <v>545896.27964883926</v>
      </c>
      <c r="P6" s="33">
        <v>491518.71927349392</v>
      </c>
      <c r="Q6" s="33">
        <v>380290.47159999999</v>
      </c>
      <c r="R6" s="33">
        <v>337913.78820000001</v>
      </c>
      <c r="S6" s="33">
        <v>269113.92369999998</v>
      </c>
      <c r="T6" s="33">
        <v>254508.67939999999</v>
      </c>
      <c r="U6" s="33">
        <v>229332.77845000001</v>
      </c>
      <c r="V6" s="33">
        <v>212021.46289999998</v>
      </c>
      <c r="W6" s="33">
        <v>191035.74484999999</v>
      </c>
      <c r="X6" s="33">
        <v>125457.81545000001</v>
      </c>
      <c r="Y6" s="33">
        <v>96596.809759999989</v>
      </c>
      <c r="Z6" s="33">
        <v>74381.478439999992</v>
      </c>
      <c r="AA6" s="33">
        <v>56726.883999999998</v>
      </c>
      <c r="AB6" s="33">
        <v>40090.838299999996</v>
      </c>
      <c r="AC6" s="33">
        <v>36534.10125</v>
      </c>
      <c r="AD6" s="33">
        <v>33826.59549</v>
      </c>
      <c r="AE6" s="33">
        <v>29494.152140000002</v>
      </c>
    </row>
    <row r="7" spans="1:31">
      <c r="A7" s="29" t="s">
        <v>40</v>
      </c>
      <c r="B7" s="29" t="s">
        <v>71</v>
      </c>
      <c r="C7" s="33">
        <v>229247.03443999999</v>
      </c>
      <c r="D7" s="33">
        <v>209017.7611</v>
      </c>
      <c r="E7" s="33">
        <v>201256.10396000001</v>
      </c>
      <c r="F7" s="33">
        <v>146104.76375252177</v>
      </c>
      <c r="G7" s="33">
        <v>144766.35645157838</v>
      </c>
      <c r="H7" s="33">
        <v>133592.51636985139</v>
      </c>
      <c r="I7" s="33">
        <v>123237.00942266866</v>
      </c>
      <c r="J7" s="33">
        <v>115830.4999553771</v>
      </c>
      <c r="K7" s="33">
        <v>108253.124746249</v>
      </c>
      <c r="L7" s="33">
        <v>105214.03895300653</v>
      </c>
      <c r="M7" s="33">
        <v>97959.523735498893</v>
      </c>
      <c r="N7" s="33">
        <v>92093.903090000007</v>
      </c>
      <c r="O7" s="33">
        <v>89741.640409999993</v>
      </c>
      <c r="P7" s="33">
        <v>83640.544480000011</v>
      </c>
      <c r="Q7" s="33">
        <v>84160.391759999984</v>
      </c>
      <c r="R7" s="33">
        <v>75563.652390000003</v>
      </c>
      <c r="S7" s="33">
        <v>64080.684860000001</v>
      </c>
      <c r="T7" s="33">
        <v>64663.05992</v>
      </c>
      <c r="U7" s="33">
        <v>54547.159030000003</v>
      </c>
      <c r="V7" s="33">
        <v>55216.539200000007</v>
      </c>
      <c r="W7" s="33">
        <v>58301.182939999999</v>
      </c>
      <c r="X7" s="33">
        <v>55038.013620000005</v>
      </c>
      <c r="Y7" s="33">
        <v>49895.83268</v>
      </c>
      <c r="Z7" s="33">
        <v>47032.92553</v>
      </c>
      <c r="AA7" s="33">
        <v>44271.345700000005</v>
      </c>
      <c r="AB7" s="33">
        <v>43445.5239</v>
      </c>
      <c r="AC7" s="33">
        <v>27751.152939999996</v>
      </c>
      <c r="AD7" s="33">
        <v>0</v>
      </c>
      <c r="AE7" s="33">
        <v>0</v>
      </c>
    </row>
    <row r="8" spans="1:31">
      <c r="A8" s="29" t="s">
        <v>40</v>
      </c>
      <c r="B8" s="29" t="s">
        <v>20</v>
      </c>
      <c r="C8" s="33">
        <v>185248.02863914717</v>
      </c>
      <c r="D8" s="33">
        <v>177211.79667394538</v>
      </c>
      <c r="E8" s="33">
        <v>138483.45891971423</v>
      </c>
      <c r="F8" s="33">
        <v>138954.55975675018</v>
      </c>
      <c r="G8" s="33">
        <v>125669.40173589218</v>
      </c>
      <c r="H8" s="33">
        <v>122271.59805746461</v>
      </c>
      <c r="I8" s="33">
        <v>115999.12601324709</v>
      </c>
      <c r="J8" s="33">
        <v>118046.21335318714</v>
      </c>
      <c r="K8" s="33">
        <v>101935.17740865744</v>
      </c>
      <c r="L8" s="33">
        <v>104334.11233512452</v>
      </c>
      <c r="M8" s="33">
        <v>114753.46092542516</v>
      </c>
      <c r="N8" s="33">
        <v>245140.1201191172</v>
      </c>
      <c r="O8" s="33">
        <v>251190.76793932999</v>
      </c>
      <c r="P8" s="33">
        <v>239364.17407166009</v>
      </c>
      <c r="Q8" s="33">
        <v>209197.83672775549</v>
      </c>
      <c r="R8" s="33">
        <v>183194.19047658393</v>
      </c>
      <c r="S8" s="33">
        <v>195903.07169911748</v>
      </c>
      <c r="T8" s="33">
        <v>185943.70187191211</v>
      </c>
      <c r="U8" s="33">
        <v>145702.45042694517</v>
      </c>
      <c r="V8" s="33">
        <v>141455.11637466413</v>
      </c>
      <c r="W8" s="33">
        <v>140106.9749821226</v>
      </c>
      <c r="X8" s="33">
        <v>153463.12307339729</v>
      </c>
      <c r="Y8" s="33">
        <v>98416.101470910391</v>
      </c>
      <c r="Z8" s="33">
        <v>86657.201071861098</v>
      </c>
      <c r="AA8" s="33">
        <v>46293.448449736185</v>
      </c>
      <c r="AB8" s="33">
        <v>30884.103744820899</v>
      </c>
      <c r="AC8" s="33">
        <v>29714.4888295891</v>
      </c>
      <c r="AD8" s="33">
        <v>28387.201824013802</v>
      </c>
      <c r="AE8" s="33">
        <v>27189.487538799902</v>
      </c>
    </row>
    <row r="9" spans="1:31">
      <c r="A9" s="29" t="s">
        <v>40</v>
      </c>
      <c r="B9" s="29" t="s">
        <v>32</v>
      </c>
      <c r="C9" s="33">
        <v>85573.581099999996</v>
      </c>
      <c r="D9" s="33">
        <v>82291.065310000005</v>
      </c>
      <c r="E9" s="33">
        <v>77367.059500000003</v>
      </c>
      <c r="F9" s="33">
        <v>13352.462800000001</v>
      </c>
      <c r="G9" s="33">
        <v>12102.835500000001</v>
      </c>
      <c r="H9" s="33">
        <v>12273.816639999999</v>
      </c>
      <c r="I9" s="33">
        <v>11264.2255</v>
      </c>
      <c r="J9" s="33">
        <v>11685.572409999999</v>
      </c>
      <c r="K9" s="33">
        <v>9663.6027712997002</v>
      </c>
      <c r="L9" s="33">
        <v>9418.6613450000004</v>
      </c>
      <c r="M9" s="33">
        <v>9137.332966886599</v>
      </c>
      <c r="N9" s="33">
        <v>23783.885060000001</v>
      </c>
      <c r="O9" s="33">
        <v>18148.2919</v>
      </c>
      <c r="P9" s="33">
        <v>47723.270699999994</v>
      </c>
      <c r="Q9" s="33">
        <v>6792.4229999999998</v>
      </c>
      <c r="R9" s="33">
        <v>6293.7734999999993</v>
      </c>
      <c r="S9" s="33">
        <v>24610.181499999999</v>
      </c>
      <c r="T9" s="33">
        <v>19637.7585</v>
      </c>
      <c r="U9" s="33">
        <v>5261.4754999999996</v>
      </c>
      <c r="V9" s="33">
        <v>5269.2555000000002</v>
      </c>
      <c r="W9" s="33">
        <v>6185.652</v>
      </c>
      <c r="X9" s="33">
        <v>6639.3064999999997</v>
      </c>
      <c r="Y9" s="33">
        <v>5964.8954999999996</v>
      </c>
      <c r="Z9" s="33">
        <v>5179.857</v>
      </c>
      <c r="AA9" s="33">
        <v>6438.7349999999997</v>
      </c>
      <c r="AB9" s="33">
        <v>0</v>
      </c>
      <c r="AC9" s="33">
        <v>0</v>
      </c>
      <c r="AD9" s="33">
        <v>0</v>
      </c>
      <c r="AE9" s="33">
        <v>0</v>
      </c>
    </row>
    <row r="10" spans="1:31">
      <c r="A10" s="29" t="s">
        <v>40</v>
      </c>
      <c r="B10" s="29" t="s">
        <v>66</v>
      </c>
      <c r="C10" s="33">
        <v>4463.0225027357683</v>
      </c>
      <c r="D10" s="33">
        <v>1825.8247068803601</v>
      </c>
      <c r="E10" s="33">
        <v>9310.3622866255209</v>
      </c>
      <c r="F10" s="33">
        <v>9108.615745274541</v>
      </c>
      <c r="G10" s="33">
        <v>1198.5160231895097</v>
      </c>
      <c r="H10" s="33">
        <v>4163.14944906867</v>
      </c>
      <c r="I10" s="33">
        <v>2593.0732885685597</v>
      </c>
      <c r="J10" s="33">
        <v>5922.1083587394196</v>
      </c>
      <c r="K10" s="33">
        <v>427.66323671557001</v>
      </c>
      <c r="L10" s="33">
        <v>409.12636996901995</v>
      </c>
      <c r="M10" s="33">
        <v>2400.2952153231404</v>
      </c>
      <c r="N10" s="33">
        <v>37105.176844509959</v>
      </c>
      <c r="O10" s="33">
        <v>22368.453525317025</v>
      </c>
      <c r="P10" s="33">
        <v>30382.736655585508</v>
      </c>
      <c r="Q10" s="33">
        <v>29121.736756015569</v>
      </c>
      <c r="R10" s="33">
        <v>34599.303061190083</v>
      </c>
      <c r="S10" s="33">
        <v>138682.77560983537</v>
      </c>
      <c r="T10" s="33">
        <v>139866.396730343</v>
      </c>
      <c r="U10" s="33">
        <v>260280.2671419415</v>
      </c>
      <c r="V10" s="33">
        <v>274036.93586920545</v>
      </c>
      <c r="W10" s="33">
        <v>194040.47429058433</v>
      </c>
      <c r="X10" s="33">
        <v>277116.87594683107</v>
      </c>
      <c r="Y10" s="33">
        <v>348529.4248323646</v>
      </c>
      <c r="Z10" s="33">
        <v>203675.40927875752</v>
      </c>
      <c r="AA10" s="33">
        <v>244967.72472793225</v>
      </c>
      <c r="AB10" s="33">
        <v>325865.9474988007</v>
      </c>
      <c r="AC10" s="33">
        <v>393700.61168825446</v>
      </c>
      <c r="AD10" s="33">
        <v>530662.28208006732</v>
      </c>
      <c r="AE10" s="33">
        <v>475885.19219054451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2232449.0405818829</v>
      </c>
      <c r="D17" s="35">
        <v>1932184.0733908257</v>
      </c>
      <c r="E17" s="35">
        <v>1846044.9025663396</v>
      </c>
      <c r="F17" s="35">
        <v>1611512.535474557</v>
      </c>
      <c r="G17" s="35">
        <v>1445810.9491248974</v>
      </c>
      <c r="H17" s="35">
        <v>1263955.9155725411</v>
      </c>
      <c r="I17" s="35">
        <v>1145121.6791308401</v>
      </c>
      <c r="J17" s="35">
        <v>1195725.3762135429</v>
      </c>
      <c r="K17" s="35">
        <v>912906.12119849166</v>
      </c>
      <c r="L17" s="35">
        <v>864889.13974614278</v>
      </c>
      <c r="M17" s="35">
        <v>819128.27572523174</v>
      </c>
      <c r="N17" s="35">
        <v>937205.39025379322</v>
      </c>
      <c r="O17" s="35">
        <v>927345.43342348619</v>
      </c>
      <c r="P17" s="35">
        <v>892629.44518073951</v>
      </c>
      <c r="Q17" s="35">
        <v>709562.85984377097</v>
      </c>
      <c r="R17" s="35">
        <v>637564.70762777398</v>
      </c>
      <c r="S17" s="35">
        <v>692390.63736895274</v>
      </c>
      <c r="T17" s="35">
        <v>664619.59642225516</v>
      </c>
      <c r="U17" s="35">
        <v>695124.13054888672</v>
      </c>
      <c r="V17" s="35">
        <v>687999.30984386965</v>
      </c>
      <c r="W17" s="35">
        <v>589670.02906270698</v>
      </c>
      <c r="X17" s="35">
        <v>617715.13459022832</v>
      </c>
      <c r="Y17" s="35">
        <v>599403.06424327497</v>
      </c>
      <c r="Z17" s="35">
        <v>416926.87132061855</v>
      </c>
      <c r="AA17" s="35">
        <v>398698.13787766843</v>
      </c>
      <c r="AB17" s="35">
        <v>440286.4134436216</v>
      </c>
      <c r="AC17" s="35">
        <v>487700.35470784357</v>
      </c>
      <c r="AD17" s="35">
        <v>592876.07939408114</v>
      </c>
      <c r="AE17" s="35">
        <v>532568.83186934446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915065.65350000001</v>
      </c>
      <c r="D20" s="33">
        <v>744912.83720000007</v>
      </c>
      <c r="E20" s="33">
        <v>700326.71100000001</v>
      </c>
      <c r="F20" s="33">
        <v>698396.42824760429</v>
      </c>
      <c r="G20" s="33">
        <v>581536.46274668246</v>
      </c>
      <c r="H20" s="33">
        <v>450475.90932463814</v>
      </c>
      <c r="I20" s="33">
        <v>413353.66878843703</v>
      </c>
      <c r="J20" s="33">
        <v>481478.66381629586</v>
      </c>
      <c r="K20" s="33">
        <v>277972.74583838898</v>
      </c>
      <c r="L20" s="33">
        <v>262773.2032955857</v>
      </c>
      <c r="M20" s="33">
        <v>233648.01534361279</v>
      </c>
      <c r="N20" s="33">
        <v>170515.068614366</v>
      </c>
      <c r="O20" s="33">
        <v>185654.63283731253</v>
      </c>
      <c r="P20" s="33">
        <v>162800.14445524232</v>
      </c>
      <c r="Q20" s="33">
        <v>68856.039999999994</v>
      </c>
      <c r="R20" s="33">
        <v>78931.799400000004</v>
      </c>
      <c r="S20" s="33">
        <v>82494.474599999987</v>
      </c>
      <c r="T20" s="33">
        <v>76185.656799999997</v>
      </c>
      <c r="U20" s="33">
        <v>67795.118300000002</v>
      </c>
      <c r="V20" s="33">
        <v>56832.9283</v>
      </c>
      <c r="W20" s="33">
        <v>46998.402299999994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2333.6911069457497</v>
      </c>
      <c r="D22" s="33">
        <v>2209.6095656875</v>
      </c>
      <c r="E22" s="33">
        <v>6448.5136414400304</v>
      </c>
      <c r="F22" s="33">
        <v>4069.8881102079999</v>
      </c>
      <c r="G22" s="33">
        <v>3757.8062768041004</v>
      </c>
      <c r="H22" s="33">
        <v>3599.0007067040001</v>
      </c>
      <c r="I22" s="33">
        <v>3490.1631363020001</v>
      </c>
      <c r="J22" s="33">
        <v>3391.8547399242398</v>
      </c>
      <c r="K22" s="33">
        <v>3221.1979329899395</v>
      </c>
      <c r="L22" s="33">
        <v>3098.6028861842397</v>
      </c>
      <c r="M22" s="33">
        <v>2968.20269420045</v>
      </c>
      <c r="N22" s="33">
        <v>47511.287843555001</v>
      </c>
      <c r="O22" s="33">
        <v>44088.615295394455</v>
      </c>
      <c r="P22" s="33">
        <v>45311.783523297505</v>
      </c>
      <c r="Q22" s="33">
        <v>44771.873522495705</v>
      </c>
      <c r="R22" s="33">
        <v>38924.495339337103</v>
      </c>
      <c r="S22" s="33">
        <v>59679.338659134803</v>
      </c>
      <c r="T22" s="33">
        <v>62145.783337152803</v>
      </c>
      <c r="U22" s="33">
        <v>49721.890310334398</v>
      </c>
      <c r="V22" s="33">
        <v>44997.344069634295</v>
      </c>
      <c r="W22" s="33">
        <v>41321.753224770997</v>
      </c>
      <c r="X22" s="33">
        <v>49199.378100191003</v>
      </c>
      <c r="Y22" s="33">
        <v>3463.4161989419999</v>
      </c>
      <c r="Z22" s="33">
        <v>8.1592339999999996E-3</v>
      </c>
      <c r="AA22" s="33">
        <v>8.2748939999999997E-3</v>
      </c>
      <c r="AB22" s="33">
        <v>8.1073259999999894E-3</v>
      </c>
      <c r="AC22" s="33">
        <v>7.7666124999999997E-3</v>
      </c>
      <c r="AD22" s="33">
        <v>9.5599529999999995E-3</v>
      </c>
      <c r="AE22" s="33">
        <v>8.7495969999999996E-3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3.7575809153299997</v>
      </c>
      <c r="D24" s="33">
        <v>2.7618238700000005E-3</v>
      </c>
      <c r="E24" s="33">
        <v>1344.7416782957603</v>
      </c>
      <c r="F24" s="33">
        <v>5348.4675546642611</v>
      </c>
      <c r="G24" s="33">
        <v>429.85670986185005</v>
      </c>
      <c r="H24" s="33">
        <v>1751.6059480332001</v>
      </c>
      <c r="I24" s="33">
        <v>529.0402628672</v>
      </c>
      <c r="J24" s="33">
        <v>683.6204226632201</v>
      </c>
      <c r="K24" s="33">
        <v>2.90340879E-3</v>
      </c>
      <c r="L24" s="33">
        <v>2.887496959999999E-3</v>
      </c>
      <c r="M24" s="33">
        <v>3.0366000200000003E-3</v>
      </c>
      <c r="N24" s="33">
        <v>3125.1947094326601</v>
      </c>
      <c r="O24" s="33">
        <v>1341.6990098292799</v>
      </c>
      <c r="P24" s="33">
        <v>1907.5510129632999</v>
      </c>
      <c r="Q24" s="33">
        <v>9034.6679401082001</v>
      </c>
      <c r="R24" s="33">
        <v>10239.778498352302</v>
      </c>
      <c r="S24" s="33">
        <v>40105.492514929705</v>
      </c>
      <c r="T24" s="33">
        <v>60600.030106764301</v>
      </c>
      <c r="U24" s="33">
        <v>125070.589500245</v>
      </c>
      <c r="V24" s="33">
        <v>143170.221106635</v>
      </c>
      <c r="W24" s="33">
        <v>64573.481155162299</v>
      </c>
      <c r="X24" s="33">
        <v>125512.96247408151</v>
      </c>
      <c r="Y24" s="33">
        <v>167512.550851832</v>
      </c>
      <c r="Z24" s="33">
        <v>92632.497028455997</v>
      </c>
      <c r="AA24" s="33">
        <v>93280.230695863691</v>
      </c>
      <c r="AB24" s="33">
        <v>125997.1090621457</v>
      </c>
      <c r="AC24" s="33">
        <v>201894.66826240899</v>
      </c>
      <c r="AD24" s="33">
        <v>263383.86669819901</v>
      </c>
      <c r="AE24" s="33">
        <v>237368.24963268399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917403.10218786111</v>
      </c>
      <c r="D31" s="35">
        <v>747122.44952751137</v>
      </c>
      <c r="E31" s="35">
        <v>708119.96631973586</v>
      </c>
      <c r="F31" s="35">
        <v>707814.7839124765</v>
      </c>
      <c r="G31" s="35">
        <v>585724.12573334842</v>
      </c>
      <c r="H31" s="35">
        <v>455826.51597937534</v>
      </c>
      <c r="I31" s="35">
        <v>417372.87218760623</v>
      </c>
      <c r="J31" s="35">
        <v>485554.13897888333</v>
      </c>
      <c r="K31" s="35">
        <v>281193.94667478767</v>
      </c>
      <c r="L31" s="35">
        <v>265871.80906926689</v>
      </c>
      <c r="M31" s="35">
        <v>236616.22107441325</v>
      </c>
      <c r="N31" s="35">
        <v>221151.55116735367</v>
      </c>
      <c r="O31" s="35">
        <v>231084.94714253626</v>
      </c>
      <c r="P31" s="35">
        <v>210019.47899150313</v>
      </c>
      <c r="Q31" s="35">
        <v>122662.58146260391</v>
      </c>
      <c r="R31" s="35">
        <v>128096.07323768942</v>
      </c>
      <c r="S31" s="35">
        <v>182279.3057740645</v>
      </c>
      <c r="T31" s="35">
        <v>198931.47024391708</v>
      </c>
      <c r="U31" s="35">
        <v>242587.59811057939</v>
      </c>
      <c r="V31" s="35">
        <v>245000.4934762693</v>
      </c>
      <c r="W31" s="35">
        <v>152893.63667993329</v>
      </c>
      <c r="X31" s="35">
        <v>174712.3405742725</v>
      </c>
      <c r="Y31" s="35">
        <v>170975.96705077399</v>
      </c>
      <c r="Z31" s="35">
        <v>92632.505187689996</v>
      </c>
      <c r="AA31" s="35">
        <v>93280.238970757695</v>
      </c>
      <c r="AB31" s="35">
        <v>125997.11716947169</v>
      </c>
      <c r="AC31" s="35">
        <v>201894.6760290215</v>
      </c>
      <c r="AD31" s="35">
        <v>263383.87625815201</v>
      </c>
      <c r="AE31" s="35">
        <v>237368.258382281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812851.72039999999</v>
      </c>
      <c r="D34" s="33">
        <v>716924.78839999996</v>
      </c>
      <c r="E34" s="33">
        <v>719301.20689999999</v>
      </c>
      <c r="F34" s="33">
        <v>605595.70517240604</v>
      </c>
      <c r="G34" s="33">
        <v>580537.37666755472</v>
      </c>
      <c r="H34" s="33">
        <v>541178.92573151819</v>
      </c>
      <c r="I34" s="33">
        <v>478674.57611791883</v>
      </c>
      <c r="J34" s="33">
        <v>462762.31831994333</v>
      </c>
      <c r="K34" s="33">
        <v>414653.80719718093</v>
      </c>
      <c r="L34" s="33">
        <v>382739.99744745705</v>
      </c>
      <c r="M34" s="33">
        <v>361229.64753848524</v>
      </c>
      <c r="N34" s="33">
        <v>368567.23652579996</v>
      </c>
      <c r="O34" s="33">
        <v>360241.64681152673</v>
      </c>
      <c r="P34" s="33">
        <v>328718.5748182516</v>
      </c>
      <c r="Q34" s="33">
        <v>311434.43160000001</v>
      </c>
      <c r="R34" s="33">
        <v>258981.98880000002</v>
      </c>
      <c r="S34" s="33">
        <v>186619.4491</v>
      </c>
      <c r="T34" s="33">
        <v>178323.0226</v>
      </c>
      <c r="U34" s="33">
        <v>161537.66015000001</v>
      </c>
      <c r="V34" s="33">
        <v>155188.53459999998</v>
      </c>
      <c r="W34" s="33">
        <v>144037.34255</v>
      </c>
      <c r="X34" s="33">
        <v>125457.81545000001</v>
      </c>
      <c r="Y34" s="33">
        <v>96596.809759999989</v>
      </c>
      <c r="Z34" s="33">
        <v>74381.478439999992</v>
      </c>
      <c r="AA34" s="33">
        <v>56726.883999999998</v>
      </c>
      <c r="AB34" s="33">
        <v>40090.838299999996</v>
      </c>
      <c r="AC34" s="33">
        <v>36534.10125</v>
      </c>
      <c r="AD34" s="33">
        <v>33826.59549</v>
      </c>
      <c r="AE34" s="33">
        <v>29494.152140000002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89909.456988564722</v>
      </c>
      <c r="D36" s="33">
        <v>87629.164734742488</v>
      </c>
      <c r="E36" s="33">
        <v>92244.292508617596</v>
      </c>
      <c r="F36" s="33">
        <v>103962.33680561889</v>
      </c>
      <c r="G36" s="33">
        <v>92411.012793637492</v>
      </c>
      <c r="H36" s="33">
        <v>90365.394891586606</v>
      </c>
      <c r="I36" s="33">
        <v>85402.366435290707</v>
      </c>
      <c r="J36" s="33">
        <v>88437.745970198303</v>
      </c>
      <c r="K36" s="33">
        <v>73836.054966262804</v>
      </c>
      <c r="L36" s="33">
        <v>77427.791021815196</v>
      </c>
      <c r="M36" s="33">
        <v>88994.07966390111</v>
      </c>
      <c r="N36" s="33">
        <v>149459.04175028249</v>
      </c>
      <c r="O36" s="33">
        <v>160196.8103215048</v>
      </c>
      <c r="P36" s="33">
        <v>136598.1321829634</v>
      </c>
      <c r="Q36" s="33">
        <v>125412.40109116799</v>
      </c>
      <c r="R36" s="33">
        <v>106258.225173664</v>
      </c>
      <c r="S36" s="33">
        <v>136223.72384912698</v>
      </c>
      <c r="T36" s="33">
        <v>123797.9096664267</v>
      </c>
      <c r="U36" s="33">
        <v>95980.549762343406</v>
      </c>
      <c r="V36" s="33">
        <v>96457.7625756044</v>
      </c>
      <c r="W36" s="33">
        <v>98785.209712626995</v>
      </c>
      <c r="X36" s="33">
        <v>104263.7331061673</v>
      </c>
      <c r="Y36" s="33">
        <v>94952.67377764199</v>
      </c>
      <c r="Z36" s="33">
        <v>86657.182438409305</v>
      </c>
      <c r="AA36" s="33">
        <v>46293.429666771393</v>
      </c>
      <c r="AB36" s="33">
        <v>30884.085429584498</v>
      </c>
      <c r="AC36" s="33">
        <v>29714.4710997252</v>
      </c>
      <c r="AD36" s="33">
        <v>28387.174783957002</v>
      </c>
      <c r="AE36" s="33">
        <v>27189.462472088002</v>
      </c>
    </row>
    <row r="37" spans="1:31">
      <c r="A37" s="29" t="s">
        <v>131</v>
      </c>
      <c r="B37" s="29" t="s">
        <v>32</v>
      </c>
      <c r="C37" s="33">
        <v>2287.0617999999999</v>
      </c>
      <c r="D37" s="33">
        <v>2233.6320000000001</v>
      </c>
      <c r="E37" s="33">
        <v>4294.0730000000003</v>
      </c>
      <c r="F37" s="33">
        <v>4366.8789999999999</v>
      </c>
      <c r="G37" s="33">
        <v>4342.1760000000004</v>
      </c>
      <c r="H37" s="33">
        <v>4170.3954999999996</v>
      </c>
      <c r="I37" s="33">
        <v>3824.5622000000003</v>
      </c>
      <c r="J37" s="33">
        <v>3557.9327999999996</v>
      </c>
      <c r="K37" s="33">
        <v>3422.1965</v>
      </c>
      <c r="L37" s="33">
        <v>3453.8029999999999</v>
      </c>
      <c r="M37" s="33">
        <v>3454.3454999999999</v>
      </c>
      <c r="N37" s="33">
        <v>3332.5502000000001</v>
      </c>
      <c r="O37" s="33">
        <v>3652.732</v>
      </c>
      <c r="P37" s="33">
        <v>3009.4532000000004</v>
      </c>
      <c r="Q37" s="33">
        <v>2905.3789999999999</v>
      </c>
      <c r="R37" s="33">
        <v>3240.5174999999999</v>
      </c>
      <c r="S37" s="33">
        <v>7640.5555000000004</v>
      </c>
      <c r="T37" s="33">
        <v>6065.8154999999997</v>
      </c>
      <c r="U37" s="33">
        <v>5261.4754999999996</v>
      </c>
      <c r="V37" s="33">
        <v>5269.2555000000002</v>
      </c>
      <c r="W37" s="33">
        <v>6185.652</v>
      </c>
      <c r="X37" s="33">
        <v>6639.3064999999997</v>
      </c>
      <c r="Y37" s="33">
        <v>5964.8954999999996</v>
      </c>
      <c r="Z37" s="33">
        <v>5179.857</v>
      </c>
      <c r="AA37" s="33">
        <v>6438.7349999999997</v>
      </c>
      <c r="AB37" s="33">
        <v>0</v>
      </c>
      <c r="AC37" s="33">
        <v>0</v>
      </c>
      <c r="AD37" s="33">
        <v>0</v>
      </c>
      <c r="AE37" s="33">
        <v>0</v>
      </c>
    </row>
    <row r="38" spans="1:31">
      <c r="A38" s="29" t="s">
        <v>131</v>
      </c>
      <c r="B38" s="29" t="s">
        <v>66</v>
      </c>
      <c r="C38" s="33">
        <v>4.9196296899999981E-3</v>
      </c>
      <c r="D38" s="33">
        <v>4.8395867499999995E-3</v>
      </c>
      <c r="E38" s="33">
        <v>52.801856937259998</v>
      </c>
      <c r="F38" s="33">
        <v>2570.7487760196495</v>
      </c>
      <c r="G38" s="33">
        <v>480.88501386948002</v>
      </c>
      <c r="H38" s="33">
        <v>850.64638458107004</v>
      </c>
      <c r="I38" s="33">
        <v>1177.3742143977699</v>
      </c>
      <c r="J38" s="33">
        <v>4066.3892290370995</v>
      </c>
      <c r="K38" s="33">
        <v>427.64301726464004</v>
      </c>
      <c r="L38" s="33">
        <v>312.26287800084998</v>
      </c>
      <c r="M38" s="33">
        <v>2334.3581805333902</v>
      </c>
      <c r="N38" s="33">
        <v>16173.93404654675</v>
      </c>
      <c r="O38" s="33">
        <v>8820.8205463562972</v>
      </c>
      <c r="P38" s="33">
        <v>5191.8095643993411</v>
      </c>
      <c r="Q38" s="33">
        <v>4986.7360065806006</v>
      </c>
      <c r="R38" s="33">
        <v>12137.446311795398</v>
      </c>
      <c r="S38" s="33">
        <v>57430.050701730899</v>
      </c>
      <c r="T38" s="33">
        <v>42517.508995506541</v>
      </c>
      <c r="U38" s="33">
        <v>67964.329359096795</v>
      </c>
      <c r="V38" s="33">
        <v>67210.45178500819</v>
      </c>
      <c r="W38" s="33">
        <v>62719.566009259011</v>
      </c>
      <c r="X38" s="33">
        <v>83300.010090263604</v>
      </c>
      <c r="Y38" s="33">
        <v>78017.889220275189</v>
      </c>
      <c r="Z38" s="33">
        <v>70643.405749970203</v>
      </c>
      <c r="AA38" s="33">
        <v>107365.7692440715</v>
      </c>
      <c r="AB38" s="33">
        <v>157578.66771321249</v>
      </c>
      <c r="AC38" s="33">
        <v>136726.13060412838</v>
      </c>
      <c r="AD38" s="33">
        <v>128265.16304606441</v>
      </c>
      <c r="AE38" s="33">
        <v>103326.68299097099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905048.24410819437</v>
      </c>
      <c r="D45" s="35">
        <v>806787.58997432922</v>
      </c>
      <c r="E45" s="35">
        <v>815892.37426555483</v>
      </c>
      <c r="F45" s="35">
        <v>716495.6697540445</v>
      </c>
      <c r="G45" s="35">
        <v>677771.45047506166</v>
      </c>
      <c r="H45" s="35">
        <v>636565.3625076859</v>
      </c>
      <c r="I45" s="35">
        <v>569078.87896760728</v>
      </c>
      <c r="J45" s="35">
        <v>558824.38631917874</v>
      </c>
      <c r="K45" s="35">
        <v>492339.70168070839</v>
      </c>
      <c r="L45" s="35">
        <v>463933.85434727313</v>
      </c>
      <c r="M45" s="35">
        <v>456012.43088291975</v>
      </c>
      <c r="N45" s="35">
        <v>537532.76252262923</v>
      </c>
      <c r="O45" s="35">
        <v>532912.00967938791</v>
      </c>
      <c r="P45" s="35">
        <v>473517.96976561431</v>
      </c>
      <c r="Q45" s="35">
        <v>444738.9476977486</v>
      </c>
      <c r="R45" s="35">
        <v>380618.17778545944</v>
      </c>
      <c r="S45" s="35">
        <v>387913.77915085788</v>
      </c>
      <c r="T45" s="35">
        <v>350704.25676193327</v>
      </c>
      <c r="U45" s="35">
        <v>330744.01477144018</v>
      </c>
      <c r="V45" s="35">
        <v>324126.00446061254</v>
      </c>
      <c r="W45" s="35">
        <v>311727.77027188602</v>
      </c>
      <c r="X45" s="35">
        <v>319660.86514643091</v>
      </c>
      <c r="Y45" s="35">
        <v>275532.2682579172</v>
      </c>
      <c r="Z45" s="35">
        <v>236861.92362837947</v>
      </c>
      <c r="AA45" s="35">
        <v>216824.81791084289</v>
      </c>
      <c r="AB45" s="35">
        <v>228553.59144279698</v>
      </c>
      <c r="AC45" s="35">
        <v>202974.70295385359</v>
      </c>
      <c r="AD45" s="35">
        <v>190478.9333200214</v>
      </c>
      <c r="AE45" s="35">
        <v>160010.29760305898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229247.03443999999</v>
      </c>
      <c r="D49" s="33">
        <v>209017.7611</v>
      </c>
      <c r="E49" s="33">
        <v>201256.10396000001</v>
      </c>
      <c r="F49" s="33">
        <v>146104.76375252177</v>
      </c>
      <c r="G49" s="33">
        <v>144766.35645157838</v>
      </c>
      <c r="H49" s="33">
        <v>133592.51636985139</v>
      </c>
      <c r="I49" s="33">
        <v>123237.00942266866</v>
      </c>
      <c r="J49" s="33">
        <v>115830.4999553771</v>
      </c>
      <c r="K49" s="33">
        <v>108253.124746249</v>
      </c>
      <c r="L49" s="33">
        <v>105214.03895300653</v>
      </c>
      <c r="M49" s="33">
        <v>97959.523735498893</v>
      </c>
      <c r="N49" s="33">
        <v>92093.903090000007</v>
      </c>
      <c r="O49" s="33">
        <v>89741.640409999993</v>
      </c>
      <c r="P49" s="33">
        <v>83640.544480000011</v>
      </c>
      <c r="Q49" s="33">
        <v>84160.391759999984</v>
      </c>
      <c r="R49" s="33">
        <v>75563.652390000003</v>
      </c>
      <c r="S49" s="33">
        <v>64080.684860000001</v>
      </c>
      <c r="T49" s="33">
        <v>64663.05992</v>
      </c>
      <c r="U49" s="33">
        <v>54547.159030000003</v>
      </c>
      <c r="V49" s="33">
        <v>55216.539200000007</v>
      </c>
      <c r="W49" s="33">
        <v>58301.182939999999</v>
      </c>
      <c r="X49" s="33">
        <v>55038.013620000005</v>
      </c>
      <c r="Y49" s="33">
        <v>49895.83268</v>
      </c>
      <c r="Z49" s="33">
        <v>47032.92553</v>
      </c>
      <c r="AA49" s="33">
        <v>44271.345700000005</v>
      </c>
      <c r="AB49" s="33">
        <v>43445.5239</v>
      </c>
      <c r="AC49" s="33">
        <v>27751.152939999996</v>
      </c>
      <c r="AD49" s="33">
        <v>0</v>
      </c>
      <c r="AE49" s="33">
        <v>0</v>
      </c>
    </row>
    <row r="50" spans="1:31">
      <c r="A50" s="29" t="s">
        <v>132</v>
      </c>
      <c r="B50" s="29" t="s">
        <v>20</v>
      </c>
      <c r="C50" s="33">
        <v>1.4623105999999999E-3</v>
      </c>
      <c r="D50" s="33">
        <v>1.4337906000000001E-3</v>
      </c>
      <c r="E50" s="33">
        <v>1.4893821000000001E-3</v>
      </c>
      <c r="F50" s="33">
        <v>1.6774752E-3</v>
      </c>
      <c r="G50" s="33">
        <v>1.6171763E-3</v>
      </c>
      <c r="H50" s="33">
        <v>1.5403533000000001E-3</v>
      </c>
      <c r="I50" s="33">
        <v>1.5695652E-3</v>
      </c>
      <c r="J50" s="33">
        <v>1.6565036999999999E-3</v>
      </c>
      <c r="K50" s="33">
        <v>1.5972693E-3</v>
      </c>
      <c r="L50" s="33">
        <v>1.5596886999999999E-3</v>
      </c>
      <c r="M50" s="33">
        <v>1.6446154E-3</v>
      </c>
      <c r="N50" s="33">
        <v>2.5912557E-3</v>
      </c>
      <c r="O50" s="33">
        <v>2.4939052999999899E-3</v>
      </c>
      <c r="P50" s="33">
        <v>2.4759115999999997E-3</v>
      </c>
      <c r="Q50" s="33">
        <v>2.3634042999999896E-3</v>
      </c>
      <c r="R50" s="33">
        <v>2.2898854999999999E-3</v>
      </c>
      <c r="S50" s="33">
        <v>3.7088167999999901E-3</v>
      </c>
      <c r="T50" s="33">
        <v>3.5781145E-3</v>
      </c>
      <c r="U50" s="33">
        <v>4.7227135000000005E-3</v>
      </c>
      <c r="V50" s="33">
        <v>4.4286229999999996E-3</v>
      </c>
      <c r="W50" s="33">
        <v>4.6872709999999998E-3</v>
      </c>
      <c r="X50" s="33">
        <v>4.6193599999999899E-3</v>
      </c>
      <c r="Y50" s="33">
        <v>4.4449433999999999E-3</v>
      </c>
      <c r="Z50" s="33">
        <v>4.0836690000000007E-3</v>
      </c>
      <c r="AA50" s="33">
        <v>4.1047363E-3</v>
      </c>
      <c r="AB50" s="33">
        <v>3.9589170999999998E-3</v>
      </c>
      <c r="AC50" s="33">
        <v>3.9205736999999999E-3</v>
      </c>
      <c r="AD50" s="33">
        <v>1.0660404E-2</v>
      </c>
      <c r="AE50" s="33">
        <v>9.9386519999999992E-3</v>
      </c>
    </row>
    <row r="51" spans="1:31">
      <c r="A51" s="29" t="s">
        <v>132</v>
      </c>
      <c r="B51" s="29" t="s">
        <v>32</v>
      </c>
      <c r="C51" s="33">
        <v>731.41830000000004</v>
      </c>
      <c r="D51" s="33">
        <v>241.50830999999999</v>
      </c>
      <c r="E51" s="33">
        <v>815.86649999999997</v>
      </c>
      <c r="F51" s="33">
        <v>1193.6821</v>
      </c>
      <c r="G51" s="33">
        <v>292.75675000000001</v>
      </c>
      <c r="H51" s="33">
        <v>1045.992</v>
      </c>
      <c r="I51" s="33">
        <v>705.90443999999991</v>
      </c>
      <c r="J51" s="33">
        <v>1567.6988000000001</v>
      </c>
      <c r="K51" s="33">
        <v>6.1129969999999898E-4</v>
      </c>
      <c r="L51" s="33">
        <v>66.314875000000001</v>
      </c>
      <c r="M51" s="33">
        <v>6.9688660000000006E-4</v>
      </c>
      <c r="N51" s="33">
        <v>3138.1922000000004</v>
      </c>
      <c r="O51" s="33">
        <v>1592.3244999999999</v>
      </c>
      <c r="P51" s="33">
        <v>5210.0739999999996</v>
      </c>
      <c r="Q51" s="33">
        <v>3887.0439999999999</v>
      </c>
      <c r="R51" s="33">
        <v>3053.2559999999999</v>
      </c>
      <c r="S51" s="33">
        <v>16969.626</v>
      </c>
      <c r="T51" s="33">
        <v>13571.942999999999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696.99435391421002</v>
      </c>
      <c r="D52" s="33">
        <v>4.2481825599999991E-3</v>
      </c>
      <c r="E52" s="33">
        <v>748.40914381855009</v>
      </c>
      <c r="F52" s="33">
        <v>195.59580531962004</v>
      </c>
      <c r="G52" s="33">
        <v>5.3817031799999982E-3</v>
      </c>
      <c r="H52" s="33">
        <v>420.76329925054011</v>
      </c>
      <c r="I52" s="33">
        <v>384.55382675971003</v>
      </c>
      <c r="J52" s="33">
        <v>32.39561741768</v>
      </c>
      <c r="K52" s="33">
        <v>5.3076020400000005E-3</v>
      </c>
      <c r="L52" s="33">
        <v>5.2232131600000002E-3</v>
      </c>
      <c r="M52" s="33">
        <v>5.508474339999998E-3</v>
      </c>
      <c r="N52" s="33">
        <v>3525.2381337657393</v>
      </c>
      <c r="O52" s="33">
        <v>2085.30405327687</v>
      </c>
      <c r="P52" s="33">
        <v>1920.6366748446701</v>
      </c>
      <c r="Q52" s="33">
        <v>2051.5637929740501</v>
      </c>
      <c r="R52" s="33">
        <v>888.57041294750002</v>
      </c>
      <c r="S52" s="33">
        <v>5552.3201117719</v>
      </c>
      <c r="T52" s="33">
        <v>1655.3546173269999</v>
      </c>
      <c r="U52" s="33">
        <v>26826.738208702198</v>
      </c>
      <c r="V52" s="33">
        <v>26921.087937922101</v>
      </c>
      <c r="W52" s="33">
        <v>11833.1524970751</v>
      </c>
      <c r="X52" s="33">
        <v>7042.6289897080997</v>
      </c>
      <c r="Y52" s="33">
        <v>25629.328055829101</v>
      </c>
      <c r="Z52" s="33">
        <v>8368.6991409075981</v>
      </c>
      <c r="AA52" s="33">
        <v>8781.2835920262005</v>
      </c>
      <c r="AB52" s="33">
        <v>6411.3197355341999</v>
      </c>
      <c r="AC52" s="33">
        <v>5199.4033949631994</v>
      </c>
      <c r="AD52" s="33">
        <v>78924.468540935501</v>
      </c>
      <c r="AE52" s="33">
        <v>79075.02055741701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230675.44855622479</v>
      </c>
      <c r="D59" s="35">
        <v>209259.27509197316</v>
      </c>
      <c r="E59" s="35">
        <v>202820.38109320065</v>
      </c>
      <c r="F59" s="35">
        <v>147494.04333531659</v>
      </c>
      <c r="G59" s="35">
        <v>145059.12020045787</v>
      </c>
      <c r="H59" s="35">
        <v>135059.27320945522</v>
      </c>
      <c r="I59" s="35">
        <v>124327.46925899357</v>
      </c>
      <c r="J59" s="35">
        <v>117430.59602929848</v>
      </c>
      <c r="K59" s="35">
        <v>108253.13226242005</v>
      </c>
      <c r="L59" s="35">
        <v>105280.36061090838</v>
      </c>
      <c r="M59" s="35">
        <v>97959.531585475226</v>
      </c>
      <c r="N59" s="35">
        <v>98757.336015021458</v>
      </c>
      <c r="O59" s="35">
        <v>93419.271457182156</v>
      </c>
      <c r="P59" s="35">
        <v>90771.257630756285</v>
      </c>
      <c r="Q59" s="35">
        <v>90099.001916378329</v>
      </c>
      <c r="R59" s="35">
        <v>79505.481092832997</v>
      </c>
      <c r="S59" s="35">
        <v>86602.634680588701</v>
      </c>
      <c r="T59" s="35">
        <v>79890.361115441498</v>
      </c>
      <c r="U59" s="35">
        <v>81373.9019614157</v>
      </c>
      <c r="V59" s="35">
        <v>82137.631566545111</v>
      </c>
      <c r="W59" s="35">
        <v>70134.340124346098</v>
      </c>
      <c r="X59" s="35">
        <v>62080.647229068105</v>
      </c>
      <c r="Y59" s="35">
        <v>75525.165180772499</v>
      </c>
      <c r="Z59" s="35">
        <v>55401.628754576603</v>
      </c>
      <c r="AA59" s="35">
        <v>53052.633396762503</v>
      </c>
      <c r="AB59" s="35">
        <v>49856.847594451297</v>
      </c>
      <c r="AC59" s="35">
        <v>32950.560255536897</v>
      </c>
      <c r="AD59" s="35">
        <v>78924.479201339505</v>
      </c>
      <c r="AE59" s="35">
        <v>79075.030496069012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93004.877561078902</v>
      </c>
      <c r="D64" s="33">
        <v>87373.019464221099</v>
      </c>
      <c r="E64" s="33">
        <v>39790.6498011972</v>
      </c>
      <c r="F64" s="33">
        <v>30922.331723495099</v>
      </c>
      <c r="G64" s="33">
        <v>29500.579680620598</v>
      </c>
      <c r="H64" s="33">
        <v>28307.199602314598</v>
      </c>
      <c r="I64" s="33">
        <v>27106.5935620899</v>
      </c>
      <c r="J64" s="33">
        <v>26216.609677689001</v>
      </c>
      <c r="K64" s="33">
        <v>24877.921594825901</v>
      </c>
      <c r="L64" s="33">
        <v>23807.7155603061</v>
      </c>
      <c r="M64" s="33">
        <v>22791.175657862499</v>
      </c>
      <c r="N64" s="33">
        <v>48169.786671883601</v>
      </c>
      <c r="O64" s="33">
        <v>46905.338569680702</v>
      </c>
      <c r="P64" s="33">
        <v>57454.254640415202</v>
      </c>
      <c r="Q64" s="33">
        <v>39013.558500336199</v>
      </c>
      <c r="R64" s="33">
        <v>38011.466429086402</v>
      </c>
      <c r="S64" s="33">
        <v>4.2334139999999996E-3</v>
      </c>
      <c r="T64" s="33">
        <v>4.0456996E-3</v>
      </c>
      <c r="U64" s="33">
        <v>4.3241023999999999E-3</v>
      </c>
      <c r="V64" s="33">
        <v>4.0437527000000001E-3</v>
      </c>
      <c r="W64" s="33">
        <v>6.0666870000000003E-3</v>
      </c>
      <c r="X64" s="33">
        <v>5.9964529999999997E-3</v>
      </c>
      <c r="Y64" s="33">
        <v>5.8012589999999996E-3</v>
      </c>
      <c r="Z64" s="33">
        <v>5.1449299999999998E-3</v>
      </c>
      <c r="AA64" s="33">
        <v>5.1645292999999998E-3</v>
      </c>
      <c r="AB64" s="33">
        <v>5.0060599999999997E-3</v>
      </c>
      <c r="AC64" s="33">
        <v>4.796575E-3</v>
      </c>
      <c r="AD64" s="33">
        <v>5.5612307000000001E-3</v>
      </c>
      <c r="AE64" s="33">
        <v>5.1386074999999996E-3</v>
      </c>
    </row>
    <row r="65" spans="1:31">
      <c r="A65" s="29" t="s">
        <v>133</v>
      </c>
      <c r="B65" s="29" t="s">
        <v>32</v>
      </c>
      <c r="C65" s="33">
        <v>82555.100999999995</v>
      </c>
      <c r="D65" s="33">
        <v>79815.925000000003</v>
      </c>
      <c r="E65" s="33">
        <v>72257.119999999995</v>
      </c>
      <c r="F65" s="33">
        <v>7791.9017000000003</v>
      </c>
      <c r="G65" s="33">
        <v>7467.9027500000002</v>
      </c>
      <c r="H65" s="33">
        <v>7057.4291399999993</v>
      </c>
      <c r="I65" s="33">
        <v>6733.7588599999999</v>
      </c>
      <c r="J65" s="33">
        <v>6559.9408099999991</v>
      </c>
      <c r="K65" s="33">
        <v>6241.4056600000004</v>
      </c>
      <c r="L65" s="33">
        <v>5898.5434699999996</v>
      </c>
      <c r="M65" s="33">
        <v>5682.9867699999995</v>
      </c>
      <c r="N65" s="33">
        <v>17313.142660000001</v>
      </c>
      <c r="O65" s="33">
        <v>12903.2354</v>
      </c>
      <c r="P65" s="33">
        <v>39503.743499999997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3762.2638064357388</v>
      </c>
      <c r="D66" s="33">
        <v>1825.8111074465701</v>
      </c>
      <c r="E66" s="33">
        <v>7164.4078062332301</v>
      </c>
      <c r="F66" s="33">
        <v>993.80182828358022</v>
      </c>
      <c r="G66" s="33">
        <v>287.76724864542979</v>
      </c>
      <c r="H66" s="33">
        <v>1140.13214287285</v>
      </c>
      <c r="I66" s="33">
        <v>502.10331471229983</v>
      </c>
      <c r="J66" s="33">
        <v>1139.7014173266598</v>
      </c>
      <c r="K66" s="33">
        <v>1.0317711929999999E-2</v>
      </c>
      <c r="L66" s="33">
        <v>96.853696349469985</v>
      </c>
      <c r="M66" s="33">
        <v>65.926877029370004</v>
      </c>
      <c r="N66" s="33">
        <v>14280.808331575048</v>
      </c>
      <c r="O66" s="33">
        <v>10120.628301513758</v>
      </c>
      <c r="P66" s="33">
        <v>21362.737796512065</v>
      </c>
      <c r="Q66" s="33">
        <v>13048.767410047001</v>
      </c>
      <c r="R66" s="33">
        <v>11333.506243389829</v>
      </c>
      <c r="S66" s="33">
        <v>35594.910673370607</v>
      </c>
      <c r="T66" s="33">
        <v>35093.501427811498</v>
      </c>
      <c r="U66" s="33">
        <v>40418.608468156002</v>
      </c>
      <c r="V66" s="33">
        <v>36735.173751492097</v>
      </c>
      <c r="W66" s="33">
        <v>54910.447106512504</v>
      </c>
      <c r="X66" s="33">
        <v>61261.273116137898</v>
      </c>
      <c r="Y66" s="33">
        <v>77369.655426954007</v>
      </c>
      <c r="Z66" s="33">
        <v>32030.806090555303</v>
      </c>
      <c r="AA66" s="33">
        <v>35540.439944154699</v>
      </c>
      <c r="AB66" s="33">
        <v>35878.849724929772</v>
      </c>
      <c r="AC66" s="33">
        <v>49880.408158038903</v>
      </c>
      <c r="AD66" s="33">
        <v>60077.3878812615</v>
      </c>
      <c r="AE66" s="33">
        <v>56115.237752816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179322.24236751464</v>
      </c>
      <c r="D73" s="35">
        <v>169014.75557166766</v>
      </c>
      <c r="E73" s="35">
        <v>119212.17760743042</v>
      </c>
      <c r="F73" s="35">
        <v>39708.035251778681</v>
      </c>
      <c r="G73" s="35">
        <v>37256.249679266031</v>
      </c>
      <c r="H73" s="35">
        <v>36504.760885187447</v>
      </c>
      <c r="I73" s="35">
        <v>34342.4557368022</v>
      </c>
      <c r="J73" s="35">
        <v>33916.251905015655</v>
      </c>
      <c r="K73" s="35">
        <v>31119.337572537832</v>
      </c>
      <c r="L73" s="35">
        <v>29803.11272665557</v>
      </c>
      <c r="M73" s="35">
        <v>28540.08930489187</v>
      </c>
      <c r="N73" s="35">
        <v>79763.737663458654</v>
      </c>
      <c r="O73" s="35">
        <v>69929.202271194459</v>
      </c>
      <c r="P73" s="35">
        <v>118320.73593692727</v>
      </c>
      <c r="Q73" s="35">
        <v>52062.325910383202</v>
      </c>
      <c r="R73" s="35">
        <v>49344.972672476229</v>
      </c>
      <c r="S73" s="35">
        <v>35594.914906784608</v>
      </c>
      <c r="T73" s="35">
        <v>35093.505473511097</v>
      </c>
      <c r="U73" s="35">
        <v>40418.612792258406</v>
      </c>
      <c r="V73" s="35">
        <v>36735.177795244796</v>
      </c>
      <c r="W73" s="35">
        <v>54910.453173199501</v>
      </c>
      <c r="X73" s="35">
        <v>61261.279112590899</v>
      </c>
      <c r="Y73" s="35">
        <v>77369.661228213008</v>
      </c>
      <c r="Z73" s="35">
        <v>32030.811235485304</v>
      </c>
      <c r="AA73" s="35">
        <v>35540.445108683998</v>
      </c>
      <c r="AB73" s="35">
        <v>35878.854730989769</v>
      </c>
      <c r="AC73" s="35">
        <v>49880.412954613901</v>
      </c>
      <c r="AD73" s="35">
        <v>60077.393442492197</v>
      </c>
      <c r="AE73" s="35">
        <v>56115.242891423499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1.5202472E-3</v>
      </c>
      <c r="D78" s="33">
        <v>1.4755037E-3</v>
      </c>
      <c r="E78" s="33">
        <v>1.4790773E-3</v>
      </c>
      <c r="F78" s="33">
        <v>1.4399530000000001E-3</v>
      </c>
      <c r="G78" s="33">
        <v>1.3676536999999999E-3</v>
      </c>
      <c r="H78" s="33">
        <v>1.3165061000000001E-3</v>
      </c>
      <c r="I78" s="33">
        <v>1.3099993000000002E-3</v>
      </c>
      <c r="J78" s="33">
        <v>1.3088719E-3</v>
      </c>
      <c r="K78" s="33">
        <v>1.3173095E-3</v>
      </c>
      <c r="L78" s="33">
        <v>1.3071303E-3</v>
      </c>
      <c r="M78" s="33">
        <v>1.2648456999999999E-3</v>
      </c>
      <c r="N78" s="33">
        <v>1.2621403999999901E-3</v>
      </c>
      <c r="O78" s="33">
        <v>1.2588447000000001E-3</v>
      </c>
      <c r="P78" s="33">
        <v>1.2490723999999899E-3</v>
      </c>
      <c r="Q78" s="33">
        <v>1.2503512999999999E-3</v>
      </c>
      <c r="R78" s="33">
        <v>1.2446108999999901E-3</v>
      </c>
      <c r="S78" s="33">
        <v>1.2486249000000001E-3</v>
      </c>
      <c r="T78" s="33">
        <v>1.24451849999999E-3</v>
      </c>
      <c r="U78" s="33">
        <v>1.3074515E-3</v>
      </c>
      <c r="V78" s="33">
        <v>1.2570497000000001E-3</v>
      </c>
      <c r="W78" s="33">
        <v>1.2907666E-3</v>
      </c>
      <c r="X78" s="33">
        <v>1.251226E-3</v>
      </c>
      <c r="Y78" s="33">
        <v>1.248124E-3</v>
      </c>
      <c r="Z78" s="33">
        <v>1.2456187999999998E-3</v>
      </c>
      <c r="AA78" s="33">
        <v>1.2388052E-3</v>
      </c>
      <c r="AB78" s="33">
        <v>1.2429333E-3</v>
      </c>
      <c r="AC78" s="33">
        <v>1.2461027E-3</v>
      </c>
      <c r="AD78" s="33">
        <v>1.2584690999999999E-3</v>
      </c>
      <c r="AE78" s="33">
        <v>1.2398553999999899E-3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1.8418408000000002E-3</v>
      </c>
      <c r="D80" s="33">
        <v>1.7498406100000001E-3</v>
      </c>
      <c r="E80" s="33">
        <v>1.8013407200000002E-3</v>
      </c>
      <c r="F80" s="33">
        <v>1.78098743E-3</v>
      </c>
      <c r="G80" s="33">
        <v>1.6691095700000001E-3</v>
      </c>
      <c r="H80" s="33">
        <v>1.67433101E-3</v>
      </c>
      <c r="I80" s="33">
        <v>1.6698315799999999E-3</v>
      </c>
      <c r="J80" s="33">
        <v>1.6722947600000002E-3</v>
      </c>
      <c r="K80" s="33">
        <v>1.69072817E-3</v>
      </c>
      <c r="L80" s="33">
        <v>1.6849085799999998E-3</v>
      </c>
      <c r="M80" s="33">
        <v>1.61268602E-3</v>
      </c>
      <c r="N80" s="33">
        <v>1.6231897599999991E-3</v>
      </c>
      <c r="O80" s="33">
        <v>1.6143408200000001E-3</v>
      </c>
      <c r="P80" s="33">
        <v>1.6068661300000001E-3</v>
      </c>
      <c r="Q80" s="33">
        <v>1.6063057199999988E-3</v>
      </c>
      <c r="R80" s="33">
        <v>1.5947050499999999E-3</v>
      </c>
      <c r="S80" s="33">
        <v>1.6080322599999991E-3</v>
      </c>
      <c r="T80" s="33">
        <v>1.5829336400000002E-3</v>
      </c>
      <c r="U80" s="33">
        <v>1.6057414799999989E-3</v>
      </c>
      <c r="V80" s="33">
        <v>1.2881480699999989E-3</v>
      </c>
      <c r="W80" s="33">
        <v>3.8275225754200002</v>
      </c>
      <c r="X80" s="33">
        <v>1.2766399800000002E-3</v>
      </c>
      <c r="Y80" s="33">
        <v>1.2774742899999999E-3</v>
      </c>
      <c r="Z80" s="33">
        <v>1.2688684599999988E-3</v>
      </c>
      <c r="AA80" s="33">
        <v>1.2518161800000001E-3</v>
      </c>
      <c r="AB80" s="33">
        <v>1.2629785399999999E-3</v>
      </c>
      <c r="AC80" s="33">
        <v>1.2687149699999992E-3</v>
      </c>
      <c r="AD80" s="33">
        <v>11.395913606999901</v>
      </c>
      <c r="AE80" s="33">
        <v>1.2566565500000001E-3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3.3620880000000001E-3</v>
      </c>
      <c r="D87" s="35">
        <v>3.2253443100000003E-3</v>
      </c>
      <c r="E87" s="35">
        <v>3.2804180200000001E-3</v>
      </c>
      <c r="F87" s="35">
        <v>3.2209404300000003E-3</v>
      </c>
      <c r="G87" s="35">
        <v>3.0367632700000003E-3</v>
      </c>
      <c r="H87" s="35">
        <v>2.9908371100000001E-3</v>
      </c>
      <c r="I87" s="35">
        <v>2.9798308800000001E-3</v>
      </c>
      <c r="J87" s="35">
        <v>2.9811666600000003E-3</v>
      </c>
      <c r="K87" s="35">
        <v>3.0080376699999998E-3</v>
      </c>
      <c r="L87" s="35">
        <v>2.9920388799999998E-3</v>
      </c>
      <c r="M87" s="35">
        <v>2.8775317199999997E-3</v>
      </c>
      <c r="N87" s="35">
        <v>2.8853301599999891E-3</v>
      </c>
      <c r="O87" s="35">
        <v>2.87318552E-3</v>
      </c>
      <c r="P87" s="35">
        <v>2.8559385299999898E-3</v>
      </c>
      <c r="Q87" s="35">
        <v>2.8566570199999985E-3</v>
      </c>
      <c r="R87" s="35">
        <v>2.8393159499999899E-3</v>
      </c>
      <c r="S87" s="35">
        <v>2.8566571599999992E-3</v>
      </c>
      <c r="T87" s="35">
        <v>2.8274521399999902E-3</v>
      </c>
      <c r="U87" s="35">
        <v>2.9131929799999989E-3</v>
      </c>
      <c r="V87" s="35">
        <v>2.545197769999999E-3</v>
      </c>
      <c r="W87" s="35">
        <v>3.8288133420200001</v>
      </c>
      <c r="X87" s="35">
        <v>2.5278659800000002E-3</v>
      </c>
      <c r="Y87" s="35">
        <v>2.5255982900000001E-3</v>
      </c>
      <c r="Z87" s="35">
        <v>2.5144872599999987E-3</v>
      </c>
      <c r="AA87" s="35">
        <v>2.4906213800000004E-3</v>
      </c>
      <c r="AB87" s="35">
        <v>2.5059118399999997E-3</v>
      </c>
      <c r="AC87" s="35">
        <v>2.514817669999999E-3</v>
      </c>
      <c r="AD87" s="35">
        <v>11.397172076099901</v>
      </c>
      <c r="AE87" s="35">
        <v>2.49651194999999E-3</v>
      </c>
    </row>
  </sheetData>
  <sheetProtection algorithmName="SHA-512" hashValue="kFS8o3cA5uYknJQo1YEnX/qL0SRwWvy7Av78MwoSrui9dcTCriPgAn4PwhsG7/cMXArnH09WMinHtQyimKoF1Q==" saltValue="WyPNuirAWKapIKivNBO7J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2.3074752563051041E-3</v>
      </c>
      <c r="D8" s="33">
        <v>2.232118919349151E-3</v>
      </c>
      <c r="E8" s="33">
        <v>2.3296661358016132E-3</v>
      </c>
      <c r="F8" s="33">
        <v>2.4194792626182379E-3</v>
      </c>
      <c r="G8" s="33">
        <v>2.308663417609721E-3</v>
      </c>
      <c r="H8" s="33">
        <v>2.2029231075291898E-3</v>
      </c>
      <c r="I8" s="33">
        <v>2.1443125151372109E-3</v>
      </c>
      <c r="J8" s="33">
        <v>2.2321074113347238E-3</v>
      </c>
      <c r="K8" s="33">
        <v>2.1420689285381071E-3</v>
      </c>
      <c r="L8" s="33">
        <v>2.0615469443202509E-3</v>
      </c>
      <c r="M8" s="33">
        <v>2.1488975245086087E-3</v>
      </c>
      <c r="N8" s="33">
        <v>3.0452605635234073E-3</v>
      </c>
      <c r="O8" s="33">
        <v>2.9654226279148691E-3</v>
      </c>
      <c r="P8" s="33">
        <v>2.9474351964383153E-3</v>
      </c>
      <c r="Q8" s="33">
        <v>2.8297521494558141E-3</v>
      </c>
      <c r="R8" s="33">
        <v>2.7935505926004922E-3</v>
      </c>
      <c r="S8" s="33">
        <v>5.013068188400454E-3</v>
      </c>
      <c r="T8" s="33">
        <v>4.7943482656006208E-3</v>
      </c>
      <c r="U8" s="33">
        <v>5.8817097155609878E-3</v>
      </c>
      <c r="V8" s="33">
        <v>5.5966247756070644E-3</v>
      </c>
      <c r="W8" s="33">
        <v>6.974287566217382E-3</v>
      </c>
      <c r="X8" s="33">
        <v>7.1529042369897723E-3</v>
      </c>
      <c r="Y8" s="33">
        <v>6.8540276231206943E-3</v>
      </c>
      <c r="Z8" s="33">
        <v>6.565345011289146E-3</v>
      </c>
      <c r="AA8" s="33">
        <v>6.3718027245134165E-3</v>
      </c>
      <c r="AB8" s="33">
        <v>5.3840905902520437E-3</v>
      </c>
      <c r="AC8" s="33">
        <v>5.1778150351907311E-3</v>
      </c>
      <c r="AD8" s="33">
        <v>7.0920548836205331E-3</v>
      </c>
      <c r="AE8" s="33">
        <v>6.7123642225013352E-3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6.5816026474215771E-3</v>
      </c>
      <c r="D10" s="33">
        <v>6.4400308038899288E-3</v>
      </c>
      <c r="E10" s="33">
        <v>6.1615076301141936E-3</v>
      </c>
      <c r="F10" s="33">
        <v>5.8628609580233318E-3</v>
      </c>
      <c r="G10" s="33">
        <v>5.5943329729858738E-3</v>
      </c>
      <c r="H10" s="33">
        <v>5.3381039797315306E-3</v>
      </c>
      <c r="I10" s="33">
        <v>5.1072377451350012E-3</v>
      </c>
      <c r="J10" s="33">
        <v>5.0078406610564652E-3</v>
      </c>
      <c r="K10" s="33">
        <v>4.9622530484144285E-3</v>
      </c>
      <c r="L10" s="33">
        <v>4.9657958019868192E-3</v>
      </c>
      <c r="M10" s="33">
        <v>5.0249231073272388E-3</v>
      </c>
      <c r="N10" s="33">
        <v>5.7500734286478729E-3</v>
      </c>
      <c r="O10" s="33">
        <v>5.5741638208852261E-3</v>
      </c>
      <c r="P10" s="33">
        <v>5.4180201290368567E-3</v>
      </c>
      <c r="Q10" s="33">
        <v>5.3460720765668652E-3</v>
      </c>
      <c r="R10" s="33">
        <v>5.3487785184366688E-3</v>
      </c>
      <c r="S10" s="33">
        <v>8.643449728047977E-3</v>
      </c>
      <c r="T10" s="33">
        <v>8.2945189740812955E-3</v>
      </c>
      <c r="U10" s="33">
        <v>19346.555637872567</v>
      </c>
      <c r="V10" s="33">
        <v>18408.833118560498</v>
      </c>
      <c r="W10" s="33">
        <v>28713.68700707001</v>
      </c>
      <c r="X10" s="33">
        <v>28765.583981523188</v>
      </c>
      <c r="Y10" s="33">
        <v>27521.508992373096</v>
      </c>
      <c r="Z10" s="33">
        <v>70326.738427261764</v>
      </c>
      <c r="AA10" s="33">
        <v>77134.044249020328</v>
      </c>
      <c r="AB10" s="33">
        <v>102414.50369785365</v>
      </c>
      <c r="AC10" s="33">
        <v>97985.20616307907</v>
      </c>
      <c r="AD10" s="33">
        <v>115277.52599897514</v>
      </c>
      <c r="AE10" s="33">
        <v>109997.6394043929</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7.5223429820567844E-2</v>
      </c>
      <c r="D12" s="33">
        <v>90911.143497008641</v>
      </c>
      <c r="E12" s="33">
        <v>188682.06071879319</v>
      </c>
      <c r="F12" s="33">
        <v>303347.94410453143</v>
      </c>
      <c r="G12" s="33">
        <v>400513.48566991545</v>
      </c>
      <c r="H12" s="33">
        <v>478101.02634349908</v>
      </c>
      <c r="I12" s="33">
        <v>597431.68004341365</v>
      </c>
      <c r="J12" s="33">
        <v>684637.59960149415</v>
      </c>
      <c r="K12" s="33">
        <v>986510.48588320718</v>
      </c>
      <c r="L12" s="33">
        <v>951953.65528484993</v>
      </c>
      <c r="M12" s="33">
        <v>920905.79891139478</v>
      </c>
      <c r="N12" s="33">
        <v>935501.9456251685</v>
      </c>
      <c r="O12" s="33">
        <v>934490.43147577264</v>
      </c>
      <c r="P12" s="33">
        <v>916544.65802186518</v>
      </c>
      <c r="Q12" s="33">
        <v>914099.13169065909</v>
      </c>
      <c r="R12" s="33">
        <v>966713.70182350324</v>
      </c>
      <c r="S12" s="33">
        <v>1214751.8620556253</v>
      </c>
      <c r="T12" s="33">
        <v>1189529.0294346057</v>
      </c>
      <c r="U12" s="33">
        <v>1165891.4581959234</v>
      </c>
      <c r="V12" s="33">
        <v>1115708.5646347909</v>
      </c>
      <c r="W12" s="33">
        <v>1167366.5711751403</v>
      </c>
      <c r="X12" s="33">
        <v>1210496.3103185827</v>
      </c>
      <c r="Y12" s="33">
        <v>1190175.4349415046</v>
      </c>
      <c r="Z12" s="33">
        <v>1142382.4941363982</v>
      </c>
      <c r="AA12" s="33">
        <v>1143279.3636520396</v>
      </c>
      <c r="AB12" s="33">
        <v>1172025.8866081673</v>
      </c>
      <c r="AC12" s="33">
        <v>1135762.9103841267</v>
      </c>
      <c r="AD12" s="33">
        <v>1083724.5904524073</v>
      </c>
      <c r="AE12" s="33">
        <v>1062613.0793783448</v>
      </c>
    </row>
    <row r="13" spans="1:31">
      <c r="A13" s="29" t="s">
        <v>40</v>
      </c>
      <c r="B13" s="29" t="s">
        <v>68</v>
      </c>
      <c r="C13" s="33">
        <v>7.716501319095008E-3</v>
      </c>
      <c r="D13" s="33">
        <v>1.2001087365405352E-2</v>
      </c>
      <c r="E13" s="33">
        <v>1.3002653007425421E-2</v>
      </c>
      <c r="F13" s="33">
        <v>1.4476227059949755E-2</v>
      </c>
      <c r="G13" s="33">
        <v>1.6460373266905332E-2</v>
      </c>
      <c r="H13" s="33">
        <v>1.6433776142880486E-2</v>
      </c>
      <c r="I13" s="33">
        <v>2.171484796389821E-2</v>
      </c>
      <c r="J13" s="33">
        <v>10383.597276708115</v>
      </c>
      <c r="K13" s="33">
        <v>155608.25396761872</v>
      </c>
      <c r="L13" s="33">
        <v>148481.15900836469</v>
      </c>
      <c r="M13" s="33">
        <v>142059.53815628009</v>
      </c>
      <c r="N13" s="33">
        <v>135173.95278915481</v>
      </c>
      <c r="O13" s="33">
        <v>128982.78039604065</v>
      </c>
      <c r="P13" s="33">
        <v>123075.17342116772</v>
      </c>
      <c r="Q13" s="33">
        <v>117752.32816098843</v>
      </c>
      <c r="R13" s="33">
        <v>112044.90425190309</v>
      </c>
      <c r="S13" s="33">
        <v>112956.66278236402</v>
      </c>
      <c r="T13" s="33">
        <v>107783.07531744358</v>
      </c>
      <c r="U13" s="33">
        <v>103121.59395275304</v>
      </c>
      <c r="V13" s="33">
        <v>98123.325016617207</v>
      </c>
      <c r="W13" s="33">
        <v>97870.421727941241</v>
      </c>
      <c r="X13" s="33">
        <v>171468.08609462497</v>
      </c>
      <c r="Y13" s="33">
        <v>172163.75564941505</v>
      </c>
      <c r="Z13" s="33">
        <v>163819.02322510217</v>
      </c>
      <c r="AA13" s="33">
        <v>156315.86648513499</v>
      </c>
      <c r="AB13" s="33">
        <v>209117.47648290085</v>
      </c>
      <c r="AC13" s="33">
        <v>206255.99074361433</v>
      </c>
      <c r="AD13" s="33">
        <v>229053.67401214212</v>
      </c>
      <c r="AE13" s="33">
        <v>232193.37935740876</v>
      </c>
    </row>
    <row r="14" spans="1:31">
      <c r="A14" s="29" t="s">
        <v>40</v>
      </c>
      <c r="B14" s="29" t="s">
        <v>36</v>
      </c>
      <c r="C14" s="33">
        <v>1.361992578029214E-2</v>
      </c>
      <c r="D14" s="33">
        <v>1.3260238815461891E-2</v>
      </c>
      <c r="E14" s="33">
        <v>1.2686750285302081E-2</v>
      </c>
      <c r="F14" s="33">
        <v>1.207182679907037E-2</v>
      </c>
      <c r="G14" s="33">
        <v>1.1678312843628528E-2</v>
      </c>
      <c r="H14" s="33">
        <v>1.1733002759740459E-2</v>
      </c>
      <c r="I14" s="33">
        <v>1.236964712633238E-2</v>
      </c>
      <c r="J14" s="33">
        <v>1.3558154092216633E-2</v>
      </c>
      <c r="K14" s="33">
        <v>2.6532458737382303E-2</v>
      </c>
      <c r="L14" s="33">
        <v>2.5860312464544569E-2</v>
      </c>
      <c r="M14" s="33">
        <v>2.5237386956428239E-2</v>
      </c>
      <c r="N14" s="33">
        <v>2.9321639343623584E-2</v>
      </c>
      <c r="O14" s="33">
        <v>2.9707487660149884E-2</v>
      </c>
      <c r="P14" s="33">
        <v>2.8633402390746118E-2</v>
      </c>
      <c r="Q14" s="33">
        <v>2.817229700094526E-2</v>
      </c>
      <c r="R14" s="33">
        <v>2.8526481484053429E-2</v>
      </c>
      <c r="S14" s="33">
        <v>5.2617761146753365E-2</v>
      </c>
      <c r="T14" s="33">
        <v>5.0356031667574304E-2</v>
      </c>
      <c r="U14" s="33">
        <v>5.3517960057985134E-2</v>
      </c>
      <c r="V14" s="33">
        <v>5.1022813774247749E-2</v>
      </c>
      <c r="W14" s="33">
        <v>0.24102606857614564</v>
      </c>
      <c r="X14" s="33">
        <v>0.23032669101830264</v>
      </c>
      <c r="Y14" s="33">
        <v>0.22041138934606738</v>
      </c>
      <c r="Z14" s="33">
        <v>2880.1352287065483</v>
      </c>
      <c r="AA14" s="33">
        <v>2748.2207011768382</v>
      </c>
      <c r="AB14" s="33">
        <v>7047.3518178669601</v>
      </c>
      <c r="AC14" s="33">
        <v>6742.5625987664052</v>
      </c>
      <c r="AD14" s="33">
        <v>6415.7596267898716</v>
      </c>
      <c r="AE14" s="33">
        <v>6121.9030783257285</v>
      </c>
    </row>
    <row r="15" spans="1:31">
      <c r="A15" s="29" t="s">
        <v>40</v>
      </c>
      <c r="B15" s="29" t="s">
        <v>73</v>
      </c>
      <c r="C15" s="33">
        <v>0</v>
      </c>
      <c r="D15" s="33">
        <v>0</v>
      </c>
      <c r="E15" s="33">
        <v>1.9663240065199299E-2</v>
      </c>
      <c r="F15" s="33">
        <v>2.0711854257153668E-2</v>
      </c>
      <c r="G15" s="33">
        <v>2.0235886370292118E-2</v>
      </c>
      <c r="H15" s="33">
        <v>2.0204260897446702E-2</v>
      </c>
      <c r="I15" s="33">
        <v>2.0154052966772001E-2</v>
      </c>
      <c r="J15" s="33">
        <v>2.0805404473105259E-2</v>
      </c>
      <c r="K15" s="33">
        <v>241735.98023572398</v>
      </c>
      <c r="L15" s="33">
        <v>230664.10403528699</v>
      </c>
      <c r="M15" s="33">
        <v>220688.17512504483</v>
      </c>
      <c r="N15" s="33">
        <v>209991.48583745249</v>
      </c>
      <c r="O15" s="33">
        <v>200373.56070329749</v>
      </c>
      <c r="P15" s="33">
        <v>191196.14591563708</v>
      </c>
      <c r="Q15" s="33">
        <v>182927.15567289913</v>
      </c>
      <c r="R15" s="33">
        <v>174060.72594114335</v>
      </c>
      <c r="S15" s="33">
        <v>244213.23781143295</v>
      </c>
      <c r="T15" s="33">
        <v>233027.89889733773</v>
      </c>
      <c r="U15" s="33">
        <v>222949.75358334038</v>
      </c>
      <c r="V15" s="33">
        <v>212143.43707134773</v>
      </c>
      <c r="W15" s="33">
        <v>216863.84954142975</v>
      </c>
      <c r="X15" s="33">
        <v>262879.82184855099</v>
      </c>
      <c r="Y15" s="33">
        <v>251510.60266449265</v>
      </c>
      <c r="Z15" s="33">
        <v>239319.95198851102</v>
      </c>
      <c r="AA15" s="33">
        <v>228358.73293575077</v>
      </c>
      <c r="AB15" s="33">
        <v>281122.03370238579</v>
      </c>
      <c r="AC15" s="33">
        <v>268963.86221531034</v>
      </c>
      <c r="AD15" s="33">
        <v>287395.10645351961</v>
      </c>
      <c r="AE15" s="33">
        <v>274231.97396199813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9.1829009043389531E-2</v>
      </c>
      <c r="D17" s="35">
        <v>90911.164170245727</v>
      </c>
      <c r="E17" s="35">
        <v>188682.08221261995</v>
      </c>
      <c r="F17" s="35">
        <v>303347.96686309873</v>
      </c>
      <c r="G17" s="35">
        <v>400513.51003328507</v>
      </c>
      <c r="H17" s="35">
        <v>478101.0503183023</v>
      </c>
      <c r="I17" s="35">
        <v>597431.70900981186</v>
      </c>
      <c r="J17" s="35">
        <v>695021.20411815029</v>
      </c>
      <c r="K17" s="35">
        <v>1142118.7469551479</v>
      </c>
      <c r="L17" s="35">
        <v>1100434.8213205575</v>
      </c>
      <c r="M17" s="35">
        <v>1062965.3442414955</v>
      </c>
      <c r="N17" s="35">
        <v>1070675.9072096574</v>
      </c>
      <c r="O17" s="35">
        <v>1063473.2204113998</v>
      </c>
      <c r="P17" s="35">
        <v>1039619.8398084883</v>
      </c>
      <c r="Q17" s="35">
        <v>1031851.4680274717</v>
      </c>
      <c r="R17" s="35">
        <v>1078758.6142177354</v>
      </c>
      <c r="S17" s="35">
        <v>1327708.5384945073</v>
      </c>
      <c r="T17" s="35">
        <v>1297312.1178409166</v>
      </c>
      <c r="U17" s="35">
        <v>1288359.6136682588</v>
      </c>
      <c r="V17" s="35">
        <v>1232240.7283665934</v>
      </c>
      <c r="W17" s="35">
        <v>1293950.6868844391</v>
      </c>
      <c r="X17" s="35">
        <v>1410729.9875476351</v>
      </c>
      <c r="Y17" s="35">
        <v>1389860.7064373204</v>
      </c>
      <c r="Z17" s="35">
        <v>1376528.2623541071</v>
      </c>
      <c r="AA17" s="35">
        <v>1376729.2807579974</v>
      </c>
      <c r="AB17" s="35">
        <v>1483557.8721730122</v>
      </c>
      <c r="AC17" s="35">
        <v>1440004.1124686352</v>
      </c>
      <c r="AD17" s="35">
        <v>1428055.7975555793</v>
      </c>
      <c r="AE17" s="35">
        <v>1404804.1048525106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4.8138701278864097E-4</v>
      </c>
      <c r="D22" s="33">
        <v>4.7360756409166798E-4</v>
      </c>
      <c r="E22" s="33">
        <v>4.9072990946604801E-4</v>
      </c>
      <c r="F22" s="33">
        <v>5.2060200944605494E-4</v>
      </c>
      <c r="G22" s="33">
        <v>4.9675764240342702E-4</v>
      </c>
      <c r="H22" s="33">
        <v>4.7400538378402404E-4</v>
      </c>
      <c r="I22" s="33">
        <v>4.53505251424631E-4</v>
      </c>
      <c r="J22" s="33">
        <v>4.6566851456747297E-4</v>
      </c>
      <c r="K22" s="33">
        <v>4.4434018547908401E-4</v>
      </c>
      <c r="L22" s="33">
        <v>4.2398872643337995E-4</v>
      </c>
      <c r="M22" s="33">
        <v>4.4314162521381998E-4</v>
      </c>
      <c r="N22" s="33">
        <v>7.0072000801504203E-4</v>
      </c>
      <c r="O22" s="33">
        <v>6.6862596158021807E-4</v>
      </c>
      <c r="P22" s="33">
        <v>6.9844239586116196E-4</v>
      </c>
      <c r="Q22" s="33">
        <v>6.68235647055352E-4</v>
      </c>
      <c r="R22" s="33">
        <v>6.6048404957334611E-4</v>
      </c>
      <c r="S22" s="33">
        <v>1.6153213811859299E-3</v>
      </c>
      <c r="T22" s="33">
        <v>1.5413371951744602E-3</v>
      </c>
      <c r="U22" s="33">
        <v>1.854483214721E-3</v>
      </c>
      <c r="V22" s="33">
        <v>1.76459689569448E-3</v>
      </c>
      <c r="W22" s="33">
        <v>2.5606734728351702E-3</v>
      </c>
      <c r="X22" s="33">
        <v>2.4527949348970698E-3</v>
      </c>
      <c r="Y22" s="33">
        <v>2.3467146612629903E-3</v>
      </c>
      <c r="Z22" s="33">
        <v>2.23297001206257E-3</v>
      </c>
      <c r="AA22" s="33">
        <v>2.13069657554731E-3</v>
      </c>
      <c r="AB22" s="33">
        <v>1.88412754796249E-3</v>
      </c>
      <c r="AC22" s="33">
        <v>1.80375877416142E-3</v>
      </c>
      <c r="AD22" s="33">
        <v>2.2225757134064898E-3</v>
      </c>
      <c r="AE22" s="33">
        <v>2.1041723575071602E-3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1.3118132382816002E-3</v>
      </c>
      <c r="D24" s="33">
        <v>1.2990336340473071E-3</v>
      </c>
      <c r="E24" s="33">
        <v>1.2428520750433129E-3</v>
      </c>
      <c r="F24" s="33">
        <v>1.1826113582585429E-3</v>
      </c>
      <c r="G24" s="33">
        <v>1.1284459520875178E-3</v>
      </c>
      <c r="H24" s="33">
        <v>1.0767614042349791E-3</v>
      </c>
      <c r="I24" s="33">
        <v>1.0301928375868821E-3</v>
      </c>
      <c r="J24" s="33">
        <v>1.0009473829573779E-3</v>
      </c>
      <c r="K24" s="33">
        <v>9.9077650145566894E-4</v>
      </c>
      <c r="L24" s="33">
        <v>9.9125154213441989E-4</v>
      </c>
      <c r="M24" s="33">
        <v>1.002386777377965E-3</v>
      </c>
      <c r="N24" s="33">
        <v>1.213948023453301E-3</v>
      </c>
      <c r="O24" s="33">
        <v>1.1583473501622149E-3</v>
      </c>
      <c r="P24" s="33">
        <v>1.1213088357502538E-3</v>
      </c>
      <c r="Q24" s="33">
        <v>1.095695393227023E-3</v>
      </c>
      <c r="R24" s="33">
        <v>1.084967728403787E-3</v>
      </c>
      <c r="S24" s="33">
        <v>2.1794155761541002E-3</v>
      </c>
      <c r="T24" s="33">
        <v>2.0795950145862871E-3</v>
      </c>
      <c r="U24" s="33">
        <v>12238.530637245391</v>
      </c>
      <c r="V24" s="33">
        <v>11645.33224076341</v>
      </c>
      <c r="W24" s="33">
        <v>12326.941657567688</v>
      </c>
      <c r="X24" s="33">
        <v>11762.348905209943</v>
      </c>
      <c r="Y24" s="33">
        <v>11253.642245504792</v>
      </c>
      <c r="Z24" s="33">
        <v>46799.413313972836</v>
      </c>
      <c r="AA24" s="33">
        <v>44655.928716928356</v>
      </c>
      <c r="AB24" s="33">
        <v>42610.618581757815</v>
      </c>
      <c r="AC24" s="33">
        <v>40767.763302639745</v>
      </c>
      <c r="AD24" s="33">
        <v>46457.114806326179</v>
      </c>
      <c r="AE24" s="33">
        <v>44329.308012344183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1.3492541378689696E-2</v>
      </c>
      <c r="D26" s="33">
        <v>90911.083602929473</v>
      </c>
      <c r="E26" s="33">
        <v>173256.18226368196</v>
      </c>
      <c r="F26" s="33">
        <v>246311.85526657224</v>
      </c>
      <c r="G26" s="33">
        <v>314919.92385583738</v>
      </c>
      <c r="H26" s="33">
        <v>379360.72236343188</v>
      </c>
      <c r="I26" s="33">
        <v>438043.04872923403</v>
      </c>
      <c r="J26" s="33">
        <v>471626.53129779798</v>
      </c>
      <c r="K26" s="33">
        <v>720239.40800504887</v>
      </c>
      <c r="L26" s="33">
        <v>687251.34324265644</v>
      </c>
      <c r="M26" s="33">
        <v>657528.59328531788</v>
      </c>
      <c r="N26" s="33">
        <v>625658.3534608694</v>
      </c>
      <c r="O26" s="33">
        <v>597002.24543108826</v>
      </c>
      <c r="P26" s="33">
        <v>569658.63090973988</v>
      </c>
      <c r="Q26" s="33">
        <v>545021.61697314819</v>
      </c>
      <c r="R26" s="33">
        <v>518604.56153391569</v>
      </c>
      <c r="S26" s="33">
        <v>500272.31650613737</v>
      </c>
      <c r="T26" s="33">
        <v>481658.1331377466</v>
      </c>
      <c r="U26" s="33">
        <v>471497.74276351044</v>
      </c>
      <c r="V26" s="33">
        <v>448644.37086336809</v>
      </c>
      <c r="W26" s="33">
        <v>498188.05724027945</v>
      </c>
      <c r="X26" s="33">
        <v>492031.87313843245</v>
      </c>
      <c r="Y26" s="33">
        <v>470752.11795115023</v>
      </c>
      <c r="Z26" s="33">
        <v>447934.88525161159</v>
      </c>
      <c r="AA26" s="33">
        <v>443278.78066869482</v>
      </c>
      <c r="AB26" s="33">
        <v>422975.93258681946</v>
      </c>
      <c r="AC26" s="33">
        <v>386889.42967879964</v>
      </c>
      <c r="AD26" s="33">
        <v>350625.84478809265</v>
      </c>
      <c r="AE26" s="33">
        <v>309358.42474117456</v>
      </c>
    </row>
    <row r="27" spans="1:31">
      <c r="A27" s="29" t="s">
        <v>130</v>
      </c>
      <c r="B27" s="29" t="s">
        <v>68</v>
      </c>
      <c r="C27" s="33">
        <v>1.7106197697699939E-3</v>
      </c>
      <c r="D27" s="33">
        <v>3.9534963917823226E-3</v>
      </c>
      <c r="E27" s="33">
        <v>4.0338015576693673E-3</v>
      </c>
      <c r="F27" s="33">
        <v>4.5685293980767035E-3</v>
      </c>
      <c r="G27" s="33">
        <v>6.9823099360696323E-3</v>
      </c>
      <c r="H27" s="33">
        <v>7.271208332605166E-3</v>
      </c>
      <c r="I27" s="33">
        <v>1.0780999904360817E-2</v>
      </c>
      <c r="J27" s="33">
        <v>10383.586291698837</v>
      </c>
      <c r="K27" s="33">
        <v>155608.24025562874</v>
      </c>
      <c r="L27" s="33">
        <v>148481.14522297465</v>
      </c>
      <c r="M27" s="33">
        <v>142059.52379402463</v>
      </c>
      <c r="N27" s="33">
        <v>135173.93565407631</v>
      </c>
      <c r="O27" s="33">
        <v>128982.76297734767</v>
      </c>
      <c r="P27" s="33">
        <v>123075.15546373732</v>
      </c>
      <c r="Q27" s="33">
        <v>117752.31092507583</v>
      </c>
      <c r="R27" s="33">
        <v>112044.88705210609</v>
      </c>
      <c r="S27" s="33">
        <v>111996.57972323001</v>
      </c>
      <c r="T27" s="33">
        <v>106866.96534709304</v>
      </c>
      <c r="U27" s="33">
        <v>102245.10447924212</v>
      </c>
      <c r="V27" s="33">
        <v>97289.310861285863</v>
      </c>
      <c r="W27" s="33">
        <v>92833.311855929103</v>
      </c>
      <c r="X27" s="33">
        <v>126382.02773035708</v>
      </c>
      <c r="Y27" s="33">
        <v>125362.72285147881</v>
      </c>
      <c r="Z27" s="33">
        <v>119286.42428441047</v>
      </c>
      <c r="AA27" s="33">
        <v>113822.92392007896</v>
      </c>
      <c r="AB27" s="33">
        <v>139544.40864463456</v>
      </c>
      <c r="AC27" s="33">
        <v>133897.10657105609</v>
      </c>
      <c r="AD27" s="33">
        <v>134324.22404391036</v>
      </c>
      <c r="AE27" s="33">
        <v>137973.20781785893</v>
      </c>
    </row>
    <row r="28" spans="1:31">
      <c r="A28" s="29" t="s">
        <v>130</v>
      </c>
      <c r="B28" s="29" t="s">
        <v>36</v>
      </c>
      <c r="C28" s="33">
        <v>4.3883939967624503E-3</v>
      </c>
      <c r="D28" s="33">
        <v>4.3235275019721702E-3</v>
      </c>
      <c r="E28" s="33">
        <v>4.1365404147320501E-3</v>
      </c>
      <c r="F28" s="33">
        <v>3.9360433768332098E-3</v>
      </c>
      <c r="G28" s="33">
        <v>3.7557665794524598E-3</v>
      </c>
      <c r="H28" s="33">
        <v>3.7901327960469899E-3</v>
      </c>
      <c r="I28" s="33">
        <v>3.9580886179555004E-3</v>
      </c>
      <c r="J28" s="33">
        <v>4.2174417930281004E-3</v>
      </c>
      <c r="K28" s="33">
        <v>1.4474052345171311E-2</v>
      </c>
      <c r="L28" s="33">
        <v>1.393460504755711E-2</v>
      </c>
      <c r="M28" s="33">
        <v>1.3422268726659959E-2</v>
      </c>
      <c r="N28" s="33">
        <v>1.3770091736463388E-2</v>
      </c>
      <c r="O28" s="33">
        <v>1.3146862046025842E-2</v>
      </c>
      <c r="P28" s="33">
        <v>1.255810428243829E-2</v>
      </c>
      <c r="Q28" s="33">
        <v>1.2209831050543929E-2</v>
      </c>
      <c r="R28" s="33">
        <v>1.1992507282138421E-2</v>
      </c>
      <c r="S28" s="33">
        <v>1.271687376400755E-2</v>
      </c>
      <c r="T28" s="33">
        <v>1.2144781656777581E-2</v>
      </c>
      <c r="U28" s="33">
        <v>1.387940531876318E-2</v>
      </c>
      <c r="V28" s="33">
        <v>1.3223526033204E-2</v>
      </c>
      <c r="W28" s="33">
        <v>1.7936600203235821E-2</v>
      </c>
      <c r="X28" s="33">
        <v>1.708641893245369E-2</v>
      </c>
      <c r="Y28" s="33">
        <v>1.6358562515924182E-2</v>
      </c>
      <c r="Z28" s="33">
        <v>1.6250511183475654E-2</v>
      </c>
      <c r="AA28" s="33">
        <v>1.5518180990153351E-2</v>
      </c>
      <c r="AB28" s="33">
        <v>1.475339566533897E-2</v>
      </c>
      <c r="AC28" s="33">
        <v>1.4012504969693222E-2</v>
      </c>
      <c r="AD28" s="33">
        <v>1.744816575051367E-2</v>
      </c>
      <c r="AE28" s="33">
        <v>1.263418499980897E-2</v>
      </c>
    </row>
    <row r="29" spans="1:31">
      <c r="A29" s="29" t="s">
        <v>130</v>
      </c>
      <c r="B29" s="29" t="s">
        <v>73</v>
      </c>
      <c r="C29" s="33">
        <v>0</v>
      </c>
      <c r="D29" s="33">
        <v>0</v>
      </c>
      <c r="E29" s="33">
        <v>5.3990028644382397E-3</v>
      </c>
      <c r="F29" s="33">
        <v>5.8145768087912606E-3</v>
      </c>
      <c r="G29" s="33">
        <v>5.5482603115232301E-3</v>
      </c>
      <c r="H29" s="33">
        <v>5.4799163736828603E-3</v>
      </c>
      <c r="I29" s="33">
        <v>5.6002126980797496E-3</v>
      </c>
      <c r="J29" s="33">
        <v>5.7817188728021499E-3</v>
      </c>
      <c r="K29" s="33">
        <v>241735.96546356007</v>
      </c>
      <c r="L29" s="33">
        <v>230664.08925626698</v>
      </c>
      <c r="M29" s="33">
        <v>220688.15977362721</v>
      </c>
      <c r="N29" s="33">
        <v>209991.46334899013</v>
      </c>
      <c r="O29" s="33">
        <v>200373.53366033587</v>
      </c>
      <c r="P29" s="33">
        <v>191196.11982878097</v>
      </c>
      <c r="Q29" s="33">
        <v>182927.12998340232</v>
      </c>
      <c r="R29" s="33">
        <v>174060.69995910564</v>
      </c>
      <c r="S29" s="33">
        <v>166088.45580057908</v>
      </c>
      <c r="T29" s="33">
        <v>158481.35090397936</v>
      </c>
      <c r="U29" s="33">
        <v>151627.23609464749</v>
      </c>
      <c r="V29" s="33">
        <v>144277.90340264808</v>
      </c>
      <c r="W29" s="33">
        <v>137669.75767730584</v>
      </c>
      <c r="X29" s="33">
        <v>131364.27255447945</v>
      </c>
      <c r="Y29" s="33">
        <v>125682.93418409304</v>
      </c>
      <c r="Z29" s="33">
        <v>119591.11508521756</v>
      </c>
      <c r="AA29" s="33">
        <v>114113.65939592372</v>
      </c>
      <c r="AB29" s="33">
        <v>108887.0795510944</v>
      </c>
      <c r="AC29" s="33">
        <v>104177.85131349924</v>
      </c>
      <c r="AD29" s="33">
        <v>99128.378021696684</v>
      </c>
      <c r="AE29" s="33">
        <v>94588.146936504738</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1.6996361399529931E-2</v>
      </c>
      <c r="D31" s="35">
        <v>90911.089329067065</v>
      </c>
      <c r="E31" s="35">
        <v>173256.18803106548</v>
      </c>
      <c r="F31" s="35">
        <v>246311.86153831502</v>
      </c>
      <c r="G31" s="35">
        <v>314919.93246335088</v>
      </c>
      <c r="H31" s="35">
        <v>379360.73118540703</v>
      </c>
      <c r="I31" s="35">
        <v>438043.06099393201</v>
      </c>
      <c r="J31" s="35">
        <v>482010.11905611272</v>
      </c>
      <c r="K31" s="35">
        <v>875847.64969579421</v>
      </c>
      <c r="L31" s="35">
        <v>835732.48988087126</v>
      </c>
      <c r="M31" s="35">
        <v>799588.11852487084</v>
      </c>
      <c r="N31" s="35">
        <v>760832.2910296137</v>
      </c>
      <c r="O31" s="35">
        <v>725985.01023540925</v>
      </c>
      <c r="P31" s="35">
        <v>692733.78819322842</v>
      </c>
      <c r="Q31" s="35">
        <v>662773.92966215499</v>
      </c>
      <c r="R31" s="35">
        <v>630649.45033147349</v>
      </c>
      <c r="S31" s="35">
        <v>612268.9000241044</v>
      </c>
      <c r="T31" s="35">
        <v>588525.10210577189</v>
      </c>
      <c r="U31" s="35">
        <v>585981.37973448122</v>
      </c>
      <c r="V31" s="35">
        <v>557579.0157300143</v>
      </c>
      <c r="W31" s="35">
        <v>603348.31331444974</v>
      </c>
      <c r="X31" s="35">
        <v>630176.25222679437</v>
      </c>
      <c r="Y31" s="35">
        <v>607368.48539484851</v>
      </c>
      <c r="Z31" s="35">
        <v>614020.72508296487</v>
      </c>
      <c r="AA31" s="35">
        <v>601757.63543639868</v>
      </c>
      <c r="AB31" s="35">
        <v>605130.96169733943</v>
      </c>
      <c r="AC31" s="35">
        <v>561554.30135625426</v>
      </c>
      <c r="AD31" s="35">
        <v>531407.18586090486</v>
      </c>
      <c r="AE31" s="35">
        <v>491660.94267555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5.2924233028024399E-4</v>
      </c>
      <c r="D36" s="33">
        <v>5.2106296525756396E-4</v>
      </c>
      <c r="E36" s="33">
        <v>5.3197888831633695E-4</v>
      </c>
      <c r="F36" s="33">
        <v>5.9491691535814889E-4</v>
      </c>
      <c r="G36" s="33">
        <v>5.67668812138644E-4</v>
      </c>
      <c r="H36" s="33">
        <v>5.4166871365710198E-4</v>
      </c>
      <c r="I36" s="33">
        <v>5.1824222799935109E-4</v>
      </c>
      <c r="J36" s="33">
        <v>5.5591974882816992E-4</v>
      </c>
      <c r="K36" s="33">
        <v>5.3045777538821199E-4</v>
      </c>
      <c r="L36" s="33">
        <v>5.1535366301815099E-4</v>
      </c>
      <c r="M36" s="33">
        <v>5.6092259936154504E-4</v>
      </c>
      <c r="N36" s="33">
        <v>7.4126584160650103E-4</v>
      </c>
      <c r="O36" s="33">
        <v>7.5665602950869906E-4</v>
      </c>
      <c r="P36" s="33">
        <v>7.2200002786971097E-4</v>
      </c>
      <c r="Q36" s="33">
        <v>6.9077444132329606E-4</v>
      </c>
      <c r="R36" s="33">
        <v>7.1418600565101894E-4</v>
      </c>
      <c r="S36" s="33">
        <v>1.2221918180573702E-3</v>
      </c>
      <c r="T36" s="33">
        <v>1.16621356638434E-3</v>
      </c>
      <c r="U36" s="33">
        <v>1.57464728510291E-3</v>
      </c>
      <c r="V36" s="33">
        <v>1.49832454079363E-3</v>
      </c>
      <c r="W36" s="33">
        <v>1.5098843329139199E-3</v>
      </c>
      <c r="X36" s="33">
        <v>1.92937479893216E-3</v>
      </c>
      <c r="Y36" s="33">
        <v>1.8459317830886799E-3</v>
      </c>
      <c r="Z36" s="33">
        <v>1.7564599497289599E-3</v>
      </c>
      <c r="AA36" s="33">
        <v>1.7728791830424299E-3</v>
      </c>
      <c r="AB36" s="33">
        <v>1.5336640045188802E-3</v>
      </c>
      <c r="AC36" s="33">
        <v>1.4623511958748502E-3</v>
      </c>
      <c r="AD36" s="33">
        <v>1.38114785864793E-3</v>
      </c>
      <c r="AE36" s="33">
        <v>1.29043117265251E-3</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1.3303540208473321E-3</v>
      </c>
      <c r="D38" s="33">
        <v>1.3138885520269841E-3</v>
      </c>
      <c r="E38" s="33">
        <v>1.257064536639181E-3</v>
      </c>
      <c r="F38" s="33">
        <v>1.196134945537827E-3</v>
      </c>
      <c r="G38" s="33">
        <v>1.1413501384175751E-3</v>
      </c>
      <c r="H38" s="33">
        <v>1.0890745591251698E-3</v>
      </c>
      <c r="I38" s="33">
        <v>1.0419734641268761E-3</v>
      </c>
      <c r="J38" s="33">
        <v>1.039787463070669E-3</v>
      </c>
      <c r="K38" s="33">
        <v>1.0208987475184038E-3</v>
      </c>
      <c r="L38" s="33">
        <v>1.023210527297191E-3</v>
      </c>
      <c r="M38" s="33">
        <v>1.0496160354382419E-3</v>
      </c>
      <c r="N38" s="33">
        <v>1.157670470930532E-3</v>
      </c>
      <c r="O38" s="33">
        <v>1.1546408892891412E-3</v>
      </c>
      <c r="P38" s="33">
        <v>1.125204721298189E-3</v>
      </c>
      <c r="Q38" s="33">
        <v>1.1178887633776951E-3</v>
      </c>
      <c r="R38" s="33">
        <v>1.15881978497478E-3</v>
      </c>
      <c r="S38" s="33">
        <v>1.608235720960721E-3</v>
      </c>
      <c r="T38" s="33">
        <v>1.5345760690080592E-3</v>
      </c>
      <c r="U38" s="33">
        <v>7108.0154778930637</v>
      </c>
      <c r="V38" s="33">
        <v>6763.4918166274219</v>
      </c>
      <c r="W38" s="33">
        <v>6453.713562914817</v>
      </c>
      <c r="X38" s="33">
        <v>7525.1513142589147</v>
      </c>
      <c r="Y38" s="33">
        <v>7199.6980530844412</v>
      </c>
      <c r="Z38" s="33">
        <v>6850.7305612478876</v>
      </c>
      <c r="AA38" s="33">
        <v>16565.334461066046</v>
      </c>
      <c r="AB38" s="33">
        <v>44619.934900270084</v>
      </c>
      <c r="AC38" s="33">
        <v>42690.179228380155</v>
      </c>
      <c r="AD38" s="33">
        <v>44055.641457228914</v>
      </c>
      <c r="AE38" s="33">
        <v>42037.825801230312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2.5689111284712556E-2</v>
      </c>
      <c r="D40" s="33">
        <v>2.519104198468964E-2</v>
      </c>
      <c r="E40" s="33">
        <v>2.5144250057274213E-2</v>
      </c>
      <c r="F40" s="33">
        <v>27786.667625736292</v>
      </c>
      <c r="G40" s="33">
        <v>43858.356111155248</v>
      </c>
      <c r="H40" s="33">
        <v>45760.420813704215</v>
      </c>
      <c r="I40" s="33">
        <v>96173.12381249787</v>
      </c>
      <c r="J40" s="33">
        <v>141002.69668663506</v>
      </c>
      <c r="K40" s="33">
        <v>186300.82896238216</v>
      </c>
      <c r="L40" s="33">
        <v>177767.96649638488</v>
      </c>
      <c r="M40" s="33">
        <v>170079.72714909411</v>
      </c>
      <c r="N40" s="33">
        <v>161836.00747971956</v>
      </c>
      <c r="O40" s="33">
        <v>154955.84014502779</v>
      </c>
      <c r="P40" s="33">
        <v>164202.25973531153</v>
      </c>
      <c r="Q40" s="33">
        <v>157100.72040261107</v>
      </c>
      <c r="R40" s="33">
        <v>195087.3159888908</v>
      </c>
      <c r="S40" s="33">
        <v>302568.41649628448</v>
      </c>
      <c r="T40" s="33">
        <v>288710.32096929883</v>
      </c>
      <c r="U40" s="33">
        <v>276223.96533733374</v>
      </c>
      <c r="V40" s="33">
        <v>262835.46163739334</v>
      </c>
      <c r="W40" s="33">
        <v>272265.8032517251</v>
      </c>
      <c r="X40" s="33">
        <v>315568.64998629421</v>
      </c>
      <c r="Y40" s="33">
        <v>301920.70607285271</v>
      </c>
      <c r="Z40" s="33">
        <v>295710.45438173797</v>
      </c>
      <c r="AA40" s="33">
        <v>296655.35369153507</v>
      </c>
      <c r="AB40" s="33">
        <v>307259.2002737798</v>
      </c>
      <c r="AC40" s="33">
        <v>293970.62889981526</v>
      </c>
      <c r="AD40" s="33">
        <v>279721.94866334077</v>
      </c>
      <c r="AE40" s="33">
        <v>303414.7292745944</v>
      </c>
    </row>
    <row r="41" spans="1:31">
      <c r="A41" s="29" t="s">
        <v>131</v>
      </c>
      <c r="B41" s="29" t="s">
        <v>68</v>
      </c>
      <c r="C41" s="33">
        <v>2.5477225928051102E-3</v>
      </c>
      <c r="D41" s="33">
        <v>3.5625386975632208E-3</v>
      </c>
      <c r="E41" s="33">
        <v>3.815114302890913E-3</v>
      </c>
      <c r="F41" s="33">
        <v>4.0637222732966992E-3</v>
      </c>
      <c r="G41" s="33">
        <v>3.877597587479807E-3</v>
      </c>
      <c r="H41" s="33">
        <v>3.7621917049927506E-3</v>
      </c>
      <c r="I41" s="33">
        <v>5.0983120538107465E-3</v>
      </c>
      <c r="J41" s="33">
        <v>4.8937412043270172E-3</v>
      </c>
      <c r="K41" s="33">
        <v>7.553768699155675E-3</v>
      </c>
      <c r="L41" s="33">
        <v>7.2077945573934699E-3</v>
      </c>
      <c r="M41" s="33">
        <v>6.8960665739129859E-3</v>
      </c>
      <c r="N41" s="33">
        <v>6.5618160208908019E-3</v>
      </c>
      <c r="O41" s="33">
        <v>6.2811990098731851E-3</v>
      </c>
      <c r="P41" s="33">
        <v>5.9935105032180311E-3</v>
      </c>
      <c r="Q41" s="33">
        <v>5.7374112213268696E-3</v>
      </c>
      <c r="R41" s="33">
        <v>5.4776189289495094E-3</v>
      </c>
      <c r="S41" s="33">
        <v>960.06461766822247</v>
      </c>
      <c r="T41" s="33">
        <v>916.09219972250116</v>
      </c>
      <c r="U41" s="33">
        <v>876.47237591289888</v>
      </c>
      <c r="V41" s="33">
        <v>833.99734795519328</v>
      </c>
      <c r="W41" s="33">
        <v>5037.0937977695612</v>
      </c>
      <c r="X41" s="33">
        <v>45086.04030727224</v>
      </c>
      <c r="Y41" s="33">
        <v>43136.126188219932</v>
      </c>
      <c r="Z41" s="33">
        <v>41045.329401027251</v>
      </c>
      <c r="AA41" s="33">
        <v>39165.39078009715</v>
      </c>
      <c r="AB41" s="33">
        <v>66397.907730513311</v>
      </c>
      <c r="AC41" s="33">
        <v>63526.281987310431</v>
      </c>
      <c r="AD41" s="33">
        <v>60447.17949995902</v>
      </c>
      <c r="AE41" s="33">
        <v>57678.606325346336</v>
      </c>
    </row>
    <row r="42" spans="1:31">
      <c r="A42" s="29" t="s">
        <v>131</v>
      </c>
      <c r="B42" s="29" t="s">
        <v>36</v>
      </c>
      <c r="C42" s="33">
        <v>2.2790308998693297E-3</v>
      </c>
      <c r="D42" s="33">
        <v>2.1746478043530503E-3</v>
      </c>
      <c r="E42" s="33">
        <v>2.0805970417469098E-3</v>
      </c>
      <c r="F42" s="33">
        <v>1.9797510443415201E-3</v>
      </c>
      <c r="G42" s="33">
        <v>1.9369649262285301E-3</v>
      </c>
      <c r="H42" s="33">
        <v>1.8584641087423901E-3</v>
      </c>
      <c r="I42" s="33">
        <v>2.18642394537019E-3</v>
      </c>
      <c r="J42" s="33">
        <v>2.6390895429596601E-3</v>
      </c>
      <c r="K42" s="33">
        <v>3.2159978649235698E-3</v>
      </c>
      <c r="L42" s="33">
        <v>3.1783892637321396E-3</v>
      </c>
      <c r="M42" s="33">
        <v>3.16904883471743E-3</v>
      </c>
      <c r="N42" s="33">
        <v>4.4890806913855099E-3</v>
      </c>
      <c r="O42" s="33">
        <v>5.9531920027889405E-3</v>
      </c>
      <c r="P42" s="33">
        <v>5.6999000807331397E-3</v>
      </c>
      <c r="Q42" s="33">
        <v>5.47285529303393E-3</v>
      </c>
      <c r="R42" s="33">
        <v>5.2329967555481997E-3</v>
      </c>
      <c r="S42" s="33">
        <v>2.3694513136556298E-2</v>
      </c>
      <c r="T42" s="33">
        <v>2.2616620805271499E-2</v>
      </c>
      <c r="U42" s="33">
        <v>2.1650285856454201E-2</v>
      </c>
      <c r="V42" s="33">
        <v>2.0617846693182097E-2</v>
      </c>
      <c r="W42" s="33">
        <v>6.3393802655044199E-2</v>
      </c>
      <c r="X42" s="33">
        <v>6.08680853889529E-2</v>
      </c>
      <c r="Y42" s="33">
        <v>5.82385659822591E-2</v>
      </c>
      <c r="Z42" s="33">
        <v>1213.03327180509</v>
      </c>
      <c r="AA42" s="33">
        <v>1157.4744906595502</v>
      </c>
      <c r="AB42" s="33">
        <v>5529.4641849057198</v>
      </c>
      <c r="AC42" s="33">
        <v>5290.32171329432</v>
      </c>
      <c r="AD42" s="33">
        <v>5033.9009890630705</v>
      </c>
      <c r="AE42" s="33">
        <v>4803.3403901644897</v>
      </c>
    </row>
    <row r="43" spans="1:31">
      <c r="A43" s="29" t="s">
        <v>131</v>
      </c>
      <c r="B43" s="29" t="s">
        <v>73</v>
      </c>
      <c r="C43" s="33">
        <v>0</v>
      </c>
      <c r="D43" s="33">
        <v>0</v>
      </c>
      <c r="E43" s="33">
        <v>2.7188442905152202E-3</v>
      </c>
      <c r="F43" s="33">
        <v>3.1721301462683199E-3</v>
      </c>
      <c r="G43" s="33">
        <v>3.0721931313422799E-3</v>
      </c>
      <c r="H43" s="33">
        <v>3.0878436221558401E-3</v>
      </c>
      <c r="I43" s="33">
        <v>3.11521884263579E-3</v>
      </c>
      <c r="J43" s="33">
        <v>3.4417740855799202E-3</v>
      </c>
      <c r="K43" s="33">
        <v>3.31115971955993E-3</v>
      </c>
      <c r="L43" s="33">
        <v>3.3311115660879902E-3</v>
      </c>
      <c r="M43" s="33">
        <v>3.55075555633528E-3</v>
      </c>
      <c r="N43" s="33">
        <v>7.2149012598221804E-3</v>
      </c>
      <c r="O43" s="33">
        <v>1.2215287897385499E-2</v>
      </c>
      <c r="P43" s="33">
        <v>1.1668789607072001E-2</v>
      </c>
      <c r="Q43" s="33">
        <v>1.1207667314007101E-2</v>
      </c>
      <c r="R43" s="33">
        <v>1.0699292836797299E-2</v>
      </c>
      <c r="S43" s="33">
        <v>78124.747631005594</v>
      </c>
      <c r="T43" s="33">
        <v>74546.514894969107</v>
      </c>
      <c r="U43" s="33">
        <v>71322.472573101899</v>
      </c>
      <c r="V43" s="33">
        <v>67865.490879994089</v>
      </c>
      <c r="W43" s="33">
        <v>73007.6173241457</v>
      </c>
      <c r="X43" s="33">
        <v>125612.424634197</v>
      </c>
      <c r="Y43" s="33">
        <v>120179.84640602801</v>
      </c>
      <c r="Z43" s="33">
        <v>114354.760528902</v>
      </c>
      <c r="AA43" s="33">
        <v>109117.137882764</v>
      </c>
      <c r="AB43" s="33">
        <v>167341.88551876199</v>
      </c>
      <c r="AC43" s="33">
        <v>160104.560965571</v>
      </c>
      <c r="AD43" s="33">
        <v>152344.33454221298</v>
      </c>
      <c r="AE43" s="33">
        <v>145366.733546965</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3.0096430228645242E-2</v>
      </c>
      <c r="D45" s="35">
        <v>3.0588532199537409E-2</v>
      </c>
      <c r="E45" s="35">
        <v>3.0748407785120644E-2</v>
      </c>
      <c r="F45" s="35">
        <v>27786.673480510428</v>
      </c>
      <c r="G45" s="35">
        <v>43858.361697771783</v>
      </c>
      <c r="H45" s="35">
        <v>45760.426206639197</v>
      </c>
      <c r="I45" s="35">
        <v>96173.130471025623</v>
      </c>
      <c r="J45" s="35">
        <v>141002.70317608345</v>
      </c>
      <c r="K45" s="35">
        <v>186300.83806750737</v>
      </c>
      <c r="L45" s="35">
        <v>177767.97524274362</v>
      </c>
      <c r="M45" s="35">
        <v>170079.7356556993</v>
      </c>
      <c r="N45" s="35">
        <v>161836.0159404719</v>
      </c>
      <c r="O45" s="35">
        <v>154955.84833752373</v>
      </c>
      <c r="P45" s="35">
        <v>164202.26757602679</v>
      </c>
      <c r="Q45" s="35">
        <v>157100.7279486855</v>
      </c>
      <c r="R45" s="35">
        <v>195087.32333951551</v>
      </c>
      <c r="S45" s="35">
        <v>303528.48394438025</v>
      </c>
      <c r="T45" s="35">
        <v>289626.41586981097</v>
      </c>
      <c r="U45" s="35">
        <v>284208.45476578694</v>
      </c>
      <c r="V45" s="35">
        <v>270432.95230030047</v>
      </c>
      <c r="W45" s="35">
        <v>283756.61212229379</v>
      </c>
      <c r="X45" s="35">
        <v>368179.84353720013</v>
      </c>
      <c r="Y45" s="35">
        <v>352256.53216008889</v>
      </c>
      <c r="Z45" s="35">
        <v>343606.51610047306</v>
      </c>
      <c r="AA45" s="35">
        <v>352386.08070557745</v>
      </c>
      <c r="AB45" s="35">
        <v>418277.0444382272</v>
      </c>
      <c r="AC45" s="35">
        <v>400187.09157785703</v>
      </c>
      <c r="AD45" s="35">
        <v>384224.77100167656</v>
      </c>
      <c r="AE45" s="35">
        <v>403131.16269160219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4.5138675155392301E-4</v>
      </c>
      <c r="D50" s="33">
        <v>4.30712549021198E-4</v>
      </c>
      <c r="E50" s="33">
        <v>4.2970980556434403E-4</v>
      </c>
      <c r="F50" s="33">
        <v>4.6923276506626998E-4</v>
      </c>
      <c r="G50" s="33">
        <v>4.4774118786207798E-4</v>
      </c>
      <c r="H50" s="33">
        <v>4.2723395771356997E-4</v>
      </c>
      <c r="I50" s="33">
        <v>4.3501780322635701E-4</v>
      </c>
      <c r="J50" s="33">
        <v>4.5060579162048696E-4</v>
      </c>
      <c r="K50" s="33">
        <v>4.2996735824531499E-4</v>
      </c>
      <c r="L50" s="33">
        <v>4.1027419663562496E-4</v>
      </c>
      <c r="M50" s="33">
        <v>4.2395252916284897E-4</v>
      </c>
      <c r="N50" s="33">
        <v>6.4145279993370493E-4</v>
      </c>
      <c r="O50" s="33">
        <v>6.1207328213581003E-4</v>
      </c>
      <c r="P50" s="33">
        <v>5.9251805290725203E-4</v>
      </c>
      <c r="Q50" s="33">
        <v>5.6689239774494E-4</v>
      </c>
      <c r="R50" s="33">
        <v>5.3941527068715901E-4</v>
      </c>
      <c r="S50" s="33">
        <v>8.5749027580098408E-4</v>
      </c>
      <c r="T50" s="33">
        <v>8.1821591169808905E-4</v>
      </c>
      <c r="U50" s="33">
        <v>1.0903009191083799E-3</v>
      </c>
      <c r="V50" s="33">
        <v>1.03745431716994E-3</v>
      </c>
      <c r="W50" s="33">
        <v>1.0909033390327201E-3</v>
      </c>
      <c r="X50" s="33">
        <v>1.0409383001893199E-3</v>
      </c>
      <c r="Y50" s="33">
        <v>9.959190374090399E-4</v>
      </c>
      <c r="Z50" s="33">
        <v>9.7895318277338808E-4</v>
      </c>
      <c r="AA50" s="33">
        <v>9.3411563204546199E-4</v>
      </c>
      <c r="AB50" s="33">
        <v>7.5163633339688201E-4</v>
      </c>
      <c r="AC50" s="33">
        <v>7.3769220600445999E-4</v>
      </c>
      <c r="AD50" s="33">
        <v>2.167518976608E-3</v>
      </c>
      <c r="AE50" s="33">
        <v>2.0495658791839701E-3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1.3189391922978E-3</v>
      </c>
      <c r="D52" s="33">
        <v>1.283212823628096E-3</v>
      </c>
      <c r="E52" s="33">
        <v>1.2277154946322879E-3</v>
      </c>
      <c r="F52" s="33">
        <v>1.1682084439626902E-3</v>
      </c>
      <c r="G52" s="33">
        <v>1.1147027132610691E-3</v>
      </c>
      <c r="H52" s="33">
        <v>1.063647626734046E-3</v>
      </c>
      <c r="I52" s="33">
        <v>1.0176462143497988E-3</v>
      </c>
      <c r="J52" s="33">
        <v>9.9915829139172996E-4</v>
      </c>
      <c r="K52" s="33">
        <v>9.9184341908462514E-4</v>
      </c>
      <c r="L52" s="33">
        <v>9.9074263853254495E-4</v>
      </c>
      <c r="M52" s="33">
        <v>9.9987370982357196E-4</v>
      </c>
      <c r="N52" s="33">
        <v>1.1833969892869149E-3</v>
      </c>
      <c r="O52" s="33">
        <v>1.129195600015056E-3</v>
      </c>
      <c r="P52" s="33">
        <v>1.083230879753758E-3</v>
      </c>
      <c r="Q52" s="33">
        <v>1.0521878922169329E-3</v>
      </c>
      <c r="R52" s="33">
        <v>1.034444813125874E-3</v>
      </c>
      <c r="S52" s="33">
        <v>1.5651801857480602E-3</v>
      </c>
      <c r="T52" s="33">
        <v>1.4934925430581361E-3</v>
      </c>
      <c r="U52" s="33">
        <v>2.2820266030578501E-3</v>
      </c>
      <c r="V52" s="33">
        <v>2.1714173672118904E-3</v>
      </c>
      <c r="W52" s="33">
        <v>3.3820580133754499E-3</v>
      </c>
      <c r="X52" s="33">
        <v>3.2271545916307E-3</v>
      </c>
      <c r="Y52" s="33">
        <v>3.0982280906485605E-3</v>
      </c>
      <c r="Z52" s="33">
        <v>1.3718330653107388E-2</v>
      </c>
      <c r="AA52" s="33">
        <v>1.3090010159967459E-2</v>
      </c>
      <c r="AB52" s="33">
        <v>1.2082281806599071E-2</v>
      </c>
      <c r="AC52" s="33">
        <v>1.1554061436430431E-2</v>
      </c>
      <c r="AD52" s="33">
        <v>10941.649679562392</v>
      </c>
      <c r="AE52" s="33">
        <v>10440.505529546086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9.1105482995196933E-3</v>
      </c>
      <c r="D54" s="33">
        <v>8.9019291285879106E-3</v>
      </c>
      <c r="E54" s="33">
        <v>8.9812792910470354E-3</v>
      </c>
      <c r="F54" s="33">
        <v>1.0487561329579941E-2</v>
      </c>
      <c r="G54" s="33">
        <v>1.0007215005157076E-2</v>
      </c>
      <c r="H54" s="33">
        <v>9.5488692759284118E-3</v>
      </c>
      <c r="I54" s="33">
        <v>9.8347397383396779E-3</v>
      </c>
      <c r="J54" s="33">
        <v>1.0690761436683554E-2</v>
      </c>
      <c r="K54" s="33">
        <v>1.0287828138175083E-2</v>
      </c>
      <c r="L54" s="33">
        <v>1.0062513471366106E-2</v>
      </c>
      <c r="M54" s="33">
        <v>1.0755605075762694E-2</v>
      </c>
      <c r="N54" s="33">
        <v>13324.433930245148</v>
      </c>
      <c r="O54" s="33">
        <v>44959.672183050898</v>
      </c>
      <c r="P54" s="33">
        <v>42900.497191734496</v>
      </c>
      <c r="Q54" s="33">
        <v>41901.267712835543</v>
      </c>
      <c r="R54" s="33">
        <v>70655.087971170098</v>
      </c>
      <c r="S54" s="33">
        <v>183970.56579796615</v>
      </c>
      <c r="T54" s="33">
        <v>175544.45340017468</v>
      </c>
      <c r="U54" s="33">
        <v>167953.94665979338</v>
      </c>
      <c r="V54" s="33">
        <v>159813.26664142817</v>
      </c>
      <c r="W54" s="33">
        <v>163691.83988599846</v>
      </c>
      <c r="X54" s="33">
        <v>180356.78732371746</v>
      </c>
      <c r="Y54" s="33">
        <v>204588.13137374958</v>
      </c>
      <c r="Z54" s="33">
        <v>194671.79786384152</v>
      </c>
      <c r="AA54" s="33">
        <v>198883.55515027515</v>
      </c>
      <c r="AB54" s="33">
        <v>242960.12704136848</v>
      </c>
      <c r="AC54" s="33">
        <v>264671.39460328792</v>
      </c>
      <c r="AD54" s="33">
        <v>263466.46966730751</v>
      </c>
      <c r="AE54" s="33">
        <v>273137.29895657382</v>
      </c>
    </row>
    <row r="55" spans="1:31">
      <c r="A55" s="29" t="s">
        <v>132</v>
      </c>
      <c r="B55" s="29" t="s">
        <v>68</v>
      </c>
      <c r="C55" s="33">
        <v>7.2301067033660594E-4</v>
      </c>
      <c r="D55" s="33">
        <v>8.0652865628927503E-4</v>
      </c>
      <c r="E55" s="33">
        <v>8.3006903070181198E-4</v>
      </c>
      <c r="F55" s="33">
        <v>1.3895556840865129E-3</v>
      </c>
      <c r="G55" s="33">
        <v>1.325911911768415E-3</v>
      </c>
      <c r="H55" s="33">
        <v>1.265183121412728E-3</v>
      </c>
      <c r="I55" s="33">
        <v>1.3957014674449771E-3</v>
      </c>
      <c r="J55" s="33">
        <v>1.4441173565833921E-3</v>
      </c>
      <c r="K55" s="33">
        <v>1.44298212644058E-3</v>
      </c>
      <c r="L55" s="33">
        <v>1.514635843425891E-3</v>
      </c>
      <c r="M55" s="33">
        <v>1.65526224055603E-3</v>
      </c>
      <c r="N55" s="33">
        <v>2.5106104265987432E-3</v>
      </c>
      <c r="O55" s="33">
        <v>2.6569734280564249E-3</v>
      </c>
      <c r="P55" s="33">
        <v>2.7701534097292072E-3</v>
      </c>
      <c r="Q55" s="33">
        <v>2.6802368828595393E-3</v>
      </c>
      <c r="R55" s="33">
        <v>2.8508178004849291E-3</v>
      </c>
      <c r="S55" s="33">
        <v>5.98147178002063E-3</v>
      </c>
      <c r="T55" s="33">
        <v>5.7206652325284997E-3</v>
      </c>
      <c r="U55" s="33">
        <v>5.4927423659397604E-3</v>
      </c>
      <c r="V55" s="33">
        <v>5.2390780045979803E-3</v>
      </c>
      <c r="W55" s="33">
        <v>5.0300924543912702E-3</v>
      </c>
      <c r="X55" s="33">
        <v>6.7088492428640598E-3</v>
      </c>
      <c r="Y55" s="33">
        <v>6.537383244023481E-3</v>
      </c>
      <c r="Z55" s="33">
        <v>6.2205179786997801E-3</v>
      </c>
      <c r="AA55" s="33">
        <v>1.0191162765205141E-2</v>
      </c>
      <c r="AB55" s="33">
        <v>2.5787148569642732E-2</v>
      </c>
      <c r="AC55" s="33">
        <v>5794.7886885000871</v>
      </c>
      <c r="AD55" s="33">
        <v>31391.698920335541</v>
      </c>
      <c r="AE55" s="33">
        <v>29953.911304698777</v>
      </c>
    </row>
    <row r="56" spans="1:31">
      <c r="A56" s="29" t="s">
        <v>132</v>
      </c>
      <c r="B56" s="29" t="s">
        <v>36</v>
      </c>
      <c r="C56" s="33">
        <v>2.2792741311736401E-3</v>
      </c>
      <c r="D56" s="33">
        <v>2.2581209185156101E-3</v>
      </c>
      <c r="E56" s="33">
        <v>2.1604600494690702E-3</v>
      </c>
      <c r="F56" s="33">
        <v>2.0557431128534801E-3</v>
      </c>
      <c r="G56" s="33">
        <v>2.0070279890506398E-3</v>
      </c>
      <c r="H56" s="33">
        <v>2.0616566407092298E-3</v>
      </c>
      <c r="I56" s="33">
        <v>2.0783069559322099E-3</v>
      </c>
      <c r="J56" s="33">
        <v>2.2195045619663001E-3</v>
      </c>
      <c r="K56" s="33">
        <v>2.9634072360929398E-3</v>
      </c>
      <c r="L56" s="33">
        <v>2.9455165749588097E-3</v>
      </c>
      <c r="M56" s="33">
        <v>2.90725991368284E-3</v>
      </c>
      <c r="N56" s="33">
        <v>3.9841142110794295E-3</v>
      </c>
      <c r="O56" s="33">
        <v>3.8089372038787998E-3</v>
      </c>
      <c r="P56" s="33">
        <v>3.6489358150620598E-3</v>
      </c>
      <c r="Q56" s="33">
        <v>3.6688283859235699E-3</v>
      </c>
      <c r="R56" s="33">
        <v>3.9607131266984801E-3</v>
      </c>
      <c r="S56" s="33">
        <v>5.6049954461219404E-3</v>
      </c>
      <c r="T56" s="33">
        <v>5.36337345116849E-3</v>
      </c>
      <c r="U56" s="33">
        <v>6.4229278143281996E-3</v>
      </c>
      <c r="V56" s="33">
        <v>6.1284340994418301E-3</v>
      </c>
      <c r="W56" s="33">
        <v>1.31696250679374E-2</v>
      </c>
      <c r="X56" s="33">
        <v>1.2549879246013002E-2</v>
      </c>
      <c r="Y56" s="33">
        <v>1.2011440299885899E-2</v>
      </c>
      <c r="Z56" s="33">
        <v>1.1456360608469E-2</v>
      </c>
      <c r="AA56" s="33">
        <v>1.09238088351456E-2</v>
      </c>
      <c r="AB56" s="33">
        <v>1.0385856754676499E-2</v>
      </c>
      <c r="AC56" s="33">
        <v>9.9119048655332206E-3</v>
      </c>
      <c r="AD56" s="33">
        <v>1.2555925525565802E-2</v>
      </c>
      <c r="AE56" s="33">
        <v>1.1676925395271301E-2</v>
      </c>
    </row>
    <row r="57" spans="1:31">
      <c r="A57" s="29" t="s">
        <v>132</v>
      </c>
      <c r="B57" s="29" t="s">
        <v>73</v>
      </c>
      <c r="C57" s="33">
        <v>0</v>
      </c>
      <c r="D57" s="33">
        <v>0</v>
      </c>
      <c r="E57" s="33">
        <v>3.0306532014091098E-3</v>
      </c>
      <c r="F57" s="33">
        <v>3.4167884194988402E-3</v>
      </c>
      <c r="G57" s="33">
        <v>3.2870625944696301E-3</v>
      </c>
      <c r="H57" s="33">
        <v>3.3708283965572E-3</v>
      </c>
      <c r="I57" s="33">
        <v>3.2250443387083802E-3</v>
      </c>
      <c r="J57" s="33">
        <v>3.2786234747521899E-3</v>
      </c>
      <c r="K57" s="33">
        <v>3.1814815122571602E-3</v>
      </c>
      <c r="L57" s="33">
        <v>3.1211283458483499E-3</v>
      </c>
      <c r="M57" s="33">
        <v>3.2776422572173402E-3</v>
      </c>
      <c r="N57" s="33">
        <v>5.6673438478014402E-3</v>
      </c>
      <c r="O57" s="33">
        <v>5.42007289603871E-3</v>
      </c>
      <c r="P57" s="33">
        <v>5.1718252804206603E-3</v>
      </c>
      <c r="Q57" s="33">
        <v>4.9921325431455501E-3</v>
      </c>
      <c r="R57" s="33">
        <v>5.4817777618945901E-3</v>
      </c>
      <c r="S57" s="33">
        <v>2.2386294019475797E-2</v>
      </c>
      <c r="T57" s="33">
        <v>2.13871597327016E-2</v>
      </c>
      <c r="U57" s="33">
        <v>3.21901928747182E-2</v>
      </c>
      <c r="V57" s="33">
        <v>3.0629942599442701E-2</v>
      </c>
      <c r="W57" s="33">
        <v>6186.4593187822802</v>
      </c>
      <c r="X57" s="33">
        <v>5903.1100713937894</v>
      </c>
      <c r="Y57" s="33">
        <v>5647.80803910553</v>
      </c>
      <c r="Z57" s="33">
        <v>5374.0603398226394</v>
      </c>
      <c r="AA57" s="33">
        <v>5127.9201853534496</v>
      </c>
      <c r="AB57" s="33">
        <v>4893.0536336995801</v>
      </c>
      <c r="AC57" s="33">
        <v>4681.4352988492201</v>
      </c>
      <c r="AD57" s="33">
        <v>35922.3793653057</v>
      </c>
      <c r="AE57" s="33">
        <v>34277.079533400902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1.1603884913708021E-2</v>
      </c>
      <c r="D59" s="35">
        <v>1.1422383157526481E-2</v>
      </c>
      <c r="E59" s="35">
        <v>1.1468773621945479E-2</v>
      </c>
      <c r="F59" s="35">
        <v>1.3514558222695414E-2</v>
      </c>
      <c r="G59" s="35">
        <v>1.2895570818048638E-2</v>
      </c>
      <c r="H59" s="35">
        <v>1.2304933981788757E-2</v>
      </c>
      <c r="I59" s="35">
        <v>1.2683105223360811E-2</v>
      </c>
      <c r="J59" s="35">
        <v>1.3584642876279165E-2</v>
      </c>
      <c r="K59" s="35">
        <v>1.3152621041945603E-2</v>
      </c>
      <c r="L59" s="35">
        <v>1.2978166149960169E-2</v>
      </c>
      <c r="M59" s="35">
        <v>1.3834693555305144E-2</v>
      </c>
      <c r="N59" s="35">
        <v>13324.438265705363</v>
      </c>
      <c r="O59" s="35">
        <v>44959.676581293206</v>
      </c>
      <c r="P59" s="35">
        <v>42900.501637636844</v>
      </c>
      <c r="Q59" s="35">
        <v>41901.272012152716</v>
      </c>
      <c r="R59" s="35">
        <v>70655.092395847983</v>
      </c>
      <c r="S59" s="35">
        <v>183970.57420210837</v>
      </c>
      <c r="T59" s="35">
        <v>175544.46143254839</v>
      </c>
      <c r="U59" s="35">
        <v>167953.95552486327</v>
      </c>
      <c r="V59" s="35">
        <v>159813.27508937789</v>
      </c>
      <c r="W59" s="35">
        <v>163691.84938905228</v>
      </c>
      <c r="X59" s="35">
        <v>180356.7983006596</v>
      </c>
      <c r="Y59" s="35">
        <v>204588.14200527995</v>
      </c>
      <c r="Z59" s="35">
        <v>194671.81878164332</v>
      </c>
      <c r="AA59" s="35">
        <v>198883.5793655637</v>
      </c>
      <c r="AB59" s="35">
        <v>242960.1656624352</v>
      </c>
      <c r="AC59" s="35">
        <v>270466.19558354164</v>
      </c>
      <c r="AD59" s="35">
        <v>305799.82043472445</v>
      </c>
      <c r="AE59" s="35">
        <v>313531.71784038458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4.4309242888862402E-4</v>
      </c>
      <c r="D64" s="33">
        <v>4.2279811900020905E-4</v>
      </c>
      <c r="E64" s="33">
        <v>5.0991463056404801E-4</v>
      </c>
      <c r="F64" s="33">
        <v>4.8519920106038098E-4</v>
      </c>
      <c r="G64" s="33">
        <v>4.6297633670535498E-4</v>
      </c>
      <c r="H64" s="33">
        <v>4.4177131347426899E-4</v>
      </c>
      <c r="I64" s="33">
        <v>4.2266526382034395E-4</v>
      </c>
      <c r="J64" s="33">
        <v>4.4796854829297399E-4</v>
      </c>
      <c r="K64" s="33">
        <v>4.2745090468953E-4</v>
      </c>
      <c r="L64" s="33">
        <v>4.1626938054930998E-4</v>
      </c>
      <c r="M64" s="33">
        <v>4.3800675581610199E-4</v>
      </c>
      <c r="N64" s="33">
        <v>6.8289289508758602E-4</v>
      </c>
      <c r="O64" s="33">
        <v>6.5161535764857908E-4</v>
      </c>
      <c r="P64" s="33">
        <v>6.6231884552067199E-4</v>
      </c>
      <c r="Q64" s="33">
        <v>6.33674394504308E-4</v>
      </c>
      <c r="R64" s="33">
        <v>6.12262107662788E-4</v>
      </c>
      <c r="S64" s="33">
        <v>1.05088613244393E-3</v>
      </c>
      <c r="T64" s="33">
        <v>1.00275394277247E-3</v>
      </c>
      <c r="U64" s="33">
        <v>1.0809888861305801E-3</v>
      </c>
      <c r="V64" s="33">
        <v>1.0285936360083102E-3</v>
      </c>
      <c r="W64" s="33">
        <v>1.5371399103942501E-3</v>
      </c>
      <c r="X64" s="33">
        <v>1.46673655513576E-3</v>
      </c>
      <c r="Y64" s="33">
        <v>1.4033020572475601E-3</v>
      </c>
      <c r="Z64" s="33">
        <v>1.33528437156185E-3</v>
      </c>
      <c r="AA64" s="33">
        <v>1.2741263082349601E-3</v>
      </c>
      <c r="AB64" s="33">
        <v>1.0786409321207899E-3</v>
      </c>
      <c r="AC64" s="33">
        <v>1.0319910782727001E-3</v>
      </c>
      <c r="AD64" s="33">
        <v>1.17049031362133E-3</v>
      </c>
      <c r="AE64" s="33">
        <v>1.1168800698047E-3</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1.3214881396172501E-3</v>
      </c>
      <c r="D66" s="33">
        <v>1.2935633605775738E-3</v>
      </c>
      <c r="E66" s="33">
        <v>1.237618383971181E-3</v>
      </c>
      <c r="F66" s="33">
        <v>1.177631342831282E-3</v>
      </c>
      <c r="G66" s="33">
        <v>1.123694028971795E-3</v>
      </c>
      <c r="H66" s="33">
        <v>1.0722271264546059E-3</v>
      </c>
      <c r="I66" s="33">
        <v>1.0258546615763021E-3</v>
      </c>
      <c r="J66" s="33">
        <v>1.0035863867467769E-3</v>
      </c>
      <c r="K66" s="33">
        <v>9.9538404621740185E-4</v>
      </c>
      <c r="L66" s="33">
        <v>9.9646595486036112E-4</v>
      </c>
      <c r="M66" s="33">
        <v>1.0080204366138539E-3</v>
      </c>
      <c r="N66" s="33">
        <v>1.218662162585205E-3</v>
      </c>
      <c r="O66" s="33">
        <v>1.1628455745229269E-3</v>
      </c>
      <c r="P66" s="33">
        <v>1.1224416919354641E-3</v>
      </c>
      <c r="Q66" s="33">
        <v>1.1111808343745699E-3</v>
      </c>
      <c r="R66" s="33">
        <v>1.102908260680311E-3</v>
      </c>
      <c r="S66" s="33">
        <v>2.3211617972227101E-3</v>
      </c>
      <c r="T66" s="33">
        <v>2.2148490422696631E-3</v>
      </c>
      <c r="U66" s="33">
        <v>5.9931060697558805E-3</v>
      </c>
      <c r="V66" s="33">
        <v>5.7026217774907191E-3</v>
      </c>
      <c r="W66" s="33">
        <v>9933.0272591660578</v>
      </c>
      <c r="X66" s="33">
        <v>9478.0794419957019</v>
      </c>
      <c r="Y66" s="33">
        <v>9068.1645454925547</v>
      </c>
      <c r="Z66" s="33">
        <v>16676.57981883406</v>
      </c>
      <c r="AA66" s="33">
        <v>15912.766996368991</v>
      </c>
      <c r="AB66" s="33">
        <v>15183.937558614794</v>
      </c>
      <c r="AC66" s="33">
        <v>14527.251484716771</v>
      </c>
      <c r="AD66" s="33">
        <v>13823.119390894903</v>
      </c>
      <c r="AE66" s="33">
        <v>13189.999416304794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1.6720707310329982E-2</v>
      </c>
      <c r="D68" s="33">
        <v>1.6058243974918944E-2</v>
      </c>
      <c r="E68" s="33">
        <v>1.8903498755850522E-2</v>
      </c>
      <c r="F68" s="33">
        <v>1.8228631026173864E-2</v>
      </c>
      <c r="G68" s="33">
        <v>1.739373188827922E-2</v>
      </c>
      <c r="H68" s="33">
        <v>1.6597072405872496E-2</v>
      </c>
      <c r="I68" s="33">
        <v>1.6409663121928552E-2</v>
      </c>
      <c r="J68" s="33">
        <v>1.8201956458763349E-2</v>
      </c>
      <c r="K68" s="33">
        <v>1.7407547495482102E-2</v>
      </c>
      <c r="L68" s="33">
        <v>1.7154720809194807E-2</v>
      </c>
      <c r="M68" s="33">
        <v>1.8337927141103331E-2</v>
      </c>
      <c r="N68" s="33">
        <v>36312.380059730596</v>
      </c>
      <c r="O68" s="33">
        <v>34649.225454130712</v>
      </c>
      <c r="P68" s="33">
        <v>33062.238669307095</v>
      </c>
      <c r="Q68" s="33">
        <v>59918.381457384276</v>
      </c>
      <c r="R68" s="33">
        <v>69970.263493483755</v>
      </c>
      <c r="S68" s="33">
        <v>113505.32190496846</v>
      </c>
      <c r="T68" s="33">
        <v>127599.38756013838</v>
      </c>
      <c r="U68" s="33">
        <v>132501.64421054182</v>
      </c>
      <c r="V68" s="33">
        <v>126079.32450126055</v>
      </c>
      <c r="W68" s="33">
        <v>120304.70577401857</v>
      </c>
      <c r="X68" s="33">
        <v>114794.56763906579</v>
      </c>
      <c r="Y68" s="33">
        <v>109829.85751165172</v>
      </c>
      <c r="Z68" s="33">
        <v>105977.21942247356</v>
      </c>
      <c r="AA68" s="33">
        <v>110866.12339947112</v>
      </c>
      <c r="AB68" s="33">
        <v>109521.8982742543</v>
      </c>
      <c r="AC68" s="33">
        <v>104785.21813503707</v>
      </c>
      <c r="AD68" s="33">
        <v>113366.28435692565</v>
      </c>
      <c r="AE68" s="33">
        <v>108173.93540568804</v>
      </c>
    </row>
    <row r="69" spans="1:31">
      <c r="A69" s="29" t="s">
        <v>133</v>
      </c>
      <c r="B69" s="29" t="s">
        <v>68</v>
      </c>
      <c r="C69" s="33">
        <v>2.4225768111800611E-3</v>
      </c>
      <c r="D69" s="33">
        <v>3.254982390048677E-3</v>
      </c>
      <c r="E69" s="33">
        <v>3.7468730851679924E-3</v>
      </c>
      <c r="F69" s="33">
        <v>3.8293734815152223E-3</v>
      </c>
      <c r="G69" s="33">
        <v>3.6539823282353643E-3</v>
      </c>
      <c r="H69" s="33">
        <v>3.4866243576151083E-3</v>
      </c>
      <c r="I69" s="33">
        <v>3.7329229163997838E-3</v>
      </c>
      <c r="J69" s="33">
        <v>3.9235030679359443E-3</v>
      </c>
      <c r="K69" s="33">
        <v>3.889622287445397E-3</v>
      </c>
      <c r="L69" s="33">
        <v>4.060392602843136E-3</v>
      </c>
      <c r="M69" s="33">
        <v>4.5931033813786911E-3</v>
      </c>
      <c r="N69" s="33">
        <v>6.8727789797365926E-3</v>
      </c>
      <c r="O69" s="33">
        <v>7.3151254512382477E-3</v>
      </c>
      <c r="P69" s="33">
        <v>8.0817482623975444E-3</v>
      </c>
      <c r="Q69" s="33">
        <v>7.7375791481064755E-3</v>
      </c>
      <c r="R69" s="33">
        <v>7.814871002247703E-3</v>
      </c>
      <c r="S69" s="33">
        <v>1.1282728613780704E-2</v>
      </c>
      <c r="T69" s="33">
        <v>1.0786274787610782E-2</v>
      </c>
      <c r="U69" s="33">
        <v>1.0327058283404697E-2</v>
      </c>
      <c r="V69" s="33">
        <v>9.8441324998009058E-3</v>
      </c>
      <c r="W69" s="33">
        <v>9.3989538982112968E-3</v>
      </c>
      <c r="X69" s="33">
        <v>9.7783026866486277E-3</v>
      </c>
      <c r="Y69" s="33">
        <v>3664.8985703830908</v>
      </c>
      <c r="Z69" s="33">
        <v>3487.2618899956324</v>
      </c>
      <c r="AA69" s="33">
        <v>3327.5402301025379</v>
      </c>
      <c r="AB69" s="33">
        <v>3175.1331161048711</v>
      </c>
      <c r="AC69" s="33">
        <v>3037.8123832185438</v>
      </c>
      <c r="AD69" s="33">
        <v>2890.5705413300293</v>
      </c>
      <c r="AE69" s="33">
        <v>6587.652972586674</v>
      </c>
    </row>
    <row r="70" spans="1:31">
      <c r="A70" s="29" t="s">
        <v>133</v>
      </c>
      <c r="B70" s="29" t="s">
        <v>36</v>
      </c>
      <c r="C70" s="33">
        <v>2.4409165597147103E-3</v>
      </c>
      <c r="D70" s="33">
        <v>2.3738756136332004E-3</v>
      </c>
      <c r="E70" s="33">
        <v>2.2712085006655804E-3</v>
      </c>
      <c r="F70" s="33">
        <v>2.1611236154285402E-3</v>
      </c>
      <c r="G70" s="33">
        <v>2.0621408535955598E-3</v>
      </c>
      <c r="H70" s="33">
        <v>2.1313542187172399E-3</v>
      </c>
      <c r="I70" s="33">
        <v>2.1874373648615099E-3</v>
      </c>
      <c r="J70" s="33">
        <v>2.3552135052766097E-3</v>
      </c>
      <c r="K70" s="33">
        <v>3.1908892791644599E-3</v>
      </c>
      <c r="L70" s="33">
        <v>3.0969743777233896E-3</v>
      </c>
      <c r="M70" s="33">
        <v>3.0419545756031102E-3</v>
      </c>
      <c r="N70" s="33">
        <v>4.2669922390605897E-3</v>
      </c>
      <c r="O70" s="33">
        <v>4.0821054323580399E-3</v>
      </c>
      <c r="P70" s="33">
        <v>3.9162316243002496E-3</v>
      </c>
      <c r="Q70" s="33">
        <v>4.0119161142706198E-3</v>
      </c>
      <c r="R70" s="33">
        <v>4.49174576908798E-3</v>
      </c>
      <c r="S70" s="33">
        <v>7.7176340864103599E-3</v>
      </c>
      <c r="T70" s="33">
        <v>7.3830623751746103E-3</v>
      </c>
      <c r="U70" s="33">
        <v>8.0490007944206791E-3</v>
      </c>
      <c r="V70" s="33">
        <v>7.68355899112152E-3</v>
      </c>
      <c r="W70" s="33">
        <v>0.143545262756965</v>
      </c>
      <c r="X70" s="33">
        <v>0.13697023375665798</v>
      </c>
      <c r="Y70" s="33">
        <v>0.13105586563301799</v>
      </c>
      <c r="Z70" s="33">
        <v>1667.07147807705</v>
      </c>
      <c r="AA70" s="33">
        <v>1590.7170682552899</v>
      </c>
      <c r="AB70" s="33">
        <v>1517.85975348239</v>
      </c>
      <c r="AC70" s="33">
        <v>1452.2142115245501</v>
      </c>
      <c r="AD70" s="33">
        <v>1381.82570849999</v>
      </c>
      <c r="AE70" s="33">
        <v>1318.5356521569599</v>
      </c>
    </row>
    <row r="71" spans="1:31">
      <c r="A71" s="29" t="s">
        <v>133</v>
      </c>
      <c r="B71" s="29" t="s">
        <v>73</v>
      </c>
      <c r="C71" s="33">
        <v>0</v>
      </c>
      <c r="D71" s="33">
        <v>0</v>
      </c>
      <c r="E71" s="33">
        <v>3.4589100169413198E-3</v>
      </c>
      <c r="F71" s="33">
        <v>3.2912575481571296E-3</v>
      </c>
      <c r="G71" s="33">
        <v>3.1405129263805402E-3</v>
      </c>
      <c r="H71" s="33">
        <v>3.0620229770686601E-3</v>
      </c>
      <c r="I71" s="33">
        <v>2.9904073956685999E-3</v>
      </c>
      <c r="J71" s="33">
        <v>3.0507024900832498E-3</v>
      </c>
      <c r="K71" s="33">
        <v>2.9719120294020096E-3</v>
      </c>
      <c r="L71" s="33">
        <v>2.9866629086251401E-3</v>
      </c>
      <c r="M71" s="33">
        <v>3.06240747659708E-3</v>
      </c>
      <c r="N71" s="33">
        <v>4.0664369741600101E-3</v>
      </c>
      <c r="O71" s="33">
        <v>3.9009689449191697E-3</v>
      </c>
      <c r="P71" s="33">
        <v>3.7222986100821599E-3</v>
      </c>
      <c r="Q71" s="33">
        <v>3.8867824848983798E-3</v>
      </c>
      <c r="R71" s="33">
        <v>4.1509844690738405E-3</v>
      </c>
      <c r="S71" s="33">
        <v>6.2792034216337701E-3</v>
      </c>
      <c r="T71" s="33">
        <v>6.0141597513752795E-3</v>
      </c>
      <c r="U71" s="33">
        <v>5.7912449350123697E-3</v>
      </c>
      <c r="V71" s="33">
        <v>5.5235671782777702E-3</v>
      </c>
      <c r="W71" s="33">
        <v>8.6914162520457389E-3</v>
      </c>
      <c r="X71" s="33">
        <v>8.3160377142588501E-3</v>
      </c>
      <c r="Y71" s="33">
        <v>7.9563796182113896E-3</v>
      </c>
      <c r="Z71" s="33">
        <v>1.0067637440508401E-2</v>
      </c>
      <c r="AA71" s="33">
        <v>9.6162502411553212E-3</v>
      </c>
      <c r="AB71" s="33">
        <v>9.175811295159219E-3</v>
      </c>
      <c r="AC71" s="33">
        <v>8.7901501447776795E-3</v>
      </c>
      <c r="AD71" s="33">
        <v>8.3865543690864897E-3</v>
      </c>
      <c r="AE71" s="33">
        <v>8.0096560534231795E-3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2.0907864690015914E-2</v>
      </c>
      <c r="D73" s="35">
        <v>2.1029587844545405E-2</v>
      </c>
      <c r="E73" s="35">
        <v>2.4397904855553744E-2</v>
      </c>
      <c r="F73" s="35">
        <v>2.3720835051580749E-2</v>
      </c>
      <c r="G73" s="35">
        <v>2.2634384582191733E-2</v>
      </c>
      <c r="H73" s="35">
        <v>2.1597695203416478E-2</v>
      </c>
      <c r="I73" s="35">
        <v>2.1591105963724981E-2</v>
      </c>
      <c r="J73" s="35">
        <v>2.3577014461739043E-2</v>
      </c>
      <c r="K73" s="35">
        <v>2.2720004733834429E-2</v>
      </c>
      <c r="L73" s="35">
        <v>2.2627848747447613E-2</v>
      </c>
      <c r="M73" s="35">
        <v>2.4377057714911977E-2</v>
      </c>
      <c r="N73" s="35">
        <v>36312.38883406463</v>
      </c>
      <c r="O73" s="35">
        <v>34649.234583717101</v>
      </c>
      <c r="P73" s="35">
        <v>33062.248535815888</v>
      </c>
      <c r="Q73" s="35">
        <v>59918.390939818659</v>
      </c>
      <c r="R73" s="35">
        <v>69970.273023525122</v>
      </c>
      <c r="S73" s="35">
        <v>113505.33655974499</v>
      </c>
      <c r="T73" s="35">
        <v>127599.40156401614</v>
      </c>
      <c r="U73" s="35">
        <v>132501.66161169508</v>
      </c>
      <c r="V73" s="35">
        <v>126079.34107660846</v>
      </c>
      <c r="W73" s="35">
        <v>130237.74396927844</v>
      </c>
      <c r="X73" s="35">
        <v>124272.65832610073</v>
      </c>
      <c r="Y73" s="35">
        <v>122562.92203082942</v>
      </c>
      <c r="Z73" s="35">
        <v>126141.06246658761</v>
      </c>
      <c r="AA73" s="35">
        <v>130106.43190006896</v>
      </c>
      <c r="AB73" s="35">
        <v>127880.97002761491</v>
      </c>
      <c r="AC73" s="35">
        <v>122350.28303496346</v>
      </c>
      <c r="AD73" s="35">
        <v>130079.9754596409</v>
      </c>
      <c r="AE73" s="35">
        <v>127951.58891145958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4.0236673279367202E-4</v>
      </c>
      <c r="D78" s="33">
        <v>3.8393772197851202E-4</v>
      </c>
      <c r="E78" s="33">
        <v>3.6733290189083599E-4</v>
      </c>
      <c r="F78" s="33">
        <v>3.4952837168738301E-4</v>
      </c>
      <c r="G78" s="33">
        <v>3.3351943850021699E-4</v>
      </c>
      <c r="H78" s="33">
        <v>3.1824373890022498E-4</v>
      </c>
      <c r="I78" s="33">
        <v>3.1488196866652799E-4</v>
      </c>
      <c r="J78" s="33">
        <v>3.1194480802562003E-4</v>
      </c>
      <c r="K78" s="33">
        <v>3.0985270473596598E-4</v>
      </c>
      <c r="L78" s="33">
        <v>2.95660977683785E-4</v>
      </c>
      <c r="M78" s="33">
        <v>2.8287401495429297E-4</v>
      </c>
      <c r="N78" s="33">
        <v>2.7892901888057297E-4</v>
      </c>
      <c r="O78" s="33">
        <v>2.7645199704156296E-4</v>
      </c>
      <c r="P78" s="33">
        <v>2.7215587427951798E-4</v>
      </c>
      <c r="Q78" s="33">
        <v>2.7017526882791798E-4</v>
      </c>
      <c r="R78" s="33">
        <v>2.6720315902618001E-4</v>
      </c>
      <c r="S78" s="33">
        <v>2.6717858091223999E-4</v>
      </c>
      <c r="T78" s="33">
        <v>2.6582764957126196E-4</v>
      </c>
      <c r="U78" s="33">
        <v>2.8128941049811802E-4</v>
      </c>
      <c r="V78" s="33">
        <v>2.6765538594070496E-4</v>
      </c>
      <c r="W78" s="33">
        <v>2.7568651104132203E-4</v>
      </c>
      <c r="X78" s="33">
        <v>2.6305964783546296E-4</v>
      </c>
      <c r="Y78" s="33">
        <v>2.62160084112424E-4</v>
      </c>
      <c r="Z78" s="33">
        <v>2.6167749516237799E-4</v>
      </c>
      <c r="AA78" s="33">
        <v>2.59985025643255E-4</v>
      </c>
      <c r="AB78" s="33">
        <v>1.36021772253001E-4</v>
      </c>
      <c r="AC78" s="33">
        <v>1.4202178087729998E-4</v>
      </c>
      <c r="AD78" s="33">
        <v>1.50322021336783E-4</v>
      </c>
      <c r="AE78" s="33">
        <v>1.5131474335299498E-4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1.299008056377595E-3</v>
      </c>
      <c r="D80" s="33">
        <v>1.2503324336099679E-3</v>
      </c>
      <c r="E80" s="33">
        <v>1.19625713982823E-3</v>
      </c>
      <c r="F80" s="33">
        <v>1.1382748674329899E-3</v>
      </c>
      <c r="G80" s="33">
        <v>1.086140140247917E-3</v>
      </c>
      <c r="H80" s="33">
        <v>1.03639326318273E-3</v>
      </c>
      <c r="I80" s="33">
        <v>9.9157056749514202E-4</v>
      </c>
      <c r="J80" s="33">
        <v>9.6436113688991103E-4</v>
      </c>
      <c r="K80" s="33">
        <v>9.6335033413832896E-4</v>
      </c>
      <c r="L80" s="33">
        <v>9.6412513916230205E-4</v>
      </c>
      <c r="M80" s="33">
        <v>9.6502614807360602E-4</v>
      </c>
      <c r="N80" s="33">
        <v>9.7639578239191896E-4</v>
      </c>
      <c r="O80" s="33">
        <v>9.6913440689588804E-4</v>
      </c>
      <c r="P80" s="33">
        <v>9.6583400029919193E-4</v>
      </c>
      <c r="Q80" s="33">
        <v>9.6911919337064399E-4</v>
      </c>
      <c r="R80" s="33">
        <v>9.6763793125191698E-4</v>
      </c>
      <c r="S80" s="33">
        <v>9.6945644796238599E-4</v>
      </c>
      <c r="T80" s="33">
        <v>9.7200630515914999E-4</v>
      </c>
      <c r="U80" s="33">
        <v>1.2476014374860681E-3</v>
      </c>
      <c r="V80" s="33">
        <v>1.1871305203391099E-3</v>
      </c>
      <c r="W80" s="33">
        <v>1.1453634310632191E-3</v>
      </c>
      <c r="X80" s="33">
        <v>1.0929040368389531E-3</v>
      </c>
      <c r="Y80" s="33">
        <v>1.050063217672065E-3</v>
      </c>
      <c r="Z80" s="33">
        <v>1.0148763316764069E-3</v>
      </c>
      <c r="AA80" s="33">
        <v>9.8464676912184395E-4</v>
      </c>
      <c r="AB80" s="33">
        <v>5.7492914142048097E-4</v>
      </c>
      <c r="AC80" s="33">
        <v>5.9328096335515505E-4</v>
      </c>
      <c r="AD80" s="33">
        <v>6.6496274647504894E-4</v>
      </c>
      <c r="AE80" s="33">
        <v>6.4496751110619901E-4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1.021052154731591E-2</v>
      </c>
      <c r="D82" s="33">
        <v>9.7428640679874789E-3</v>
      </c>
      <c r="E82" s="33">
        <v>15425.825426083156</v>
      </c>
      <c r="F82" s="33">
        <v>29249.392496030567</v>
      </c>
      <c r="G82" s="33">
        <v>41735.178301975917</v>
      </c>
      <c r="H82" s="33">
        <v>52979.857020421274</v>
      </c>
      <c r="I82" s="33">
        <v>63215.481257278887</v>
      </c>
      <c r="J82" s="33">
        <v>72008.342724343238</v>
      </c>
      <c r="K82" s="33">
        <v>79970.221220400505</v>
      </c>
      <c r="L82" s="33">
        <v>86934.318328574213</v>
      </c>
      <c r="M82" s="33">
        <v>93297.449383450556</v>
      </c>
      <c r="N82" s="33">
        <v>98370.770694603765</v>
      </c>
      <c r="O82" s="33">
        <v>102923.44826247492</v>
      </c>
      <c r="P82" s="33">
        <v>106721.03151577221</v>
      </c>
      <c r="Q82" s="33">
        <v>110157.14514467989</v>
      </c>
      <c r="R82" s="33">
        <v>112396.47283604289</v>
      </c>
      <c r="S82" s="33">
        <v>114435.24135026877</v>
      </c>
      <c r="T82" s="33">
        <v>116016.73436724715</v>
      </c>
      <c r="U82" s="33">
        <v>117714.1592247439</v>
      </c>
      <c r="V82" s="33">
        <v>118336.1409913408</v>
      </c>
      <c r="W82" s="33">
        <v>112916.16502311868</v>
      </c>
      <c r="X82" s="33">
        <v>107744.43223107271</v>
      </c>
      <c r="Y82" s="33">
        <v>103084.62203210032</v>
      </c>
      <c r="Z82" s="33">
        <v>98088.137216733652</v>
      </c>
      <c r="AA82" s="33">
        <v>93595.550742063511</v>
      </c>
      <c r="AB82" s="33">
        <v>89308.72843194523</v>
      </c>
      <c r="AC82" s="33">
        <v>85446.239067186922</v>
      </c>
      <c r="AD82" s="33">
        <v>76544.042976740733</v>
      </c>
      <c r="AE82" s="33">
        <v>68528.69100031392</v>
      </c>
    </row>
    <row r="83" spans="1:31">
      <c r="A83" s="29" t="s">
        <v>134</v>
      </c>
      <c r="B83" s="29" t="s">
        <v>68</v>
      </c>
      <c r="C83" s="33">
        <v>3.1257147500323703E-4</v>
      </c>
      <c r="D83" s="33">
        <v>4.23541229721856E-4</v>
      </c>
      <c r="E83" s="33">
        <v>5.7679503099533603E-4</v>
      </c>
      <c r="F83" s="33">
        <v>6.2504622297461694E-4</v>
      </c>
      <c r="G83" s="33">
        <v>6.2057150335211497E-4</v>
      </c>
      <c r="H83" s="33">
        <v>6.4856862625473294E-4</v>
      </c>
      <c r="I83" s="33">
        <v>7.0691162188188709E-4</v>
      </c>
      <c r="J83" s="33">
        <v>7.2364764776881299E-4</v>
      </c>
      <c r="K83" s="33">
        <v>8.2561687892102802E-4</v>
      </c>
      <c r="L83" s="33">
        <v>1.0025670479777201E-3</v>
      </c>
      <c r="M83" s="33">
        <v>1.2178232800812701E-3</v>
      </c>
      <c r="N83" s="33">
        <v>1.1898730511503699E-3</v>
      </c>
      <c r="O83" s="33">
        <v>1.1653950989231601E-3</v>
      </c>
      <c r="P83" s="33">
        <v>1.1120182237206E-3</v>
      </c>
      <c r="Q83" s="33">
        <v>1.08068534971142E-3</v>
      </c>
      <c r="R83" s="33">
        <v>1.0564892510686399E-3</v>
      </c>
      <c r="S83" s="33">
        <v>1.17726539669108E-3</v>
      </c>
      <c r="T83" s="33">
        <v>1.2636880433548302E-3</v>
      </c>
      <c r="U83" s="33">
        <v>1.2777973866590999E-3</v>
      </c>
      <c r="V83" s="33">
        <v>1.72416564608968E-3</v>
      </c>
      <c r="W83" s="33">
        <v>1.6451962265298199E-3</v>
      </c>
      <c r="X83" s="33">
        <v>1.5698437269797999E-3</v>
      </c>
      <c r="Y83" s="33">
        <v>1.5019499745297E-3</v>
      </c>
      <c r="Z83" s="33">
        <v>1.4291508499537601E-3</v>
      </c>
      <c r="AA83" s="33">
        <v>1.3636935585732699E-3</v>
      </c>
      <c r="AB83" s="33">
        <v>1.20449954951144E-3</v>
      </c>
      <c r="AC83" s="33">
        <v>1.1135291681546001E-3</v>
      </c>
      <c r="AD83" s="33">
        <v>1.0066071746484999E-3</v>
      </c>
      <c r="AE83" s="33">
        <v>9.3691805057768496E-4</v>
      </c>
    </row>
    <row r="84" spans="1:31">
      <c r="A84" s="29" t="s">
        <v>134</v>
      </c>
      <c r="B84" s="29" t="s">
        <v>36</v>
      </c>
      <c r="C84" s="33">
        <v>2.2323101927720101E-3</v>
      </c>
      <c r="D84" s="33">
        <v>2.1300669769878603E-3</v>
      </c>
      <c r="E84" s="33">
        <v>2.0379442786884702E-3</v>
      </c>
      <c r="F84" s="33">
        <v>1.9391656496136201E-3</v>
      </c>
      <c r="G84" s="33">
        <v>1.91641249530134E-3</v>
      </c>
      <c r="H84" s="33">
        <v>1.89139499552461E-3</v>
      </c>
      <c r="I84" s="33">
        <v>1.9593902422129703E-3</v>
      </c>
      <c r="J84" s="33">
        <v>2.1269046889859601E-3</v>
      </c>
      <c r="K84" s="33">
        <v>2.6881120120300201E-3</v>
      </c>
      <c r="L84" s="33">
        <v>2.7048272005731201E-3</v>
      </c>
      <c r="M84" s="33">
        <v>2.6968549057649E-3</v>
      </c>
      <c r="N84" s="33">
        <v>2.8113604656346699E-3</v>
      </c>
      <c r="O84" s="33">
        <v>2.7163909750982599E-3</v>
      </c>
      <c r="P84" s="33">
        <v>2.8102305882123798E-3</v>
      </c>
      <c r="Q84" s="33">
        <v>2.8088661571732099E-3</v>
      </c>
      <c r="R84" s="33">
        <v>2.8485185505803499E-3</v>
      </c>
      <c r="S84" s="33">
        <v>2.8837447136572203E-3</v>
      </c>
      <c r="T84" s="33">
        <v>2.8481933791821299E-3</v>
      </c>
      <c r="U84" s="33">
        <v>3.5163402740188698E-3</v>
      </c>
      <c r="V84" s="33">
        <v>3.3694479572982999E-3</v>
      </c>
      <c r="W84" s="33">
        <v>2.9807778929632199E-3</v>
      </c>
      <c r="X84" s="33">
        <v>2.8520736942250504E-3</v>
      </c>
      <c r="Y84" s="33">
        <v>2.7469549149802003E-3</v>
      </c>
      <c r="Z84" s="33">
        <v>2.77195261637324E-3</v>
      </c>
      <c r="AA84" s="33">
        <v>2.7002721731542501E-3</v>
      </c>
      <c r="AB84" s="33">
        <v>2.7402264301507099E-3</v>
      </c>
      <c r="AC84" s="33">
        <v>2.7495377009144201E-3</v>
      </c>
      <c r="AD84" s="33">
        <v>2.9251355350725897E-3</v>
      </c>
      <c r="AE84" s="33">
        <v>2.7248938831084201E-3</v>
      </c>
    </row>
    <row r="85" spans="1:31">
      <c r="A85" s="29" t="s">
        <v>134</v>
      </c>
      <c r="B85" s="29" t="s">
        <v>73</v>
      </c>
      <c r="C85" s="33">
        <v>0</v>
      </c>
      <c r="D85" s="33">
        <v>0</v>
      </c>
      <c r="E85" s="33">
        <v>5.0558296918954094E-3</v>
      </c>
      <c r="F85" s="33">
        <v>5.0171013344381199E-3</v>
      </c>
      <c r="G85" s="33">
        <v>5.1878574065764398E-3</v>
      </c>
      <c r="H85" s="33">
        <v>5.2036495279821401E-3</v>
      </c>
      <c r="I85" s="33">
        <v>5.2231696916794799E-3</v>
      </c>
      <c r="J85" s="33">
        <v>5.2525855498877496E-3</v>
      </c>
      <c r="K85" s="33">
        <v>5.3076106498681401E-3</v>
      </c>
      <c r="L85" s="33">
        <v>5.3401171959271904E-3</v>
      </c>
      <c r="M85" s="33">
        <v>5.4606123351195702E-3</v>
      </c>
      <c r="N85" s="33">
        <v>5.5397802608753901E-3</v>
      </c>
      <c r="O85" s="33">
        <v>5.5066318852876502E-3</v>
      </c>
      <c r="P85" s="33">
        <v>5.5239426044688201E-3</v>
      </c>
      <c r="Q85" s="33">
        <v>5.6029144627919398E-3</v>
      </c>
      <c r="R85" s="33">
        <v>5.6499826429904998E-3</v>
      </c>
      <c r="S85" s="33">
        <v>5.7143508256122504E-3</v>
      </c>
      <c r="T85" s="33">
        <v>5.6970697899942895E-3</v>
      </c>
      <c r="U85" s="33">
        <v>6.9341531710046291E-3</v>
      </c>
      <c r="V85" s="33">
        <v>6.635195775809271E-3</v>
      </c>
      <c r="W85" s="33">
        <v>6.529779703470631E-3</v>
      </c>
      <c r="X85" s="33">
        <v>6.2724430459428198E-3</v>
      </c>
      <c r="Y85" s="33">
        <v>6.0788864618594998E-3</v>
      </c>
      <c r="Z85" s="33">
        <v>5.9669313632460504E-3</v>
      </c>
      <c r="AA85" s="33">
        <v>5.8554593619414902E-3</v>
      </c>
      <c r="AB85" s="33">
        <v>5.82301848310781E-3</v>
      </c>
      <c r="AC85" s="33">
        <v>5.8472407077518294E-3</v>
      </c>
      <c r="AD85" s="33">
        <v>6.1377498772643901E-3</v>
      </c>
      <c r="AE85" s="33">
        <v>5.9354714203295397E-3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1.2224467811490414E-2</v>
      </c>
      <c r="D87" s="35">
        <v>1.1800675453297814E-2</v>
      </c>
      <c r="E87" s="35">
        <v>15425.82756646823</v>
      </c>
      <c r="F87" s="35">
        <v>29249.394608880029</v>
      </c>
      <c r="G87" s="35">
        <v>41735.180342207001</v>
      </c>
      <c r="H87" s="35">
        <v>52979.859023626901</v>
      </c>
      <c r="I87" s="35">
        <v>63215.483270643046</v>
      </c>
      <c r="J87" s="35">
        <v>72008.34472429684</v>
      </c>
      <c r="K87" s="35">
        <v>79970.223319220429</v>
      </c>
      <c r="L87" s="35">
        <v>86934.320590927382</v>
      </c>
      <c r="M87" s="35">
        <v>93297.451849174002</v>
      </c>
      <c r="N87" s="35">
        <v>98370.773139801604</v>
      </c>
      <c r="O87" s="35">
        <v>102923.45067345642</v>
      </c>
      <c r="P87" s="35">
        <v>106721.03386578029</v>
      </c>
      <c r="Q87" s="35">
        <v>110157.14746465971</v>
      </c>
      <c r="R87" s="35">
        <v>112396.47512737324</v>
      </c>
      <c r="S87" s="35">
        <v>114435.24376416919</v>
      </c>
      <c r="T87" s="35">
        <v>116016.73686876915</v>
      </c>
      <c r="U87" s="35">
        <v>117714.16203143213</v>
      </c>
      <c r="V87" s="35">
        <v>118336.14417029235</v>
      </c>
      <c r="W87" s="35">
        <v>112916.16808936484</v>
      </c>
      <c r="X87" s="35">
        <v>107744.43515688012</v>
      </c>
      <c r="Y87" s="35">
        <v>103084.6248462736</v>
      </c>
      <c r="Z87" s="35">
        <v>98088.139922438335</v>
      </c>
      <c r="AA87" s="35">
        <v>93595.553350388873</v>
      </c>
      <c r="AB87" s="35">
        <v>89308.7303473957</v>
      </c>
      <c r="AC87" s="35">
        <v>85446.24091601884</v>
      </c>
      <c r="AD87" s="35">
        <v>76544.044798632676</v>
      </c>
      <c r="AE87" s="35">
        <v>68528.692733514225</v>
      </c>
    </row>
  </sheetData>
  <sheetProtection algorithmName="SHA-512" hashValue="dYGHIDmhxu5ZZkTfp6EiPwTg6iPUQxi0+H+Jj/kOfW0IiGB4e8nQ4dxO61F45hx8rEooIF3uEpKq1IYL5fM6TQ==" saltValue="DcE9540xKJ3A4yNIcBAoM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125780.32926259705</v>
      </c>
      <c r="G6" s="33">
        <v>84281.891475940574</v>
      </c>
      <c r="H6" s="33">
        <v>11629.301651913989</v>
      </c>
      <c r="I6" s="33">
        <v>237.98609360683361</v>
      </c>
      <c r="J6" s="33">
        <v>0</v>
      </c>
      <c r="K6" s="33">
        <v>22469.3712292501</v>
      </c>
      <c r="L6" s="33">
        <v>1.43863686389256E-6</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39903.098269217502</v>
      </c>
      <c r="G7" s="33">
        <v>818.46423879353222</v>
      </c>
      <c r="H7" s="33">
        <v>3677.4679996065006</v>
      </c>
      <c r="I7" s="33">
        <v>0</v>
      </c>
      <c r="J7" s="33">
        <v>0</v>
      </c>
      <c r="K7" s="33">
        <v>3.2271756997514396E-6</v>
      </c>
      <c r="L7" s="33">
        <v>51.860461641572996</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165683.42753181455</v>
      </c>
      <c r="G17" s="35">
        <v>85100.355714734105</v>
      </c>
      <c r="H17" s="35">
        <v>15306.76965152049</v>
      </c>
      <c r="I17" s="35">
        <v>237.98609360683361</v>
      </c>
      <c r="J17" s="35">
        <v>0</v>
      </c>
      <c r="K17" s="35">
        <v>22469.371232477275</v>
      </c>
      <c r="L17" s="35">
        <v>51.860463080209861</v>
      </c>
      <c r="M17" s="35">
        <v>0</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34561.665455897775</v>
      </c>
      <c r="G20" s="33">
        <v>84281.842977260138</v>
      </c>
      <c r="H20" s="33">
        <v>9327.3880480219068</v>
      </c>
      <c r="I20" s="33">
        <v>237.98604673788893</v>
      </c>
      <c r="J20" s="33">
        <v>0</v>
      </c>
      <c r="K20" s="33">
        <v>22469.3712292501</v>
      </c>
      <c r="L20" s="33">
        <v>1.43863686389256E-6</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34561.665455897775</v>
      </c>
      <c r="G31" s="35">
        <v>84281.842977260138</v>
      </c>
      <c r="H31" s="35">
        <v>9327.3880480219068</v>
      </c>
      <c r="I31" s="35">
        <v>237.98604673788893</v>
      </c>
      <c r="J31" s="35">
        <v>0</v>
      </c>
      <c r="K31" s="35">
        <v>22469.3712292501</v>
      </c>
      <c r="L31" s="35">
        <v>1.43863686389256E-6</v>
      </c>
      <c r="M31" s="35">
        <v>0</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91218.663806699275</v>
      </c>
      <c r="G34" s="33">
        <v>4.849868043734927E-2</v>
      </c>
      <c r="H34" s="33">
        <v>2301.9136038920824</v>
      </c>
      <c r="I34" s="33">
        <v>4.6868944667424742E-5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91218.663806699275</v>
      </c>
      <c r="G45" s="35">
        <v>4.849868043734927E-2</v>
      </c>
      <c r="H45" s="35">
        <v>2301.9136038920824</v>
      </c>
      <c r="I45" s="35">
        <v>4.6868944667424742E-5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39903.098269217502</v>
      </c>
      <c r="G49" s="33">
        <v>818.46423879353222</v>
      </c>
      <c r="H49" s="33">
        <v>3677.4679996065006</v>
      </c>
      <c r="I49" s="33">
        <v>0</v>
      </c>
      <c r="J49" s="33">
        <v>0</v>
      </c>
      <c r="K49" s="33">
        <v>3.2271756997514396E-6</v>
      </c>
      <c r="L49" s="33">
        <v>51.860461641572996</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39903.098269217502</v>
      </c>
      <c r="G59" s="35">
        <v>818.46423879353222</v>
      </c>
      <c r="H59" s="35">
        <v>3677.4679996065006</v>
      </c>
      <c r="I59" s="35">
        <v>0</v>
      </c>
      <c r="J59" s="35">
        <v>0</v>
      </c>
      <c r="K59" s="35">
        <v>3.2271756997514396E-6</v>
      </c>
      <c r="L59" s="35">
        <v>51.860461641572996</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CNID+7l9NG4XYu5HEDkDtGYjM1+Xr0AaaKwiglX049K+Afv5tgqhVDAhBiemwvulIM5Yf5FGqX/2dp0/Lftw9Q==" saltValue="8dXLYFTP8sE089fagl+Cw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1.279119072170312E-3</v>
      </c>
      <c r="D6" s="33">
        <v>4278.329993628985</v>
      </c>
      <c r="E6" s="33">
        <v>14086.692667309793</v>
      </c>
      <c r="F6" s="33">
        <v>22912.932049597213</v>
      </c>
      <c r="G6" s="33">
        <v>31180.031476228971</v>
      </c>
      <c r="H6" s="33">
        <v>38916.67597768495</v>
      </c>
      <c r="I6" s="33">
        <v>46001.953392376257</v>
      </c>
      <c r="J6" s="33">
        <v>52115.624191109513</v>
      </c>
      <c r="K6" s="33">
        <v>116107.42080574301</v>
      </c>
      <c r="L6" s="33">
        <v>110789.5236254934</v>
      </c>
      <c r="M6" s="33">
        <v>105998.01708135834</v>
      </c>
      <c r="N6" s="33">
        <v>100860.3207761666</v>
      </c>
      <c r="O6" s="33">
        <v>96240.764061080001</v>
      </c>
      <c r="P6" s="33">
        <v>91832.790102678569</v>
      </c>
      <c r="Q6" s="33">
        <v>87861.138298174425</v>
      </c>
      <c r="R6" s="33">
        <v>83602.531896673638</v>
      </c>
      <c r="S6" s="33">
        <v>81474.978090733654</v>
      </c>
      <c r="T6" s="33">
        <v>78231.273485090845</v>
      </c>
      <c r="U6" s="33">
        <v>76985.447175310837</v>
      </c>
      <c r="V6" s="33">
        <v>73253.982602405216</v>
      </c>
      <c r="W6" s="33">
        <v>81057.25151709083</v>
      </c>
      <c r="X6" s="33">
        <v>86133.540026177696</v>
      </c>
      <c r="Y6" s="33">
        <v>83470.003224890577</v>
      </c>
      <c r="Z6" s="33">
        <v>79424.233884096699</v>
      </c>
      <c r="AA6" s="33">
        <v>75786.48302577727</v>
      </c>
      <c r="AB6" s="33">
        <v>77139.045552976109</v>
      </c>
      <c r="AC6" s="33">
        <v>73904.037269945009</v>
      </c>
      <c r="AD6" s="33">
        <v>72150.292403780681</v>
      </c>
      <c r="AE6" s="33">
        <v>73425.249489814843</v>
      </c>
    </row>
    <row r="7" spans="1:31">
      <c r="A7" s="29" t="s">
        <v>131</v>
      </c>
      <c r="B7" s="29" t="s">
        <v>74</v>
      </c>
      <c r="C7" s="33">
        <v>1.2818466055862815E-3</v>
      </c>
      <c r="D7" s="33">
        <v>1.3390452010628912E-3</v>
      </c>
      <c r="E7" s="33">
        <v>1.4098013515511005E-3</v>
      </c>
      <c r="F7" s="33">
        <v>1.6182858457368283E-3</v>
      </c>
      <c r="G7" s="33">
        <v>1.5548946799258359E-3</v>
      </c>
      <c r="H7" s="33">
        <v>1.5277256614878373E-3</v>
      </c>
      <c r="I7" s="33">
        <v>3.4167591670085221E-3</v>
      </c>
      <c r="J7" s="33">
        <v>8967.820993118572</v>
      </c>
      <c r="K7" s="33">
        <v>8557.0842831367845</v>
      </c>
      <c r="L7" s="33">
        <v>8165.1567691144992</v>
      </c>
      <c r="M7" s="33">
        <v>7812.024090610068</v>
      </c>
      <c r="N7" s="33">
        <v>7433.377432535247</v>
      </c>
      <c r="O7" s="33">
        <v>7212.7680367610665</v>
      </c>
      <c r="P7" s="33">
        <v>10619.787078794407</v>
      </c>
      <c r="Q7" s="33">
        <v>10160.494811453176</v>
      </c>
      <c r="R7" s="33">
        <v>9668.0183302063269</v>
      </c>
      <c r="S7" s="33">
        <v>33543.396505364326</v>
      </c>
      <c r="T7" s="33">
        <v>32007.057735491206</v>
      </c>
      <c r="U7" s="33">
        <v>30622.79304872152</v>
      </c>
      <c r="V7" s="33">
        <v>29138.5143176778</v>
      </c>
      <c r="W7" s="33">
        <v>27803.926611990588</v>
      </c>
      <c r="X7" s="33">
        <v>47518.078621309207</v>
      </c>
      <c r="Y7" s="33">
        <v>45462.982214429045</v>
      </c>
      <c r="Z7" s="33">
        <v>50858.170164763629</v>
      </c>
      <c r="AA7" s="33">
        <v>61657.761168301731</v>
      </c>
      <c r="AB7" s="33">
        <v>91821.331384375793</v>
      </c>
      <c r="AC7" s="33">
        <v>87850.175132243414</v>
      </c>
      <c r="AD7" s="33">
        <v>83592.100005469489</v>
      </c>
      <c r="AE7" s="33">
        <v>101427.96413094757</v>
      </c>
    </row>
    <row r="8" spans="1:31">
      <c r="A8" s="29" t="s">
        <v>132</v>
      </c>
      <c r="B8" s="29" t="s">
        <v>74</v>
      </c>
      <c r="C8" s="33">
        <v>2.4887197101150168E-4</v>
      </c>
      <c r="D8" s="33">
        <v>2.3747325468742356E-4</v>
      </c>
      <c r="E8" s="33">
        <v>2.2720283726295393E-4</v>
      </c>
      <c r="F8" s="33">
        <v>2.1619037484116671E-4</v>
      </c>
      <c r="G8" s="33">
        <v>2.0628852552967222E-4</v>
      </c>
      <c r="H8" s="33">
        <v>1.9684019603773329E-4</v>
      </c>
      <c r="I8" s="33">
        <v>1.8832710692425394E-4</v>
      </c>
      <c r="J8" s="33">
        <v>1.7919894103956961E-4</v>
      </c>
      <c r="K8" s="33">
        <v>1.7099135588571272E-4</v>
      </c>
      <c r="L8" s="33">
        <v>1.6315969066568351E-4</v>
      </c>
      <c r="M8" s="33">
        <v>1.5610324074171345E-4</v>
      </c>
      <c r="N8" s="33">
        <v>1.4988938614893059E-4</v>
      </c>
      <c r="O8" s="33">
        <v>1.4367729397973244E-4</v>
      </c>
      <c r="P8" s="33">
        <v>1.3879978799549052E-4</v>
      </c>
      <c r="Q8" s="33">
        <v>1.3594717265529545E-4</v>
      </c>
      <c r="R8" s="33">
        <v>1.3310515944234781E-4</v>
      </c>
      <c r="S8" s="33">
        <v>7634.3505148852846</v>
      </c>
      <c r="T8" s="33">
        <v>7284.6856082891172</v>
      </c>
      <c r="U8" s="33">
        <v>6969.6321880213854</v>
      </c>
      <c r="V8" s="33">
        <v>6631.815928819361</v>
      </c>
      <c r="W8" s="33">
        <v>6328.0686341001101</v>
      </c>
      <c r="X8" s="33">
        <v>6038.2334300997763</v>
      </c>
      <c r="Y8" s="33">
        <v>8187.590517311638</v>
      </c>
      <c r="Z8" s="33">
        <v>7790.7401351741919</v>
      </c>
      <c r="AA8" s="33">
        <v>7433.9123593262129</v>
      </c>
      <c r="AB8" s="33">
        <v>12387.737292869147</v>
      </c>
      <c r="AC8" s="33">
        <v>11851.983443871795</v>
      </c>
      <c r="AD8" s="33">
        <v>11874.810857402012</v>
      </c>
      <c r="AE8" s="33">
        <v>15730.941181495462</v>
      </c>
    </row>
    <row r="9" spans="1:31">
      <c r="A9" s="29" t="s">
        <v>133</v>
      </c>
      <c r="B9" s="29" t="s">
        <v>74</v>
      </c>
      <c r="C9" s="33">
        <v>1.2709469341343226E-3</v>
      </c>
      <c r="D9" s="33">
        <v>1.2755110228264224E-3</v>
      </c>
      <c r="E9" s="33">
        <v>1.4334820893406016E-3</v>
      </c>
      <c r="F9" s="33">
        <v>1.3854805652659113E-3</v>
      </c>
      <c r="G9" s="33">
        <v>1.3250833579783179E-3</v>
      </c>
      <c r="H9" s="33">
        <v>1.2697564048066029E-3</v>
      </c>
      <c r="I9" s="33">
        <v>1.2753575909175367E-3</v>
      </c>
      <c r="J9" s="33">
        <v>1.5341623675541847E-3</v>
      </c>
      <c r="K9" s="33">
        <v>1.4789366006805436E-3</v>
      </c>
      <c r="L9" s="33">
        <v>1.4665452019347273E-3</v>
      </c>
      <c r="M9" s="33">
        <v>1.5217658038621442E-3</v>
      </c>
      <c r="N9" s="33">
        <v>2.6133348512178381E-3</v>
      </c>
      <c r="O9" s="33">
        <v>2.5854889684215673E-3</v>
      </c>
      <c r="P9" s="33">
        <v>2.6284614616917724E-3</v>
      </c>
      <c r="Q9" s="33">
        <v>3.6581947318442003E-3</v>
      </c>
      <c r="R9" s="33">
        <v>848.47828683765192</v>
      </c>
      <c r="S9" s="33">
        <v>7835.8151969843075</v>
      </c>
      <c r="T9" s="33">
        <v>10374.15990951325</v>
      </c>
      <c r="U9" s="33">
        <v>11500.047300722083</v>
      </c>
      <c r="V9" s="33">
        <v>10942.643012400329</v>
      </c>
      <c r="W9" s="33">
        <v>10441.453270363721</v>
      </c>
      <c r="X9" s="33">
        <v>9963.2191017862424</v>
      </c>
      <c r="Y9" s="33">
        <v>9532.3241275445998</v>
      </c>
      <c r="Z9" s="33">
        <v>9614.3013092587626</v>
      </c>
      <c r="AA9" s="33">
        <v>12248.745973209756</v>
      </c>
      <c r="AB9" s="33">
        <v>13588.675416954769</v>
      </c>
      <c r="AC9" s="33">
        <v>13000.983014188942</v>
      </c>
      <c r="AD9" s="33">
        <v>16761.568023473465</v>
      </c>
      <c r="AE9" s="33">
        <v>15993.862874106901</v>
      </c>
    </row>
    <row r="10" spans="1:31">
      <c r="A10" s="29" t="s">
        <v>134</v>
      </c>
      <c r="B10" s="29" t="s">
        <v>74</v>
      </c>
      <c r="C10" s="33">
        <v>8.9512358111810604E-6</v>
      </c>
      <c r="D10" s="33">
        <v>8.5412555416196387E-6</v>
      </c>
      <c r="E10" s="33">
        <v>8.1718570598539005E-6</v>
      </c>
      <c r="F10" s="33">
        <v>7.7757692738387295E-6</v>
      </c>
      <c r="G10" s="33">
        <v>7.4196271667395095E-6</v>
      </c>
      <c r="H10" s="33">
        <v>7.0797969120091498E-6</v>
      </c>
      <c r="I10" s="33">
        <v>6.7736046645389406E-6</v>
      </c>
      <c r="J10" s="33">
        <v>7.3867257008390001E-6</v>
      </c>
      <c r="K10" s="33">
        <v>1.124175689399123E-5</v>
      </c>
      <c r="L10" s="33">
        <v>556.40413886036117</v>
      </c>
      <c r="M10" s="33">
        <v>1320.0747077447672</v>
      </c>
      <c r="N10" s="33">
        <v>2317.5689131726072</v>
      </c>
      <c r="O10" s="33">
        <v>3224.2830373040665</v>
      </c>
      <c r="P10" s="33">
        <v>4043.0759647431437</v>
      </c>
      <c r="Q10" s="33">
        <v>4792.8894708056641</v>
      </c>
      <c r="R10" s="33">
        <v>5440.4337131969587</v>
      </c>
      <c r="S10" s="33">
        <v>6030.8078220775515</v>
      </c>
      <c r="T10" s="33">
        <v>6556.5916888980391</v>
      </c>
      <c r="U10" s="33">
        <v>7067.2650334134496</v>
      </c>
      <c r="V10" s="33">
        <v>7480.4563996785819</v>
      </c>
      <c r="W10" s="33">
        <v>7137.8400731874453</v>
      </c>
      <c r="X10" s="33">
        <v>6810.9160976581225</v>
      </c>
      <c r="Y10" s="33">
        <v>6516.3526047794621</v>
      </c>
      <c r="Z10" s="33">
        <v>6200.5066890693815</v>
      </c>
      <c r="AA10" s="33">
        <v>5916.5140139320874</v>
      </c>
      <c r="AB10" s="33">
        <v>5645.5286378243945</v>
      </c>
      <c r="AC10" s="33">
        <v>5401.3666768028634</v>
      </c>
      <c r="AD10" s="33">
        <v>5139.5638395581409</v>
      </c>
      <c r="AE10" s="33">
        <v>4904.1639675752676</v>
      </c>
    </row>
    <row r="11" spans="1:31">
      <c r="A11" s="23" t="s">
        <v>40</v>
      </c>
      <c r="B11" s="23" t="s">
        <v>153</v>
      </c>
      <c r="C11" s="35">
        <v>4.0897358187135992E-3</v>
      </c>
      <c r="D11" s="35">
        <v>4278.3328541997198</v>
      </c>
      <c r="E11" s="35">
        <v>14086.695745967929</v>
      </c>
      <c r="F11" s="35">
        <v>22912.935277329769</v>
      </c>
      <c r="G11" s="35">
        <v>31180.034569915162</v>
      </c>
      <c r="H11" s="35">
        <v>38916.67897908701</v>
      </c>
      <c r="I11" s="35">
        <v>46001.958279593724</v>
      </c>
      <c r="J11" s="35">
        <v>61083.446904976117</v>
      </c>
      <c r="K11" s="35">
        <v>124664.50675004951</v>
      </c>
      <c r="L11" s="35">
        <v>119511.08616317317</v>
      </c>
      <c r="M11" s="35">
        <v>115130.11755758223</v>
      </c>
      <c r="N11" s="35">
        <v>110611.26988509869</v>
      </c>
      <c r="O11" s="35">
        <v>106677.81786431138</v>
      </c>
      <c r="P11" s="35">
        <v>106495.65591347737</v>
      </c>
      <c r="Q11" s="35">
        <v>102814.52637457517</v>
      </c>
      <c r="R11" s="35">
        <v>99559.462360019737</v>
      </c>
      <c r="S11" s="35">
        <v>136519.34813004511</v>
      </c>
      <c r="T11" s="35">
        <v>134453.76842728246</v>
      </c>
      <c r="U11" s="35">
        <v>133145.18474618928</v>
      </c>
      <c r="V11" s="35">
        <v>127447.41226098128</v>
      </c>
      <c r="W11" s="35">
        <v>132768.54010673269</v>
      </c>
      <c r="X11" s="35">
        <v>156463.98727703106</v>
      </c>
      <c r="Y11" s="35">
        <v>153169.25268895534</v>
      </c>
      <c r="Z11" s="35">
        <v>153887.95218236267</v>
      </c>
      <c r="AA11" s="35">
        <v>163043.41654054707</v>
      </c>
      <c r="AB11" s="35">
        <v>200582.31828500019</v>
      </c>
      <c r="AC11" s="35">
        <v>192008.54553705204</v>
      </c>
      <c r="AD11" s="35">
        <v>189518.33512968378</v>
      </c>
      <c r="AE11" s="35">
        <v>211482.18164394004</v>
      </c>
    </row>
  </sheetData>
  <sheetProtection algorithmName="SHA-512" hashValue="fFuH4qXe62ZA5s1x/meaBHI//razrcCQd5aNZevrfXPwm5JHK4o6TPsuXp1rCIXupDl1y/0sMiaGdz6ObZpUgw==" saltValue="ibULA/IElTA7lu4Yx5BWS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3.13040775E-3</v>
      </c>
      <c r="D6" s="33">
        <v>3.1226881099999993E-3</v>
      </c>
      <c r="E6" s="33">
        <v>3.1419509500000002E-3</v>
      </c>
      <c r="F6" s="33">
        <v>168.73232913467999</v>
      </c>
      <c r="G6" s="33">
        <v>3.1745802600000005E-3</v>
      </c>
      <c r="H6" s="33">
        <v>3.1644217099999999E-3</v>
      </c>
      <c r="I6" s="33">
        <v>3.1611209499999991E-3</v>
      </c>
      <c r="J6" s="33">
        <v>3.1774162299999993E-3</v>
      </c>
      <c r="K6" s="33">
        <v>3.15148487E-3</v>
      </c>
      <c r="L6" s="33">
        <v>3.1467915699999994E-3</v>
      </c>
      <c r="M6" s="33">
        <v>3.1725523400000003E-3</v>
      </c>
      <c r="N6" s="33">
        <v>1372.16202158747</v>
      </c>
      <c r="O6" s="33">
        <v>3.2840757099999998E-3</v>
      </c>
      <c r="P6" s="33">
        <v>3.3059678699999999E-3</v>
      </c>
      <c r="Q6" s="33">
        <v>3.2973594599999987E-3</v>
      </c>
      <c r="R6" s="33">
        <v>3.29077948E-3</v>
      </c>
      <c r="S6" s="33">
        <v>10386.49693319045</v>
      </c>
      <c r="T6" s="33">
        <v>3.4062906299999985E-3</v>
      </c>
      <c r="U6" s="33">
        <v>9365.0938046555002</v>
      </c>
      <c r="V6" s="33">
        <v>36.117062277059986</v>
      </c>
      <c r="W6" s="33">
        <v>35114.220423651896</v>
      </c>
      <c r="X6" s="33">
        <v>54.723116805300002</v>
      </c>
      <c r="Y6" s="33">
        <v>786.0462951695099</v>
      </c>
      <c r="Z6" s="33">
        <v>10948.696233227201</v>
      </c>
      <c r="AA6" s="33">
        <v>1372.2998911644399</v>
      </c>
      <c r="AB6" s="33">
        <v>24.0064475631</v>
      </c>
      <c r="AC6" s="33">
        <v>3.4462096499999996E-3</v>
      </c>
      <c r="AD6" s="33">
        <v>636.62857094773995</v>
      </c>
      <c r="AE6" s="33">
        <v>272.63043971345002</v>
      </c>
    </row>
    <row r="7" spans="1:31">
      <c r="A7" s="29" t="s">
        <v>131</v>
      </c>
      <c r="B7" s="29" t="s">
        <v>67</v>
      </c>
      <c r="C7" s="33">
        <v>3.1248951599999993E-3</v>
      </c>
      <c r="D7" s="33">
        <v>3.1189858099999997E-3</v>
      </c>
      <c r="E7" s="33">
        <v>3.130891030000001E-3</v>
      </c>
      <c r="F7" s="33">
        <v>3.1621196100000003E-3</v>
      </c>
      <c r="G7" s="33">
        <v>3.1686951499999986E-3</v>
      </c>
      <c r="H7" s="33">
        <v>3.1609250999999989E-3</v>
      </c>
      <c r="I7" s="33">
        <v>3.16050447E-3</v>
      </c>
      <c r="J7" s="33">
        <v>3.1848757900000001E-3</v>
      </c>
      <c r="K7" s="33">
        <v>3.1527347699999986E-3</v>
      </c>
      <c r="L7" s="33">
        <v>3.1523645800000002E-3</v>
      </c>
      <c r="M7" s="33">
        <v>3.1832135099999991E-3</v>
      </c>
      <c r="N7" s="33">
        <v>237.21716119694</v>
      </c>
      <c r="O7" s="33">
        <v>13946.7370725811</v>
      </c>
      <c r="P7" s="33">
        <v>98.181521082719897</v>
      </c>
      <c r="Q7" s="33">
        <v>156.06618408667003</v>
      </c>
      <c r="R7" s="33">
        <v>60.390981987050004</v>
      </c>
      <c r="S7" s="33">
        <v>75915.939460000009</v>
      </c>
      <c r="T7" s="33">
        <v>239.76047926339999</v>
      </c>
      <c r="U7" s="33">
        <v>11427.758871134502</v>
      </c>
      <c r="V7" s="33">
        <v>3444.5366646768302</v>
      </c>
      <c r="W7" s="33">
        <v>4149.1592253882</v>
      </c>
      <c r="X7" s="33">
        <v>22638.240413445728</v>
      </c>
      <c r="Y7" s="33">
        <v>8379.8094239282</v>
      </c>
      <c r="Z7" s="33">
        <v>8231.55595270306</v>
      </c>
      <c r="AA7" s="33">
        <v>3978.9575397065</v>
      </c>
      <c r="AB7" s="33">
        <v>80895.331699999995</v>
      </c>
      <c r="AC7" s="33">
        <v>1453.472136953</v>
      </c>
      <c r="AD7" s="33">
        <v>5745.5716367703499</v>
      </c>
      <c r="AE7" s="33">
        <v>11735.252412955298</v>
      </c>
    </row>
    <row r="8" spans="1:31">
      <c r="A8" s="29" t="s">
        <v>132</v>
      </c>
      <c r="B8" s="29" t="s">
        <v>67</v>
      </c>
      <c r="C8" s="33">
        <v>3.0857329399999996E-3</v>
      </c>
      <c r="D8" s="33">
        <v>3.0664565199999983E-3</v>
      </c>
      <c r="E8" s="33">
        <v>3.0872227400000002E-3</v>
      </c>
      <c r="F8" s="33">
        <v>3.1195845699999998E-3</v>
      </c>
      <c r="G8" s="33">
        <v>3.1224746099999981E-3</v>
      </c>
      <c r="H8" s="33">
        <v>3.1058908699999992E-3</v>
      </c>
      <c r="I8" s="33">
        <v>3.1179433499999992E-3</v>
      </c>
      <c r="J8" s="33">
        <v>3.1208323599999995E-3</v>
      </c>
      <c r="K8" s="33">
        <v>3.0976136199999996E-3</v>
      </c>
      <c r="L8" s="33">
        <v>3.0925372399999988E-3</v>
      </c>
      <c r="M8" s="33">
        <v>3.1201660999999993E-3</v>
      </c>
      <c r="N8" s="33">
        <v>144.19886727168</v>
      </c>
      <c r="O8" s="33">
        <v>3.208697009999999E-3</v>
      </c>
      <c r="P8" s="33">
        <v>3.2443893299999998E-3</v>
      </c>
      <c r="Q8" s="33">
        <v>3.2190513300000001E-3</v>
      </c>
      <c r="R8" s="33">
        <v>3.2057184799999987E-3</v>
      </c>
      <c r="S8" s="33">
        <v>1973.9789801453001</v>
      </c>
      <c r="T8" s="33">
        <v>3.2687418099999989E-3</v>
      </c>
      <c r="U8" s="33">
        <v>2285.34663391397</v>
      </c>
      <c r="V8" s="33">
        <v>0.84031542641000001</v>
      </c>
      <c r="W8" s="33">
        <v>17169.214385927753</v>
      </c>
      <c r="X8" s="33">
        <v>3.3139911900000002E-3</v>
      </c>
      <c r="Y8" s="33">
        <v>277.4911261702199</v>
      </c>
      <c r="Z8" s="33">
        <v>9970.7668559572812</v>
      </c>
      <c r="AA8" s="33">
        <v>174.07638197674001</v>
      </c>
      <c r="AB8" s="33">
        <v>3.30200636E-3</v>
      </c>
      <c r="AC8" s="33">
        <v>3.31890555E-3</v>
      </c>
      <c r="AD8" s="33">
        <v>331.20581717496998</v>
      </c>
      <c r="AE8" s="33">
        <v>211.86900793418999</v>
      </c>
    </row>
    <row r="9" spans="1:31">
      <c r="A9" s="29" t="s">
        <v>133</v>
      </c>
      <c r="B9" s="29" t="s">
        <v>67</v>
      </c>
      <c r="C9" s="33">
        <v>3.1278870100000002E-3</v>
      </c>
      <c r="D9" s="33">
        <v>3.0989454599999995E-3</v>
      </c>
      <c r="E9" s="33">
        <v>3.1807177500000005E-3</v>
      </c>
      <c r="F9" s="33">
        <v>3.1479834799999998E-3</v>
      </c>
      <c r="G9" s="33">
        <v>3.1532039299999991E-3</v>
      </c>
      <c r="H9" s="33">
        <v>3.1218030100000006E-3</v>
      </c>
      <c r="I9" s="33">
        <v>3.1240573000000001E-3</v>
      </c>
      <c r="J9" s="33">
        <v>3.12861847E-3</v>
      </c>
      <c r="K9" s="33">
        <v>3.09575955E-3</v>
      </c>
      <c r="L9" s="33">
        <v>3.0853220600000003E-3</v>
      </c>
      <c r="M9" s="33">
        <v>3.1354693799999999E-3</v>
      </c>
      <c r="N9" s="33">
        <v>689.1764790236399</v>
      </c>
      <c r="O9" s="33">
        <v>3.2000429899999992E-3</v>
      </c>
      <c r="P9" s="33">
        <v>3.2382071600000001E-3</v>
      </c>
      <c r="Q9" s="33">
        <v>8.8175941472700003</v>
      </c>
      <c r="R9" s="33">
        <v>90.050161993059902</v>
      </c>
      <c r="S9" s="33">
        <v>4403.4360203347997</v>
      </c>
      <c r="T9" s="33">
        <v>3.2445250300000002E-3</v>
      </c>
      <c r="U9" s="33">
        <v>5474.1642369439005</v>
      </c>
      <c r="V9" s="33">
        <v>25.010304958799999</v>
      </c>
      <c r="W9" s="33">
        <v>8352.2117282622003</v>
      </c>
      <c r="X9" s="33">
        <v>3.2653598799999989E-3</v>
      </c>
      <c r="Y9" s="33">
        <v>454.99649882010993</v>
      </c>
      <c r="Z9" s="33">
        <v>4537.6365568236506</v>
      </c>
      <c r="AA9" s="33">
        <v>4621.2556017506004</v>
      </c>
      <c r="AB9" s="33">
        <v>63.533756481440001</v>
      </c>
      <c r="AC9" s="33">
        <v>3.2418588999999992E-3</v>
      </c>
      <c r="AD9" s="33">
        <v>378.76847231353003</v>
      </c>
      <c r="AE9" s="33">
        <v>153.42828254137987</v>
      </c>
    </row>
    <row r="10" spans="1:31">
      <c r="A10" s="29" t="s">
        <v>134</v>
      </c>
      <c r="B10" s="29" t="s">
        <v>67</v>
      </c>
      <c r="C10" s="33">
        <v>2.5787366899999993E-3</v>
      </c>
      <c r="D10" s="33">
        <v>2.56608675E-3</v>
      </c>
      <c r="E10" s="33">
        <v>2.5801519500000003E-3</v>
      </c>
      <c r="F10" s="33">
        <v>2.5717322799999999E-3</v>
      </c>
      <c r="G10" s="33">
        <v>2.5559507099999984E-3</v>
      </c>
      <c r="H10" s="33">
        <v>2.5556138500000005E-3</v>
      </c>
      <c r="I10" s="33">
        <v>2.5633233499999988E-3</v>
      </c>
      <c r="J10" s="33">
        <v>2.5562788700000004E-3</v>
      </c>
      <c r="K10" s="33">
        <v>2.5563697499999998E-3</v>
      </c>
      <c r="L10" s="33">
        <v>2.5556835899999998E-3</v>
      </c>
      <c r="M10" s="33">
        <v>2.5504096599999995E-3</v>
      </c>
      <c r="N10" s="33">
        <v>2.5446897700000001E-3</v>
      </c>
      <c r="O10" s="33">
        <v>2.5432053799999991E-3</v>
      </c>
      <c r="P10" s="33">
        <v>2.5408379400000004E-3</v>
      </c>
      <c r="Q10" s="33">
        <v>2.5465780799999995E-3</v>
      </c>
      <c r="R10" s="33">
        <v>2.5387554599999983E-3</v>
      </c>
      <c r="S10" s="33">
        <v>2.538581099999999E-3</v>
      </c>
      <c r="T10" s="33">
        <v>2.5373912800000001E-3</v>
      </c>
      <c r="U10" s="33">
        <v>574.15130430349996</v>
      </c>
      <c r="V10" s="33">
        <v>2.5355137499999997E-3</v>
      </c>
      <c r="W10" s="33">
        <v>538.15450153197003</v>
      </c>
      <c r="X10" s="33">
        <v>2.535344939999999E-3</v>
      </c>
      <c r="Y10" s="33">
        <v>2.541850349999999E-3</v>
      </c>
      <c r="Z10" s="33">
        <v>39.671104468260005</v>
      </c>
      <c r="AA10" s="33">
        <v>2.5328061499999997E-3</v>
      </c>
      <c r="AB10" s="33">
        <v>2.5328681599999995E-3</v>
      </c>
      <c r="AC10" s="33">
        <v>2.5392484000000002E-3</v>
      </c>
      <c r="AD10" s="33">
        <v>49.535694500380004</v>
      </c>
      <c r="AE10" s="33">
        <v>2.5304320299999999E-3</v>
      </c>
    </row>
    <row r="11" spans="1:31">
      <c r="A11" s="23" t="s">
        <v>40</v>
      </c>
      <c r="B11" s="23" t="s">
        <v>153</v>
      </c>
      <c r="C11" s="35">
        <v>1.5047659549999998E-2</v>
      </c>
      <c r="D11" s="35">
        <v>1.4973162649999998E-2</v>
      </c>
      <c r="E11" s="35">
        <v>1.5120934420000003E-2</v>
      </c>
      <c r="F11" s="35">
        <v>168.74433055461998</v>
      </c>
      <c r="G11" s="35">
        <v>1.5174904659999995E-2</v>
      </c>
      <c r="H11" s="35">
        <v>1.5108654539999999E-2</v>
      </c>
      <c r="I11" s="35">
        <v>1.5126949419999997E-2</v>
      </c>
      <c r="J11" s="35">
        <v>1.5168021720000001E-2</v>
      </c>
      <c r="K11" s="35">
        <v>1.5053962559999998E-2</v>
      </c>
      <c r="L11" s="35">
        <v>1.503269904E-2</v>
      </c>
      <c r="M11" s="35">
        <v>1.5161810989999998E-2</v>
      </c>
      <c r="N11" s="35">
        <v>2442.7570737694996</v>
      </c>
      <c r="O11" s="35">
        <v>13946.74930860219</v>
      </c>
      <c r="P11" s="35">
        <v>98.193850485019908</v>
      </c>
      <c r="Q11" s="35">
        <v>164.89284122281003</v>
      </c>
      <c r="R11" s="35">
        <v>150.45017923352989</v>
      </c>
      <c r="S11" s="35">
        <v>92679.853932251674</v>
      </c>
      <c r="T11" s="35">
        <v>239.77293621214997</v>
      </c>
      <c r="U11" s="35">
        <v>29126.514850951375</v>
      </c>
      <c r="V11" s="35">
        <v>3506.5068828528506</v>
      </c>
      <c r="W11" s="35">
        <v>65322.960264762012</v>
      </c>
      <c r="X11" s="35">
        <v>22692.972644947036</v>
      </c>
      <c r="Y11" s="35">
        <v>9898.34588593839</v>
      </c>
      <c r="Z11" s="35">
        <v>33728.326703179453</v>
      </c>
      <c r="AA11" s="35">
        <v>10146.591947404429</v>
      </c>
      <c r="AB11" s="35">
        <v>80982.877738919051</v>
      </c>
      <c r="AC11" s="35">
        <v>1453.4846831755001</v>
      </c>
      <c r="AD11" s="35">
        <v>7141.7101917069695</v>
      </c>
      <c r="AE11" s="35">
        <v>12373.182673576348</v>
      </c>
    </row>
  </sheetData>
  <sheetProtection algorithmName="SHA-512" hashValue="NqN9wOJnMP7uiG1Nww4WvgKT/HEF3cMSletz2BAOR/dGjBKffUMG90AdmGSsgVPCFKlVU0Onu1d+Mb22JVZ7WQ==" saltValue="vFzh9lfzcSKuideVYwZoT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2.6538091856243502E-6</v>
      </c>
      <c r="G7" s="33">
        <v>4.5284495334472704E-6</v>
      </c>
      <c r="H7" s="33">
        <v>4.3210396294316695E-6</v>
      </c>
      <c r="I7" s="33">
        <v>4.1341601395271997E-6</v>
      </c>
      <c r="J7" s="33">
        <v>3.9337784729483603E-6</v>
      </c>
      <c r="K7" s="33">
        <v>3.7536054116242698E-6</v>
      </c>
      <c r="L7" s="33">
        <v>3.5816845516506398E-6</v>
      </c>
      <c r="M7" s="33">
        <v>3.4267812322151701E-6</v>
      </c>
      <c r="N7" s="33">
        <v>3.2606860372692701E-6</v>
      </c>
      <c r="O7" s="33">
        <v>3.1113416373770202E-6</v>
      </c>
      <c r="P7" s="33">
        <v>2.96883743906328E-6</v>
      </c>
      <c r="Q7" s="33">
        <v>2.8404389808676102E-6</v>
      </c>
      <c r="R7" s="33">
        <v>3.6062372438264699E-6</v>
      </c>
      <c r="S7" s="33">
        <v>4.3644331202432399E-6</v>
      </c>
      <c r="T7" s="33">
        <v>4.1645354184214303E-6</v>
      </c>
      <c r="U7" s="33">
        <v>4.9999822878377997E-6</v>
      </c>
      <c r="V7" s="33">
        <v>4.7576344469493399E-6</v>
      </c>
      <c r="W7" s="33">
        <v>5.62795686081079E-6</v>
      </c>
      <c r="X7" s="33">
        <v>5.3701878421471097E-6</v>
      </c>
      <c r="Y7" s="33">
        <v>5.1379340211462496E-6</v>
      </c>
      <c r="Z7" s="33">
        <v>5.8439448797991797E-6</v>
      </c>
      <c r="AA7" s="33">
        <v>6.3482376302136606E-6</v>
      </c>
      <c r="AB7" s="33">
        <v>6.9570452983696598E-6</v>
      </c>
      <c r="AC7" s="33">
        <v>7.3208980421436E-6</v>
      </c>
      <c r="AD7" s="33">
        <v>7.813946944362131E-6</v>
      </c>
      <c r="AE7" s="33">
        <v>8.7907932659820909E-6</v>
      </c>
    </row>
    <row r="8" spans="1:31">
      <c r="A8" s="29" t="s">
        <v>132</v>
      </c>
      <c r="B8" s="29" t="s">
        <v>75</v>
      </c>
      <c r="C8" s="33">
        <v>0</v>
      </c>
      <c r="D8" s="33">
        <v>0</v>
      </c>
      <c r="E8" s="33">
        <v>0</v>
      </c>
      <c r="F8" s="33">
        <v>5861.9705125640794</v>
      </c>
      <c r="G8" s="33">
        <v>5593.4833112884498</v>
      </c>
      <c r="H8" s="33">
        <v>5337.2944608749895</v>
      </c>
      <c r="I8" s="33">
        <v>5806.9486159335002</v>
      </c>
      <c r="J8" s="33">
        <v>5525.4873286780694</v>
      </c>
      <c r="K8" s="33">
        <v>5450.2957662813196</v>
      </c>
      <c r="L8" s="33">
        <v>5200.6638991873706</v>
      </c>
      <c r="M8" s="33">
        <v>5766.6998382682295</v>
      </c>
      <c r="N8" s="33">
        <v>5524.0188807412596</v>
      </c>
      <c r="O8" s="33">
        <v>5271.0103802881904</v>
      </c>
      <c r="P8" s="33">
        <v>5029.5900555244998</v>
      </c>
      <c r="Q8" s="33">
        <v>4812.0666573119597</v>
      </c>
      <c r="R8" s="33">
        <v>4578.8270393305602</v>
      </c>
      <c r="S8" s="33">
        <v>5574.2866433633399</v>
      </c>
      <c r="T8" s="33">
        <v>5318.9758035538798</v>
      </c>
      <c r="U8" s="33">
        <v>5088.9368393373597</v>
      </c>
      <c r="V8" s="33">
        <v>4842.2773944766996</v>
      </c>
      <c r="W8" s="33">
        <v>4620.4936951802301</v>
      </c>
      <c r="X8" s="33">
        <v>4408.8680279968503</v>
      </c>
      <c r="Y8" s="33">
        <v>4218.1900711190201</v>
      </c>
      <c r="Z8" s="33">
        <v>4013.7354962162599</v>
      </c>
      <c r="AA8" s="33">
        <v>3829.9002818874601</v>
      </c>
      <c r="AB8" s="33">
        <v>3654.4850012901902</v>
      </c>
      <c r="AC8" s="33">
        <v>3703.00803663748</v>
      </c>
      <c r="AD8" s="33">
        <v>5024.8217794404109</v>
      </c>
      <c r="AE8" s="33">
        <v>4794.6773070934096</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1249.3544604062001</v>
      </c>
      <c r="D10" s="33">
        <v>1399.19736104555</v>
      </c>
      <c r="E10" s="33">
        <v>1588.6246597977999</v>
      </c>
      <c r="F10" s="33">
        <v>973.85252460000004</v>
      </c>
      <c r="G10" s="33">
        <v>659.27109929999995</v>
      </c>
      <c r="H10" s="33">
        <v>977.96345999999994</v>
      </c>
      <c r="I10" s="33">
        <v>745.40549599999986</v>
      </c>
      <c r="J10" s="33">
        <v>779.29610000000002</v>
      </c>
      <c r="K10" s="33">
        <v>1086.2054699999999</v>
      </c>
      <c r="L10" s="33">
        <v>1289.0457900000001</v>
      </c>
      <c r="M10" s="33">
        <v>1450.147686</v>
      </c>
      <c r="N10" s="33">
        <v>1425.711534</v>
      </c>
      <c r="O10" s="33">
        <v>1521.694904</v>
      </c>
      <c r="P10" s="33">
        <v>1731.6266499999999</v>
      </c>
      <c r="Q10" s="33">
        <v>1884.1160300000001</v>
      </c>
      <c r="R10" s="33">
        <v>1968.6171099999999</v>
      </c>
      <c r="S10" s="33">
        <v>1872.7041300000001</v>
      </c>
      <c r="T10" s="33">
        <v>1791.7073339999999</v>
      </c>
      <c r="U10" s="33">
        <v>1771.51144</v>
      </c>
      <c r="V10" s="33">
        <v>1916.910026</v>
      </c>
      <c r="W10" s="33">
        <v>1702.66652</v>
      </c>
      <c r="X10" s="33">
        <v>1642.35493</v>
      </c>
      <c r="Y10" s="33">
        <v>1689.82017</v>
      </c>
      <c r="Z10" s="33">
        <v>1618.9371400000002</v>
      </c>
      <c r="AA10" s="33">
        <v>1560.86151</v>
      </c>
      <c r="AB10" s="33">
        <v>1417.42931</v>
      </c>
      <c r="AC10" s="33">
        <v>1356.2006000000001</v>
      </c>
      <c r="AD10" s="33">
        <v>1276.56873</v>
      </c>
      <c r="AE10" s="33">
        <v>1298.04177</v>
      </c>
    </row>
    <row r="11" spans="1:31">
      <c r="A11" s="23" t="s">
        <v>40</v>
      </c>
      <c r="B11" s="23" t="s">
        <v>153</v>
      </c>
      <c r="C11" s="35">
        <v>1249.3544604062001</v>
      </c>
      <c r="D11" s="35">
        <v>1399.19736104555</v>
      </c>
      <c r="E11" s="35">
        <v>1588.6246597977999</v>
      </c>
      <c r="F11" s="35">
        <v>6835.8230398178885</v>
      </c>
      <c r="G11" s="35">
        <v>6252.7544151168995</v>
      </c>
      <c r="H11" s="35">
        <v>6315.2579251960287</v>
      </c>
      <c r="I11" s="35">
        <v>6552.3541160676596</v>
      </c>
      <c r="J11" s="35">
        <v>6304.7834326118482</v>
      </c>
      <c r="K11" s="35">
        <v>6536.5012400349251</v>
      </c>
      <c r="L11" s="35">
        <v>6489.7096927690554</v>
      </c>
      <c r="M11" s="35">
        <v>7216.8475276950112</v>
      </c>
      <c r="N11" s="35">
        <v>6949.7304180019455</v>
      </c>
      <c r="O11" s="35">
        <v>6792.7052873995317</v>
      </c>
      <c r="P11" s="35">
        <v>6761.2167084933371</v>
      </c>
      <c r="Q11" s="35">
        <v>6696.1826901523991</v>
      </c>
      <c r="R11" s="35">
        <v>6547.4441529367978</v>
      </c>
      <c r="S11" s="35">
        <v>7446.9907777277731</v>
      </c>
      <c r="T11" s="35">
        <v>7110.6831417184148</v>
      </c>
      <c r="U11" s="35">
        <v>6860.4482843373426</v>
      </c>
      <c r="V11" s="35">
        <v>6759.1874252343332</v>
      </c>
      <c r="W11" s="35">
        <v>6323.1602208081868</v>
      </c>
      <c r="X11" s="35">
        <v>6051.2229633670377</v>
      </c>
      <c r="Y11" s="35">
        <v>5908.0102462569539</v>
      </c>
      <c r="Z11" s="35">
        <v>5632.6726420602054</v>
      </c>
      <c r="AA11" s="35">
        <v>5390.7617982356978</v>
      </c>
      <c r="AB11" s="35">
        <v>5071.9143182472353</v>
      </c>
      <c r="AC11" s="35">
        <v>5059.2086439583782</v>
      </c>
      <c r="AD11" s="35">
        <v>6301.3905172543582</v>
      </c>
      <c r="AE11" s="35">
        <v>6092.7190858842023</v>
      </c>
    </row>
  </sheetData>
  <sheetProtection algorithmName="SHA-512" hashValue="aaO2JtO5fYVG3UEIbnMGy+a99WgTQExWdudfoyQ4LqlRW5QRKoUSfq6/GMJarNMfo9ajQksa+WkAi0k2Flrnmg==" saltValue="TSoyCMiPKE3+8noFUNoUM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9.3130173073623885E-5</v>
      </c>
      <c r="D6" s="33">
        <v>480.01916583849021</v>
      </c>
      <c r="E6" s="33">
        <v>1580.4959486511266</v>
      </c>
      <c r="F6" s="33">
        <v>2570.7807419971082</v>
      </c>
      <c r="G6" s="33">
        <v>3498.3312266511798</v>
      </c>
      <c r="H6" s="33">
        <v>4366.3657786323793</v>
      </c>
      <c r="I6" s="33">
        <v>5161.318391897762</v>
      </c>
      <c r="J6" s="33">
        <v>5847.2589210664619</v>
      </c>
      <c r="K6" s="33">
        <v>13965.202005065714</v>
      </c>
      <c r="L6" s="33">
        <v>13325.574427277399</v>
      </c>
      <c r="M6" s="33">
        <v>12749.260215186752</v>
      </c>
      <c r="N6" s="33">
        <v>12131.306891284865</v>
      </c>
      <c r="O6" s="33">
        <v>11575.674510484816</v>
      </c>
      <c r="P6" s="33">
        <v>11045.490941567474</v>
      </c>
      <c r="Q6" s="33">
        <v>10567.787456147516</v>
      </c>
      <c r="R6" s="33">
        <v>10055.569559101337</v>
      </c>
      <c r="S6" s="33">
        <v>9870.4209681424018</v>
      </c>
      <c r="T6" s="33">
        <v>9490.7787883533729</v>
      </c>
      <c r="U6" s="33">
        <v>9320.1461008540064</v>
      </c>
      <c r="V6" s="33">
        <v>8868.4010668736755</v>
      </c>
      <c r="W6" s="33">
        <v>9864.1112366732486</v>
      </c>
      <c r="X6" s="33">
        <v>11058.854888052661</v>
      </c>
      <c r="Y6" s="33">
        <v>10738.168441516915</v>
      </c>
      <c r="Z6" s="33">
        <v>10217.692211145253</v>
      </c>
      <c r="AA6" s="33">
        <v>10079.853932939252</v>
      </c>
      <c r="AB6" s="33">
        <v>10892.886424110653</v>
      </c>
      <c r="AC6" s="33">
        <v>10656.121537963509</v>
      </c>
      <c r="AD6" s="33">
        <v>10615.331587214847</v>
      </c>
      <c r="AE6" s="33">
        <v>10642.948735866625</v>
      </c>
    </row>
    <row r="7" spans="1:31">
      <c r="A7" s="29" t="s">
        <v>131</v>
      </c>
      <c r="B7" s="29" t="s">
        <v>79</v>
      </c>
      <c r="C7" s="33">
        <v>3.5318349150727902E-4</v>
      </c>
      <c r="D7" s="33">
        <v>3.6493137473169444E-4</v>
      </c>
      <c r="E7" s="33">
        <v>3.6420909344526118E-4</v>
      </c>
      <c r="F7" s="33">
        <v>563.38225045738648</v>
      </c>
      <c r="G7" s="33">
        <v>891.29432201105078</v>
      </c>
      <c r="H7" s="33">
        <v>930.65321387920369</v>
      </c>
      <c r="I7" s="33">
        <v>1280.3235702224447</v>
      </c>
      <c r="J7" s="33">
        <v>1712.7271778955148</v>
      </c>
      <c r="K7" s="33">
        <v>1634.2989931982877</v>
      </c>
      <c r="L7" s="33">
        <v>1559.4456045474424</v>
      </c>
      <c r="M7" s="33">
        <v>1492.0015585984045</v>
      </c>
      <c r="N7" s="33">
        <v>1419.6846380875713</v>
      </c>
      <c r="O7" s="33">
        <v>1366.0264161216005</v>
      </c>
      <c r="P7" s="33">
        <v>1657.8777330398141</v>
      </c>
      <c r="Q7" s="33">
        <v>1586.1766255731461</v>
      </c>
      <c r="R7" s="33">
        <v>1545.9485904348364</v>
      </c>
      <c r="S7" s="33">
        <v>2852.4693651052535</v>
      </c>
      <c r="T7" s="33">
        <v>2721.8219128966707</v>
      </c>
      <c r="U7" s="33">
        <v>2604.1065637793367</v>
      </c>
      <c r="V7" s="33">
        <v>2477.8861984273253</v>
      </c>
      <c r="W7" s="33">
        <v>2364.3952430285358</v>
      </c>
      <c r="X7" s="33">
        <v>4225.4694737755208</v>
      </c>
      <c r="Y7" s="33">
        <v>4042.7232824170464</v>
      </c>
      <c r="Z7" s="33">
        <v>4043.1996268094199</v>
      </c>
      <c r="AA7" s="33">
        <v>4197.3953392885787</v>
      </c>
      <c r="AB7" s="33">
        <v>5457.8344121146174</v>
      </c>
      <c r="AC7" s="33">
        <v>5221.7899886618115</v>
      </c>
      <c r="AD7" s="33">
        <v>4968.6911870852236</v>
      </c>
      <c r="AE7" s="33">
        <v>5835.2847151573369</v>
      </c>
    </row>
    <row r="8" spans="1:31">
      <c r="A8" s="29" t="s">
        <v>132</v>
      </c>
      <c r="B8" s="29" t="s">
        <v>79</v>
      </c>
      <c r="C8" s="33">
        <v>1.3921112107343172E-4</v>
      </c>
      <c r="D8" s="33">
        <v>1.3810642918694438E-4</v>
      </c>
      <c r="E8" s="33">
        <v>1.3969882127974121E-4</v>
      </c>
      <c r="F8" s="33">
        <v>1.8573869288417361E-4</v>
      </c>
      <c r="G8" s="33">
        <v>1.7723157710899508E-4</v>
      </c>
      <c r="H8" s="33">
        <v>1.6935246453430108E-4</v>
      </c>
      <c r="I8" s="33">
        <v>1.8020854436014399E-4</v>
      </c>
      <c r="J8" s="33">
        <v>1.9735050180487716E-4</v>
      </c>
      <c r="K8" s="33">
        <v>1.9150714008476781E-4</v>
      </c>
      <c r="L8" s="33">
        <v>1.919199460200786E-4</v>
      </c>
      <c r="M8" s="33">
        <v>2.0784563969356511E-4</v>
      </c>
      <c r="N8" s="33">
        <v>283.37131453796957</v>
      </c>
      <c r="O8" s="33">
        <v>963.56294842818068</v>
      </c>
      <c r="P8" s="33">
        <v>919.43130625604272</v>
      </c>
      <c r="Q8" s="33">
        <v>898.89751897436565</v>
      </c>
      <c r="R8" s="33">
        <v>1554.4821445437015</v>
      </c>
      <c r="S8" s="33">
        <v>4142.7811454580769</v>
      </c>
      <c r="T8" s="33">
        <v>3953.0354904624196</v>
      </c>
      <c r="U8" s="33">
        <v>3782.0717476693076</v>
      </c>
      <c r="V8" s="33">
        <v>3598.7558055491545</v>
      </c>
      <c r="W8" s="33">
        <v>3688.4121883632715</v>
      </c>
      <c r="X8" s="33">
        <v>3637.6245038754437</v>
      </c>
      <c r="Y8" s="33">
        <v>4242.8910810333173</v>
      </c>
      <c r="Z8" s="33">
        <v>4037.2392547159548</v>
      </c>
      <c r="AA8" s="33">
        <v>3852.3277469927989</v>
      </c>
      <c r="AB8" s="33">
        <v>4936.9864563983238</v>
      </c>
      <c r="AC8" s="33">
        <v>5019.4810315572895</v>
      </c>
      <c r="AD8" s="33">
        <v>6389.8533518684471</v>
      </c>
      <c r="AE8" s="33">
        <v>6614.9418902266389</v>
      </c>
    </row>
    <row r="9" spans="1:31">
      <c r="A9" s="29" t="s">
        <v>133</v>
      </c>
      <c r="B9" s="29" t="s">
        <v>79</v>
      </c>
      <c r="C9" s="33">
        <v>2.7487859130348626E-4</v>
      </c>
      <c r="D9" s="33">
        <v>2.8334654701953917E-4</v>
      </c>
      <c r="E9" s="33">
        <v>3.3015435329278314E-4</v>
      </c>
      <c r="F9" s="33">
        <v>3.2225435721730967E-4</v>
      </c>
      <c r="G9" s="33">
        <v>3.074946155429512E-4</v>
      </c>
      <c r="H9" s="33">
        <v>2.9394983583843931E-4</v>
      </c>
      <c r="I9" s="33">
        <v>2.9925441514457761E-4</v>
      </c>
      <c r="J9" s="33">
        <v>3.4158121584446376E-4</v>
      </c>
      <c r="K9" s="33">
        <v>3.3082346949741003E-4</v>
      </c>
      <c r="L9" s="33">
        <v>3.3094603274941509E-4</v>
      </c>
      <c r="M9" s="33">
        <v>3.6402269194153302E-4</v>
      </c>
      <c r="N9" s="33">
        <v>709.60875757313113</v>
      </c>
      <c r="O9" s="33">
        <v>677.10778482216131</v>
      </c>
      <c r="P9" s="33">
        <v>646.095264173636</v>
      </c>
      <c r="Q9" s="33">
        <v>1256.6663636329997</v>
      </c>
      <c r="R9" s="33">
        <v>1478.3044683457604</v>
      </c>
      <c r="S9" s="33">
        <v>2405.5153477483186</v>
      </c>
      <c r="T9" s="33">
        <v>2737.4347464898919</v>
      </c>
      <c r="U9" s="33">
        <v>2859.3091228591443</v>
      </c>
      <c r="V9" s="33">
        <v>2720.7191557251858</v>
      </c>
      <c r="W9" s="33">
        <v>2596.106066493051</v>
      </c>
      <c r="X9" s="33">
        <v>2477.2004768744673</v>
      </c>
      <c r="Y9" s="33">
        <v>2370.0649422914216</v>
      </c>
      <c r="Z9" s="33">
        <v>2287.9206623256014</v>
      </c>
      <c r="AA9" s="33">
        <v>2418.1304083719447</v>
      </c>
      <c r="AB9" s="33">
        <v>2391.2660482350102</v>
      </c>
      <c r="AC9" s="33">
        <v>2287.8469029556741</v>
      </c>
      <c r="AD9" s="33">
        <v>2512.5306260842253</v>
      </c>
      <c r="AE9" s="33">
        <v>2598.5737076032642</v>
      </c>
    </row>
    <row r="10" spans="1:31">
      <c r="A10" s="29" t="s">
        <v>134</v>
      </c>
      <c r="B10" s="29" t="s">
        <v>79</v>
      </c>
      <c r="C10" s="33">
        <v>1.2703966969072677E-4</v>
      </c>
      <c r="D10" s="33">
        <v>1.2494498749722455E-4</v>
      </c>
      <c r="E10" s="33">
        <v>187.5461333824727</v>
      </c>
      <c r="F10" s="33">
        <v>356.91192838293034</v>
      </c>
      <c r="G10" s="33">
        <v>510.53006782135088</v>
      </c>
      <c r="H10" s="33">
        <v>644.46800698492837</v>
      </c>
      <c r="I10" s="33">
        <v>767.11290607625597</v>
      </c>
      <c r="J10" s="33">
        <v>873.15269352776249</v>
      </c>
      <c r="K10" s="33">
        <v>969.8227529549506</v>
      </c>
      <c r="L10" s="33">
        <v>1059.7726912584687</v>
      </c>
      <c r="M10" s="33">
        <v>1177.1672911203359</v>
      </c>
      <c r="N10" s="33">
        <v>1325.77721194527</v>
      </c>
      <c r="O10" s="33">
        <v>1461.3019832455459</v>
      </c>
      <c r="P10" s="33">
        <v>1581.630759757297</v>
      </c>
      <c r="Q10" s="33">
        <v>1692.387174374792</v>
      </c>
      <c r="R10" s="33">
        <v>1780.8340077005091</v>
      </c>
      <c r="S10" s="33">
        <v>1861.9371370319529</v>
      </c>
      <c r="T10" s="33">
        <v>1932.0500675987319</v>
      </c>
      <c r="U10" s="33">
        <v>2002.37904216321</v>
      </c>
      <c r="V10" s="33">
        <v>2051.7528097733452</v>
      </c>
      <c r="W10" s="33">
        <v>1957.7793978592531</v>
      </c>
      <c r="X10" s="33">
        <v>1868.1101117173839</v>
      </c>
      <c r="Y10" s="33">
        <v>1787.3167159833429</v>
      </c>
      <c r="Z10" s="33">
        <v>1700.6859396791901</v>
      </c>
      <c r="AA10" s="33">
        <v>1622.7919266147051</v>
      </c>
      <c r="AB10" s="33">
        <v>1548.465578342144</v>
      </c>
      <c r="AC10" s="33">
        <v>1481.4964038425892</v>
      </c>
      <c r="AD10" s="33">
        <v>1409.6886587925978</v>
      </c>
      <c r="AE10" s="33">
        <v>1345.1227658292869</v>
      </c>
    </row>
    <row r="11" spans="1:31">
      <c r="A11" s="23" t="s">
        <v>40</v>
      </c>
      <c r="B11" s="23" t="s">
        <v>153</v>
      </c>
      <c r="C11" s="35">
        <v>9.8744304664854761E-4</v>
      </c>
      <c r="D11" s="35">
        <v>480.02007716782862</v>
      </c>
      <c r="E11" s="35">
        <v>1768.0429160958674</v>
      </c>
      <c r="F11" s="35">
        <v>3491.0754288304752</v>
      </c>
      <c r="G11" s="35">
        <v>4900.1561012097736</v>
      </c>
      <c r="H11" s="35">
        <v>5941.4874627988111</v>
      </c>
      <c r="I11" s="35">
        <v>7208.7553476594221</v>
      </c>
      <c r="J11" s="35">
        <v>8433.1393314214565</v>
      </c>
      <c r="K11" s="35">
        <v>16569.324273549562</v>
      </c>
      <c r="L11" s="35">
        <v>15944.793245949289</v>
      </c>
      <c r="M11" s="35">
        <v>15418.429636773824</v>
      </c>
      <c r="N11" s="35">
        <v>15869.748813428807</v>
      </c>
      <c r="O11" s="35">
        <v>16043.673643102304</v>
      </c>
      <c r="P11" s="35">
        <v>15850.526004794265</v>
      </c>
      <c r="Q11" s="35">
        <v>16001.915138702818</v>
      </c>
      <c r="R11" s="35">
        <v>16415.138770126145</v>
      </c>
      <c r="S11" s="35">
        <v>21133.123963486003</v>
      </c>
      <c r="T11" s="35">
        <v>20835.121005801087</v>
      </c>
      <c r="U11" s="35">
        <v>20568.012577325007</v>
      </c>
      <c r="V11" s="35">
        <v>19717.515036348686</v>
      </c>
      <c r="W11" s="35">
        <v>20470.804132417361</v>
      </c>
      <c r="X11" s="35">
        <v>23267.259454295476</v>
      </c>
      <c r="Y11" s="35">
        <v>23181.164463242043</v>
      </c>
      <c r="Z11" s="35">
        <v>22286.737694675423</v>
      </c>
      <c r="AA11" s="35">
        <v>22170.499354207277</v>
      </c>
      <c r="AB11" s="35">
        <v>25227.438919200751</v>
      </c>
      <c r="AC11" s="35">
        <v>24666.735864980874</v>
      </c>
      <c r="AD11" s="35">
        <v>25896.095411045342</v>
      </c>
      <c r="AE11" s="35">
        <v>27036.871814683152</v>
      </c>
    </row>
  </sheetData>
  <sheetProtection algorithmName="SHA-512" hashValue="m3tzSFicgHKjgc5H4ysJ+rwtdZn4rz6JVc5tD7pcBPn8GBUoUCqcZXSkwpj8QODUuVn152JMvyV1e/d9dkPySg==" saltValue="rj5HHLecJYqT5IdQaBV0z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0.56042662787153341</v>
      </c>
      <c r="D6" s="30">
        <v>0.50286147801667591</v>
      </c>
      <c r="E6" s="30">
        <v>0.54462503859415456</v>
      </c>
      <c r="F6" s="30">
        <v>0.65485029474286993</v>
      </c>
      <c r="G6" s="30">
        <v>0.6982312783246668</v>
      </c>
      <c r="H6" s="30">
        <v>0.67102290271690668</v>
      </c>
      <c r="I6" s="30">
        <v>0.62331144687196627</v>
      </c>
      <c r="J6" s="30">
        <v>0.70297548682659816</v>
      </c>
      <c r="K6" s="30">
        <v>0.66253843858962813</v>
      </c>
      <c r="L6" s="30">
        <v>0.64532756022344939</v>
      </c>
      <c r="M6" s="30">
        <v>0.61096957195210566</v>
      </c>
      <c r="N6" s="30">
        <v>0.65014487832763723</v>
      </c>
      <c r="O6" s="30">
        <v>0.70436201697075729</v>
      </c>
      <c r="P6" s="30">
        <v>0.65303356802969859</v>
      </c>
      <c r="Q6" s="30">
        <v>0.63034495150773484</v>
      </c>
      <c r="R6" s="30">
        <v>0.66084934018661812</v>
      </c>
      <c r="S6" s="30">
        <v>0.69938228430619886</v>
      </c>
      <c r="T6" s="30">
        <v>0.70284092946659082</v>
      </c>
      <c r="U6" s="30">
        <v>0.66092834375223042</v>
      </c>
      <c r="V6" s="30">
        <v>0.6401182113965499</v>
      </c>
      <c r="W6" s="30">
        <v>0.6017357255887068</v>
      </c>
      <c r="X6" s="30">
        <v>0.69080867333634643</v>
      </c>
      <c r="Y6" s="30">
        <v>0.63694855272276851</v>
      </c>
      <c r="Z6" s="30">
        <v>0.62159289937370155</v>
      </c>
      <c r="AA6" s="30">
        <v>0.62001030560531678</v>
      </c>
      <c r="AB6" s="30">
        <v>0.62044625797467523</v>
      </c>
      <c r="AC6" s="30">
        <v>0.58132240627395104</v>
      </c>
      <c r="AD6" s="30">
        <v>0.56780348294957728</v>
      </c>
      <c r="AE6" s="30">
        <v>0.50894958952686287</v>
      </c>
    </row>
    <row r="7" spans="1:31">
      <c r="A7" s="29" t="s">
        <v>40</v>
      </c>
      <c r="B7" s="29" t="s">
        <v>71</v>
      </c>
      <c r="C7" s="30">
        <v>0.7083023874891563</v>
      </c>
      <c r="D7" s="30">
        <v>0.67217831812852102</v>
      </c>
      <c r="E7" s="30">
        <v>0.67937166232924384</v>
      </c>
      <c r="F7" s="30">
        <v>0.68484314401386004</v>
      </c>
      <c r="G7" s="30">
        <v>0.7232402334788689</v>
      </c>
      <c r="H7" s="30">
        <v>0.74688175005075363</v>
      </c>
      <c r="I7" s="30">
        <v>0.72329148149224154</v>
      </c>
      <c r="J7" s="30">
        <v>0.71391176540948498</v>
      </c>
      <c r="K7" s="30">
        <v>0.69411132987035273</v>
      </c>
      <c r="L7" s="30">
        <v>0.73685356782861877</v>
      </c>
      <c r="M7" s="30">
        <v>0.72471826587594235</v>
      </c>
      <c r="N7" s="30">
        <v>0.71659031594345546</v>
      </c>
      <c r="O7" s="30">
        <v>0.73253569231400228</v>
      </c>
      <c r="P7" s="30">
        <v>0.70827479971563712</v>
      </c>
      <c r="Q7" s="30">
        <v>0.74701427965985834</v>
      </c>
      <c r="R7" s="30">
        <v>0.70733100579662589</v>
      </c>
      <c r="S7" s="30">
        <v>0.64086115098569973</v>
      </c>
      <c r="T7" s="30">
        <v>0.67502236964427276</v>
      </c>
      <c r="U7" s="30">
        <v>0.59334631763869494</v>
      </c>
      <c r="V7" s="30">
        <v>0.62660794165094469</v>
      </c>
      <c r="W7" s="30">
        <v>0.69545658340852534</v>
      </c>
      <c r="X7" s="30">
        <v>0.68977280028983134</v>
      </c>
      <c r="Y7" s="30">
        <v>0.62966636248051833</v>
      </c>
      <c r="Z7" s="30">
        <v>0.6241501893473328</v>
      </c>
      <c r="AA7" s="30">
        <v>0.61461898805129467</v>
      </c>
      <c r="AB7" s="30">
        <v>0.63810665654991394</v>
      </c>
      <c r="AC7" s="30">
        <v>0.63433769432045561</v>
      </c>
      <c r="AD7" s="30" t="s">
        <v>169</v>
      </c>
      <c r="AE7" s="30" t="s">
        <v>169</v>
      </c>
    </row>
    <row r="8" spans="1:31">
      <c r="A8" s="29" t="s">
        <v>40</v>
      </c>
      <c r="B8" s="29" t="s">
        <v>20</v>
      </c>
      <c r="C8" s="30">
        <v>8.4171479583968867E-2</v>
      </c>
      <c r="D8" s="30">
        <v>8.4171479593525986E-2</v>
      </c>
      <c r="E8" s="30">
        <v>7.5239481935659727E-2</v>
      </c>
      <c r="F8" s="30">
        <v>7.7113836447538442E-2</v>
      </c>
      <c r="G8" s="30">
        <v>6.8839219419358555E-2</v>
      </c>
      <c r="H8" s="30">
        <v>6.9347685471485357E-2</v>
      </c>
      <c r="I8" s="30">
        <v>7.1287772765340651E-2</v>
      </c>
      <c r="J8" s="30">
        <v>7.9189316523788481E-2</v>
      </c>
      <c r="K8" s="30">
        <v>6.9406721400047125E-2</v>
      </c>
      <c r="L8" s="30">
        <v>7.2488244623670706E-2</v>
      </c>
      <c r="M8" s="30">
        <v>8.1763352418899815E-2</v>
      </c>
      <c r="N8" s="30">
        <v>0.20051506750359654</v>
      </c>
      <c r="O8" s="30">
        <v>0.21292133589317508</v>
      </c>
      <c r="P8" s="30">
        <v>0.22687160597501946</v>
      </c>
      <c r="Q8" s="30">
        <v>0.16981014240684425</v>
      </c>
      <c r="R8" s="30">
        <v>0.18505701651915563</v>
      </c>
      <c r="S8" s="30">
        <v>0.31755091913025729</v>
      </c>
      <c r="T8" s="30">
        <v>0.3159192390386642</v>
      </c>
      <c r="U8" s="30">
        <v>0.27312954107535214</v>
      </c>
      <c r="V8" s="30">
        <v>0.27754008942354869</v>
      </c>
      <c r="W8" s="30">
        <v>0.2820271107747106</v>
      </c>
      <c r="X8" s="30">
        <v>0.33591678248629309</v>
      </c>
      <c r="Y8" s="30">
        <v>0.29055028742097772</v>
      </c>
      <c r="Z8" s="30">
        <v>0.30840679952214034</v>
      </c>
      <c r="AA8" s="30">
        <v>0.32138570849077175</v>
      </c>
      <c r="AB8" s="30">
        <v>0.28260005316528747</v>
      </c>
      <c r="AC8" s="30">
        <v>0.28337432603646523</v>
      </c>
      <c r="AD8" s="30">
        <v>0.28260007859762482</v>
      </c>
      <c r="AE8" s="30">
        <v>0.28260007598761211</v>
      </c>
    </row>
    <row r="9" spans="1:31">
      <c r="A9" s="29" t="s">
        <v>40</v>
      </c>
      <c r="B9" s="29" t="s">
        <v>32</v>
      </c>
      <c r="C9" s="30">
        <v>5.7470558783355767E-2</v>
      </c>
      <c r="D9" s="30">
        <v>5.8667014642225568E-2</v>
      </c>
      <c r="E9" s="30">
        <v>5.9718292471692143E-2</v>
      </c>
      <c r="F9" s="30">
        <v>1.3569424126349391E-2</v>
      </c>
      <c r="G9" s="30">
        <v>1.3033517895320278E-2</v>
      </c>
      <c r="H9" s="30">
        <v>1.3666675409771145E-2</v>
      </c>
      <c r="I9" s="30">
        <v>1.3249703311821997E-2</v>
      </c>
      <c r="J9" s="30">
        <v>1.3932723254348432E-2</v>
      </c>
      <c r="K9" s="30">
        <v>1.2733352796833877E-2</v>
      </c>
      <c r="L9" s="30">
        <v>1.2783811635587387E-2</v>
      </c>
      <c r="M9" s="30">
        <v>1.2768238637253206E-2</v>
      </c>
      <c r="N9" s="30">
        <v>2.6504070657481449E-2</v>
      </c>
      <c r="O9" s="30">
        <v>1.655362574893763E-2</v>
      </c>
      <c r="P9" s="30">
        <v>4.4045275836698601E-2</v>
      </c>
      <c r="Q9" s="30">
        <v>2.0827473103146303E-2</v>
      </c>
      <c r="R9" s="30">
        <v>1.9780656744542442E-2</v>
      </c>
      <c r="S9" s="30">
        <v>6.3190249108650787E-2</v>
      </c>
      <c r="T9" s="30">
        <v>5.2877881247263399E-2</v>
      </c>
      <c r="U9" s="30">
        <v>0.23087576103500759</v>
      </c>
      <c r="V9" s="30">
        <v>0.24110284844531418</v>
      </c>
      <c r="W9" s="30">
        <v>0.28458308871493804</v>
      </c>
      <c r="X9" s="30">
        <v>0.32496554957599477</v>
      </c>
      <c r="Y9" s="30">
        <v>0.30466616383996525</v>
      </c>
      <c r="Z9" s="30">
        <v>0.27256672646227442</v>
      </c>
      <c r="AA9" s="30">
        <v>0.35846387801696022</v>
      </c>
      <c r="AB9" s="30" t="s">
        <v>169</v>
      </c>
      <c r="AC9" s="30" t="s">
        <v>169</v>
      </c>
      <c r="AD9" s="30" t="s">
        <v>169</v>
      </c>
      <c r="AE9" s="30" t="s">
        <v>169</v>
      </c>
    </row>
    <row r="10" spans="1:31">
      <c r="A10" s="29" t="s">
        <v>40</v>
      </c>
      <c r="B10" s="29" t="s">
        <v>66</v>
      </c>
      <c r="C10" s="30">
        <v>8.4398606277735625E-4</v>
      </c>
      <c r="D10" s="30">
        <v>3.794965251127211E-4</v>
      </c>
      <c r="E10" s="30">
        <v>1.8549675771568988E-3</v>
      </c>
      <c r="F10" s="30">
        <v>1.4810482796608071E-3</v>
      </c>
      <c r="G10" s="30">
        <v>2.6352076051565772E-4</v>
      </c>
      <c r="H10" s="30">
        <v>7.2613732972714496E-4</v>
      </c>
      <c r="I10" s="30">
        <v>5.4312876050977271E-4</v>
      </c>
      <c r="J10" s="30">
        <v>1.4916351948409175E-3</v>
      </c>
      <c r="K10" s="30">
        <v>1.0416860126598117E-4</v>
      </c>
      <c r="L10" s="30">
        <v>1.8601842744073757E-4</v>
      </c>
      <c r="M10" s="30">
        <v>6.5414339681192169E-4</v>
      </c>
      <c r="N10" s="30">
        <v>9.5476917316062795E-3</v>
      </c>
      <c r="O10" s="30">
        <v>6.1742024963202542E-3</v>
      </c>
      <c r="P10" s="30">
        <v>1.0196932480230262E-2</v>
      </c>
      <c r="Q10" s="30">
        <v>7.0394000840019984E-3</v>
      </c>
      <c r="R10" s="30">
        <v>9.1116200227803808E-3</v>
      </c>
      <c r="S10" s="30">
        <v>4.4366319364290335E-2</v>
      </c>
      <c r="T10" s="30">
        <v>4.7689060432462613E-2</v>
      </c>
      <c r="U10" s="30">
        <v>9.3705160183712694E-2</v>
      </c>
      <c r="V10" s="30">
        <v>0.10375936571337296</v>
      </c>
      <c r="W10" s="30">
        <v>6.8391548088529278E-2</v>
      </c>
      <c r="X10" s="30">
        <v>0.11744850768931971</v>
      </c>
      <c r="Y10" s="30">
        <v>0.15035812670149051</v>
      </c>
      <c r="Z10" s="30">
        <v>8.2658269285874858E-2</v>
      </c>
      <c r="AA10" s="30">
        <v>9.7619365449686329E-2</v>
      </c>
      <c r="AB10" s="30">
        <v>0.12824773501205849</v>
      </c>
      <c r="AC10" s="30">
        <v>0.16065981388783118</v>
      </c>
      <c r="AD10" s="30">
        <v>0.18867033871281821</v>
      </c>
      <c r="AE10" s="30">
        <v>0.18935434959670572</v>
      </c>
    </row>
    <row r="11" spans="1:31">
      <c r="A11" s="29" t="s">
        <v>40</v>
      </c>
      <c r="B11" s="29" t="s">
        <v>65</v>
      </c>
      <c r="C11" s="30">
        <v>0.20344412184939109</v>
      </c>
      <c r="D11" s="30">
        <v>0.20739094109377007</v>
      </c>
      <c r="E11" s="30">
        <v>0.20715631811732904</v>
      </c>
      <c r="F11" s="30">
        <v>0.2474269515184005</v>
      </c>
      <c r="G11" s="30">
        <v>0.24645085708708467</v>
      </c>
      <c r="H11" s="30">
        <v>0.21940484855025399</v>
      </c>
      <c r="I11" s="30">
        <v>0.24301423476759582</v>
      </c>
      <c r="J11" s="30">
        <v>0.27951745592444771</v>
      </c>
      <c r="K11" s="30">
        <v>0.2333400729251224</v>
      </c>
      <c r="L11" s="30">
        <v>0.20986992954666125</v>
      </c>
      <c r="M11" s="30">
        <v>0.21744729679501343</v>
      </c>
      <c r="N11" s="30">
        <v>0.2390015412313119</v>
      </c>
      <c r="O11" s="30">
        <v>0.2412366738876742</v>
      </c>
      <c r="P11" s="30">
        <v>0.25394592678305061</v>
      </c>
      <c r="Q11" s="30">
        <v>0.24300160438763996</v>
      </c>
      <c r="R11" s="30">
        <v>0.22797525979365246</v>
      </c>
      <c r="S11" s="30">
        <v>0.25364028081444784</v>
      </c>
      <c r="T11" s="30">
        <v>0.22680352457581043</v>
      </c>
      <c r="U11" s="30">
        <v>0.21043075524399488</v>
      </c>
      <c r="V11" s="30">
        <v>0.20113686533301331</v>
      </c>
      <c r="W11" s="30">
        <v>0.19811551513423373</v>
      </c>
      <c r="X11" s="30">
        <v>0.2143515307541807</v>
      </c>
      <c r="Y11" s="30">
        <v>0.2209526813614211</v>
      </c>
      <c r="Z11" s="30">
        <v>0.21819397930233586</v>
      </c>
      <c r="AA11" s="30">
        <v>0.21375160949020536</v>
      </c>
      <c r="AB11" s="30">
        <v>0.24190297777930186</v>
      </c>
      <c r="AC11" s="30">
        <v>0.21396020883516526</v>
      </c>
      <c r="AD11" s="30">
        <v>0.20393680602916436</v>
      </c>
      <c r="AE11" s="30">
        <v>0.18677819141680554</v>
      </c>
    </row>
    <row r="12" spans="1:31">
      <c r="A12" s="29" t="s">
        <v>40</v>
      </c>
      <c r="B12" s="29" t="s">
        <v>69</v>
      </c>
      <c r="C12" s="30">
        <v>0.34084330913101329</v>
      </c>
      <c r="D12" s="30">
        <v>0.35649309285699887</v>
      </c>
      <c r="E12" s="30">
        <v>0.32656055248753763</v>
      </c>
      <c r="F12" s="30">
        <v>0.3348628465731795</v>
      </c>
      <c r="G12" s="30">
        <v>0.36147773266928734</v>
      </c>
      <c r="H12" s="30">
        <v>0.37675824017223902</v>
      </c>
      <c r="I12" s="30">
        <v>0.38563294284042882</v>
      </c>
      <c r="J12" s="30">
        <v>0.35719431481227859</v>
      </c>
      <c r="K12" s="30">
        <v>0.33786429283858838</v>
      </c>
      <c r="L12" s="30">
        <v>0.34795328426577543</v>
      </c>
      <c r="M12" s="30">
        <v>0.36177206421604013</v>
      </c>
      <c r="N12" s="30">
        <v>0.3448961644239964</v>
      </c>
      <c r="O12" s="30">
        <v>0.33591172561155258</v>
      </c>
      <c r="P12" s="30">
        <v>0.35721746406316651</v>
      </c>
      <c r="Q12" s="30">
        <v>0.37054162312185995</v>
      </c>
      <c r="R12" s="30">
        <v>0.37863734993049947</v>
      </c>
      <c r="S12" s="30">
        <v>0.35932303746103583</v>
      </c>
      <c r="T12" s="30">
        <v>0.35317609000710226</v>
      </c>
      <c r="U12" s="30">
        <v>0.3572099810686844</v>
      </c>
      <c r="V12" s="30">
        <v>0.36220353442892195</v>
      </c>
      <c r="W12" s="30">
        <v>0.33890778260482368</v>
      </c>
      <c r="X12" s="30">
        <v>0.32198920205356885</v>
      </c>
      <c r="Y12" s="30">
        <v>0.3463566409176696</v>
      </c>
      <c r="Z12" s="30">
        <v>0.35965722921155857</v>
      </c>
      <c r="AA12" s="30">
        <v>0.369809457172047</v>
      </c>
      <c r="AB12" s="30">
        <v>0.35334691970294774</v>
      </c>
      <c r="AC12" s="30">
        <v>0.34146264713399727</v>
      </c>
      <c r="AD12" s="30">
        <v>0.33721752349137984</v>
      </c>
      <c r="AE12" s="30">
        <v>0.32974742685627495</v>
      </c>
    </row>
    <row r="13" spans="1:31">
      <c r="A13" s="29" t="s">
        <v>40</v>
      </c>
      <c r="B13" s="29" t="s">
        <v>68</v>
      </c>
      <c r="C13" s="30">
        <v>0.29560344936533955</v>
      </c>
      <c r="D13" s="30">
        <v>0.291587776083848</v>
      </c>
      <c r="E13" s="30">
        <v>0.29631493734375325</v>
      </c>
      <c r="F13" s="30">
        <v>0.28432783660921718</v>
      </c>
      <c r="G13" s="30">
        <v>0.27849152846148095</v>
      </c>
      <c r="H13" s="30">
        <v>0.29480413069717309</v>
      </c>
      <c r="I13" s="30">
        <v>0.29848371530042128</v>
      </c>
      <c r="J13" s="30">
        <v>0.26384709739369577</v>
      </c>
      <c r="K13" s="30">
        <v>0.27503476591361248</v>
      </c>
      <c r="L13" s="30">
        <v>0.2872683567540229</v>
      </c>
      <c r="M13" s="30">
        <v>0.29093818225947637</v>
      </c>
      <c r="N13" s="30">
        <v>0.29228609168244657</v>
      </c>
      <c r="O13" s="30">
        <v>0.28158549295218116</v>
      </c>
      <c r="P13" s="30">
        <v>0.27541138027516021</v>
      </c>
      <c r="Q13" s="30">
        <v>0.29283833321713459</v>
      </c>
      <c r="R13" s="30">
        <v>0.29343350117290845</v>
      </c>
      <c r="S13" s="30">
        <v>0.26139969123688833</v>
      </c>
      <c r="T13" s="30">
        <v>0.27345260178269643</v>
      </c>
      <c r="U13" s="30">
        <v>0.28621900127772654</v>
      </c>
      <c r="V13" s="30">
        <v>0.28841511983970491</v>
      </c>
      <c r="W13" s="30">
        <v>0.28879795524783131</v>
      </c>
      <c r="X13" s="30">
        <v>0.27632934105006929</v>
      </c>
      <c r="Y13" s="30">
        <v>0.27006860102989488</v>
      </c>
      <c r="Z13" s="30">
        <v>0.28327775019760254</v>
      </c>
      <c r="AA13" s="30">
        <v>0.28260418988402641</v>
      </c>
      <c r="AB13" s="30">
        <v>0.2514197642971403</v>
      </c>
      <c r="AC13" s="30">
        <v>0.25767739790708982</v>
      </c>
      <c r="AD13" s="30">
        <v>0.25770275841194434</v>
      </c>
      <c r="AE13" s="30">
        <v>0.25667516088242809</v>
      </c>
    </row>
    <row r="14" spans="1:31">
      <c r="A14" s="29" t="s">
        <v>40</v>
      </c>
      <c r="B14" s="29" t="s">
        <v>36</v>
      </c>
      <c r="C14" s="30">
        <v>9.5013431982704039E-2</v>
      </c>
      <c r="D14" s="30">
        <v>5.6184396420804625E-2</v>
      </c>
      <c r="E14" s="30">
        <v>5.6105923676449183E-2</v>
      </c>
      <c r="F14" s="30">
        <v>6.1725195268822933E-2</v>
      </c>
      <c r="G14" s="30">
        <v>5.5770314371792293E-2</v>
      </c>
      <c r="H14" s="30">
        <v>5.7547096935949345E-2</v>
      </c>
      <c r="I14" s="30">
        <v>5.5608546110011377E-2</v>
      </c>
      <c r="J14" s="30">
        <v>5.2382547410914949E-2</v>
      </c>
      <c r="K14" s="30">
        <v>4.8515793128737113E-2</v>
      </c>
      <c r="L14" s="30">
        <v>5.2270417076391622E-2</v>
      </c>
      <c r="M14" s="30">
        <v>5.1181106010365546E-2</v>
      </c>
      <c r="N14" s="30">
        <v>5.2309087374318941E-2</v>
      </c>
      <c r="O14" s="30">
        <v>5.0355342249940767E-2</v>
      </c>
      <c r="P14" s="30">
        <v>4.5395879259685953E-2</v>
      </c>
      <c r="Q14" s="30">
        <v>4.9262424352306398E-2</v>
      </c>
      <c r="R14" s="30">
        <v>4.9116747016240331E-2</v>
      </c>
      <c r="S14" s="30">
        <v>4.5737249594575688E-2</v>
      </c>
      <c r="T14" s="30">
        <v>4.4472198408710577E-2</v>
      </c>
      <c r="U14" s="30">
        <v>4.7745551772673978E-2</v>
      </c>
      <c r="V14" s="30">
        <v>3.9193455180657338E-2</v>
      </c>
      <c r="W14" s="30">
        <v>2.6131216640979272E-2</v>
      </c>
      <c r="X14" s="30">
        <v>4.6604109888976557E-2</v>
      </c>
      <c r="Y14" s="30">
        <v>4.5066054516228221E-2</v>
      </c>
      <c r="Z14" s="30">
        <v>9.5998299860315717E-2</v>
      </c>
      <c r="AA14" s="30">
        <v>9.4823452412985676E-2</v>
      </c>
      <c r="AB14" s="30">
        <v>0.1119618501159113</v>
      </c>
      <c r="AC14" s="30">
        <v>0.11187952289401445</v>
      </c>
      <c r="AD14" s="30">
        <v>0.11079902838121955</v>
      </c>
      <c r="AE14" s="30">
        <v>0.11177217095579524</v>
      </c>
    </row>
    <row r="15" spans="1:31">
      <c r="A15" s="29" t="s">
        <v>40</v>
      </c>
      <c r="B15" s="29" t="s">
        <v>73</v>
      </c>
      <c r="C15" s="30">
        <v>7.429640284119722E-3</v>
      </c>
      <c r="D15" s="30">
        <v>2.1989319578330231E-2</v>
      </c>
      <c r="E15" s="30">
        <v>3.2083446278487804E-2</v>
      </c>
      <c r="F15" s="30">
        <v>0.22698523466127229</v>
      </c>
      <c r="G15" s="30">
        <v>0.20313983586914214</v>
      </c>
      <c r="H15" s="30">
        <v>0.20559931045043248</v>
      </c>
      <c r="I15" s="30">
        <v>0.19347155424921356</v>
      </c>
      <c r="J15" s="30">
        <v>0.23138309865657336</v>
      </c>
      <c r="K15" s="30">
        <v>0.21441781123544754</v>
      </c>
      <c r="L15" s="30">
        <v>0.23391199620631273</v>
      </c>
      <c r="M15" s="30">
        <v>0.24085665896023581</v>
      </c>
      <c r="N15" s="30">
        <v>0.26435296860427782</v>
      </c>
      <c r="O15" s="30">
        <v>0.23947292733302114</v>
      </c>
      <c r="P15" s="30">
        <v>0.24173880996081157</v>
      </c>
      <c r="Q15" s="30">
        <v>0.25579776420648753</v>
      </c>
      <c r="R15" s="30">
        <v>0.25153363755639507</v>
      </c>
      <c r="S15" s="30">
        <v>0.24144013013693111</v>
      </c>
      <c r="T15" s="30">
        <v>0.22769842487011632</v>
      </c>
      <c r="U15" s="30">
        <v>0.24409257786932212</v>
      </c>
      <c r="V15" s="30">
        <v>0.23132590742454515</v>
      </c>
      <c r="W15" s="30">
        <v>0.25195949005093765</v>
      </c>
      <c r="X15" s="30">
        <v>0.24203912446890849</v>
      </c>
      <c r="Y15" s="30">
        <v>0.23759002266090185</v>
      </c>
      <c r="Z15" s="30">
        <v>0.25725191196572994</v>
      </c>
      <c r="AA15" s="30">
        <v>0.25000036209593574</v>
      </c>
      <c r="AB15" s="30">
        <v>0.23291810370849009</v>
      </c>
      <c r="AC15" s="30">
        <v>0.22765761288352857</v>
      </c>
      <c r="AD15" s="30">
        <v>0.24476155076427439</v>
      </c>
      <c r="AE15" s="30">
        <v>0.23444750286677438</v>
      </c>
    </row>
    <row r="16" spans="1:31">
      <c r="A16" s="29" t="s">
        <v>40</v>
      </c>
      <c r="B16" s="29" t="s">
        <v>56</v>
      </c>
      <c r="C16" s="30">
        <v>7.7060143030099129E-2</v>
      </c>
      <c r="D16" s="30">
        <v>8.7629060737210537E-2</v>
      </c>
      <c r="E16" s="30">
        <v>8.1047935619948719E-2</v>
      </c>
      <c r="F16" s="30">
        <v>9.4640499642628897E-2</v>
      </c>
      <c r="G16" s="30">
        <v>9.0613220026974375E-2</v>
      </c>
      <c r="H16" s="30">
        <v>8.9687533571617711E-2</v>
      </c>
      <c r="I16" s="30">
        <v>8.1764329518322104E-2</v>
      </c>
      <c r="J16" s="30">
        <v>7.7233188668737809E-2</v>
      </c>
      <c r="K16" s="30">
        <v>6.9878098253141771E-2</v>
      </c>
      <c r="L16" s="30">
        <v>6.9622444601717709E-2</v>
      </c>
      <c r="M16" s="30">
        <v>6.6963386414320036E-2</v>
      </c>
      <c r="N16" s="30">
        <v>6.9305463635316811E-2</v>
      </c>
      <c r="O16" s="30">
        <v>6.8808373688844182E-2</v>
      </c>
      <c r="P16" s="30">
        <v>6.5620092978809219E-2</v>
      </c>
      <c r="Q16" s="30">
        <v>6.7882322787820942E-2</v>
      </c>
      <c r="R16" s="30">
        <v>6.7735280788456823E-2</v>
      </c>
      <c r="S16" s="30">
        <v>6.3742604298796288E-2</v>
      </c>
      <c r="T16" s="30">
        <v>6.19355934425233E-2</v>
      </c>
      <c r="U16" s="30">
        <v>6.2184390535612651E-2</v>
      </c>
      <c r="V16" s="30">
        <v>5.9577217755958964E-2</v>
      </c>
      <c r="W16" s="30">
        <v>6.1746097513077601E-2</v>
      </c>
      <c r="X16" s="30">
        <v>5.9303001561263689E-2</v>
      </c>
      <c r="Y16" s="30">
        <v>5.7564343711214383E-2</v>
      </c>
      <c r="Z16" s="30">
        <v>5.9583126705861522E-2</v>
      </c>
      <c r="AA16" s="30">
        <v>5.7232909734794238E-2</v>
      </c>
      <c r="AB16" s="30">
        <v>5.2452005602995906E-2</v>
      </c>
      <c r="AC16" s="30">
        <v>5.0859554450715307E-2</v>
      </c>
      <c r="AD16" s="30">
        <v>5.123151022894061E-2</v>
      </c>
      <c r="AE16" s="30">
        <v>4.5843733553057688E-2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0.51173297481449764</v>
      </c>
      <c r="D20" s="30">
        <v>0.44906472070833547</v>
      </c>
      <c r="E20" s="30">
        <v>0.4863557939642304</v>
      </c>
      <c r="F20" s="30">
        <v>0.60790713747309144</v>
      </c>
      <c r="G20" s="30">
        <v>0.68463339407986357</v>
      </c>
      <c r="H20" s="30">
        <v>0.64319498576402079</v>
      </c>
      <c r="I20" s="30">
        <v>0.59557283845009523</v>
      </c>
      <c r="J20" s="30">
        <v>0.68427525357461805</v>
      </c>
      <c r="K20" s="30">
        <v>0.62728773637740876</v>
      </c>
      <c r="L20" s="30">
        <v>0.6224885249697899</v>
      </c>
      <c r="M20" s="30">
        <v>0.55690572753147616</v>
      </c>
      <c r="N20" s="30">
        <v>0.568834799807312</v>
      </c>
      <c r="O20" s="30">
        <v>0.68970524272027756</v>
      </c>
      <c r="P20" s="30">
        <v>0.59395993558682902</v>
      </c>
      <c r="Q20" s="30">
        <v>0.49282048029764919</v>
      </c>
      <c r="R20" s="30">
        <v>0.61242155420260447</v>
      </c>
      <c r="S20" s="30">
        <v>0.67547862337223064</v>
      </c>
      <c r="T20" s="30">
        <v>0.66950555555555558</v>
      </c>
      <c r="U20" s="30">
        <v>0.62521014713343481</v>
      </c>
      <c r="V20" s="30">
        <v>0.54235029595805861</v>
      </c>
      <c r="W20" s="30">
        <v>0.47227563842381198</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6.1459214931906475E-3</v>
      </c>
      <c r="D22" s="30">
        <v>6.1459215284911965E-3</v>
      </c>
      <c r="E22" s="30">
        <v>1.8488276144246411E-2</v>
      </c>
      <c r="F22" s="30">
        <v>1.1686166242080969E-2</v>
      </c>
      <c r="G22" s="30">
        <v>1.1608961271395161E-2</v>
      </c>
      <c r="H22" s="30">
        <v>1.160896126829631E-2</v>
      </c>
      <c r="I22" s="30">
        <v>1.1640766754310448E-2</v>
      </c>
      <c r="J22" s="30">
        <v>1.1608961395377296E-2</v>
      </c>
      <c r="K22" s="30">
        <v>1.1608961383006867E-2</v>
      </c>
      <c r="L22" s="30">
        <v>1.1608961417782959E-2</v>
      </c>
      <c r="M22" s="30">
        <v>1.1640767035792695E-2</v>
      </c>
      <c r="N22" s="30">
        <v>0.17017132341064145</v>
      </c>
      <c r="O22" s="30">
        <v>0.16254621293182575</v>
      </c>
      <c r="P22" s="30">
        <v>0.19185368337726041</v>
      </c>
      <c r="Q22" s="30">
        <v>0.11619119928498217</v>
      </c>
      <c r="R22" s="30">
        <v>0.10343600314553601</v>
      </c>
      <c r="S22" s="30">
        <v>0.28811107576642847</v>
      </c>
      <c r="T22" s="30">
        <v>0.31699701182529788</v>
      </c>
      <c r="U22" s="30">
        <v>0.26921185917807122</v>
      </c>
      <c r="V22" s="30">
        <v>0.2501976845875909</v>
      </c>
      <c r="W22" s="30">
        <v>0.23914299245438173</v>
      </c>
      <c r="X22" s="30">
        <v>0.30915954530652334</v>
      </c>
      <c r="Y22" s="30">
        <v>3.924366527905708E-2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2.5906244638132623E-6</v>
      </c>
      <c r="D24" s="30">
        <v>4.3623253218257137E-10</v>
      </c>
      <c r="E24" s="30">
        <v>1.0380443488253576E-3</v>
      </c>
      <c r="F24" s="30">
        <v>3.7282539383560933E-3</v>
      </c>
      <c r="G24" s="30">
        <v>4.7332394397746108E-4</v>
      </c>
      <c r="H24" s="30">
        <v>1.3998425548631807E-3</v>
      </c>
      <c r="I24" s="30">
        <v>5.7457527648865437E-4</v>
      </c>
      <c r="J24" s="30">
        <v>8.5811645821293051E-4</v>
      </c>
      <c r="K24" s="30">
        <v>6.076531331567808E-10</v>
      </c>
      <c r="L24" s="30">
        <v>6.340089291951648E-10</v>
      </c>
      <c r="M24" s="30">
        <v>6.8980807946094599E-10</v>
      </c>
      <c r="N24" s="30">
        <v>3.159164573665559E-3</v>
      </c>
      <c r="O24" s="30">
        <v>2.0023555011615844E-3</v>
      </c>
      <c r="P24" s="30">
        <v>2.2456385404040408E-3</v>
      </c>
      <c r="Q24" s="30">
        <v>5.9472673138449908E-3</v>
      </c>
      <c r="R24" s="30">
        <v>2.5907982780291852E-3</v>
      </c>
      <c r="S24" s="30">
        <v>3.2482791282401585E-2</v>
      </c>
      <c r="T24" s="30">
        <v>5.7211359502720167E-2</v>
      </c>
      <c r="U24" s="30">
        <v>0.12847290344681189</v>
      </c>
      <c r="V24" s="30">
        <v>0.15926576762551481</v>
      </c>
      <c r="W24" s="30">
        <v>6.9422506680890214E-2</v>
      </c>
      <c r="X24" s="30">
        <v>0.15573140527331888</v>
      </c>
      <c r="Y24" s="30">
        <v>0.2228265696969591</v>
      </c>
      <c r="Z24" s="30">
        <v>8.8777101338178899E-2</v>
      </c>
      <c r="AA24" s="30">
        <v>9.1050326257907974E-2</v>
      </c>
      <c r="AB24" s="30">
        <v>0.13228098217847187</v>
      </c>
      <c r="AC24" s="30">
        <v>0.20845521136888914</v>
      </c>
      <c r="AD24" s="30">
        <v>0.25140252280561892</v>
      </c>
      <c r="AE24" s="30">
        <v>0.24203540628944176</v>
      </c>
    </row>
    <row r="25" spans="1:31" s="28" customFormat="1">
      <c r="A25" s="29" t="s">
        <v>130</v>
      </c>
      <c r="B25" s="29" t="s">
        <v>65</v>
      </c>
      <c r="C25" s="30">
        <v>8.8805869787940611E-2</v>
      </c>
      <c r="D25" s="30">
        <v>9.3533367999434749E-2</v>
      </c>
      <c r="E25" s="30">
        <v>8.6496472448177486E-2</v>
      </c>
      <c r="F25" s="30">
        <v>0.12432493883751529</v>
      </c>
      <c r="G25" s="30">
        <v>0.12168778119286719</v>
      </c>
      <c r="H25" s="30">
        <v>0.11519181350079041</v>
      </c>
      <c r="I25" s="30">
        <v>0.11414371965060098</v>
      </c>
      <c r="J25" s="30">
        <v>0.15661324554198353</v>
      </c>
      <c r="K25" s="30">
        <v>0.12261476572781149</v>
      </c>
      <c r="L25" s="30">
        <v>0.106604266800915</v>
      </c>
      <c r="M25" s="30">
        <v>0.11470345141888134</v>
      </c>
      <c r="N25" s="30">
        <v>0.12621680312304037</v>
      </c>
      <c r="O25" s="30">
        <v>0.14212342920607998</v>
      </c>
      <c r="P25" s="30">
        <v>0.14660876659336</v>
      </c>
      <c r="Q25" s="30">
        <v>0.14739339864691786</v>
      </c>
      <c r="R25" s="30">
        <v>0.13906629549649802</v>
      </c>
      <c r="S25" s="30">
        <v>0.17673452125451541</v>
      </c>
      <c r="T25" s="30">
        <v>0.13967359918037844</v>
      </c>
      <c r="U25" s="30">
        <v>0.12607157644648162</v>
      </c>
      <c r="V25" s="30">
        <v>0.12181245639136919</v>
      </c>
      <c r="W25" s="30">
        <v>0.12040703081529372</v>
      </c>
      <c r="X25" s="30">
        <v>0.14468984018264835</v>
      </c>
      <c r="Y25" s="30">
        <v>0.15032198272435812</v>
      </c>
      <c r="Z25" s="30">
        <v>0.15548481359794389</v>
      </c>
      <c r="AA25" s="30">
        <v>0.15012736595038109</v>
      </c>
      <c r="AB25" s="30">
        <v>0.17934011154977342</v>
      </c>
      <c r="AC25" s="30">
        <v>0.14672835907898571</v>
      </c>
      <c r="AD25" s="30">
        <v>0.1439849456382537</v>
      </c>
      <c r="AE25" s="30">
        <v>0.131912281736043</v>
      </c>
    </row>
    <row r="26" spans="1:31" s="28" customFormat="1">
      <c r="A26" s="29" t="s">
        <v>130</v>
      </c>
      <c r="B26" s="29" t="s">
        <v>69</v>
      </c>
      <c r="C26" s="30">
        <v>0.32141605299367604</v>
      </c>
      <c r="D26" s="30">
        <v>0.36669547141773423</v>
      </c>
      <c r="E26" s="30">
        <v>0.35116836792701106</v>
      </c>
      <c r="F26" s="30">
        <v>0.34548041205274993</v>
      </c>
      <c r="G26" s="30">
        <v>0.37556781620948565</v>
      </c>
      <c r="H26" s="30">
        <v>0.38612200346634717</v>
      </c>
      <c r="I26" s="30">
        <v>0.38187892989624206</v>
      </c>
      <c r="J26" s="30">
        <v>0.33905595914450321</v>
      </c>
      <c r="K26" s="30">
        <v>0.30633867264542014</v>
      </c>
      <c r="L26" s="30">
        <v>0.32871280268108555</v>
      </c>
      <c r="M26" s="30">
        <v>0.34141285137450472</v>
      </c>
      <c r="N26" s="30">
        <v>0.33918369678796678</v>
      </c>
      <c r="O26" s="30">
        <v>0.32887934777486638</v>
      </c>
      <c r="P26" s="30">
        <v>0.34991214678851634</v>
      </c>
      <c r="Q26" s="30">
        <v>0.36601549840273351</v>
      </c>
      <c r="R26" s="30">
        <v>0.36607001480871593</v>
      </c>
      <c r="S26" s="30">
        <v>0.33243087566344881</v>
      </c>
      <c r="T26" s="30">
        <v>0.30430151478744899</v>
      </c>
      <c r="U26" s="30">
        <v>0.32699961330321842</v>
      </c>
      <c r="V26" s="30">
        <v>0.33679817839650511</v>
      </c>
      <c r="W26" s="30">
        <v>0.33398956129760421</v>
      </c>
      <c r="X26" s="30">
        <v>0.31949075009601763</v>
      </c>
      <c r="Y26" s="30">
        <v>0.34193299502672486</v>
      </c>
      <c r="Z26" s="30">
        <v>0.35588406458900435</v>
      </c>
      <c r="AA26" s="30">
        <v>0.35463735605601127</v>
      </c>
      <c r="AB26" s="30">
        <v>0.31942346213106415</v>
      </c>
      <c r="AC26" s="30">
        <v>0.293806297083823</v>
      </c>
      <c r="AD26" s="30">
        <v>0.310772363492127</v>
      </c>
      <c r="AE26" s="30">
        <v>0.31262706462875506</v>
      </c>
    </row>
    <row r="27" spans="1:31" s="28" customFormat="1">
      <c r="A27" s="29" t="s">
        <v>130</v>
      </c>
      <c r="B27" s="29" t="s">
        <v>68</v>
      </c>
      <c r="C27" s="30">
        <v>0.28629391394411557</v>
      </c>
      <c r="D27" s="30">
        <v>0.28533028834532914</v>
      </c>
      <c r="E27" s="30">
        <v>0.28723712912176036</v>
      </c>
      <c r="F27" s="30">
        <v>0.27653115327785321</v>
      </c>
      <c r="G27" s="30">
        <v>0.26316254697275876</v>
      </c>
      <c r="H27" s="30">
        <v>0.28478263349292404</v>
      </c>
      <c r="I27" s="30">
        <v>0.28630015595734865</v>
      </c>
      <c r="J27" s="30">
        <v>0.2607816717376677</v>
      </c>
      <c r="K27" s="30">
        <v>0.26877123200626368</v>
      </c>
      <c r="L27" s="30">
        <v>0.28325651619534981</v>
      </c>
      <c r="M27" s="30">
        <v>0.28752648566303884</v>
      </c>
      <c r="N27" s="30">
        <v>0.2854925803017751</v>
      </c>
      <c r="O27" s="30">
        <v>0.27662265123772622</v>
      </c>
      <c r="P27" s="30">
        <v>0.26674925500326263</v>
      </c>
      <c r="Q27" s="30">
        <v>0.28668656754182953</v>
      </c>
      <c r="R27" s="30">
        <v>0.28568621079790169</v>
      </c>
      <c r="S27" s="30">
        <v>0.25908553897728726</v>
      </c>
      <c r="T27" s="30">
        <v>0.26697122949716789</v>
      </c>
      <c r="U27" s="30">
        <v>0.28193222070528506</v>
      </c>
      <c r="V27" s="30">
        <v>0.28470059433604328</v>
      </c>
      <c r="W27" s="30">
        <v>0.28151086202413578</v>
      </c>
      <c r="X27" s="30">
        <v>0.27270603532038745</v>
      </c>
      <c r="Y27" s="30">
        <v>0.26451536510520535</v>
      </c>
      <c r="Z27" s="30">
        <v>0.28031035777710905</v>
      </c>
      <c r="AA27" s="30">
        <v>0.27922955943652289</v>
      </c>
      <c r="AB27" s="30">
        <v>0.25167547035351456</v>
      </c>
      <c r="AC27" s="30">
        <v>0.25325607071552836</v>
      </c>
      <c r="AD27" s="30">
        <v>0.26814579975308067</v>
      </c>
      <c r="AE27" s="30">
        <v>0.26661149820484298</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t="s">
        <v>169</v>
      </c>
      <c r="Z28" s="30" t="s">
        <v>169</v>
      </c>
      <c r="AA28" s="30" t="s">
        <v>169</v>
      </c>
      <c r="AB28" s="30" t="s">
        <v>169</v>
      </c>
      <c r="AC28" s="30" t="s">
        <v>169</v>
      </c>
      <c r="AD28" s="30" t="s">
        <v>169</v>
      </c>
      <c r="AE28" s="30" t="s">
        <v>169</v>
      </c>
    </row>
    <row r="29" spans="1:31" s="28" customFormat="1">
      <c r="A29" s="29" t="s">
        <v>130</v>
      </c>
      <c r="B29" s="29" t="s">
        <v>73</v>
      </c>
      <c r="C29" s="30">
        <v>1.0926256944444445E-2</v>
      </c>
      <c r="D29" s="30">
        <v>3.8721739916286142E-2</v>
      </c>
      <c r="E29" s="30">
        <v>5.22287014028225E-2</v>
      </c>
      <c r="F29" s="30">
        <v>0.52786961060173998</v>
      </c>
      <c r="G29" s="30">
        <v>0.22873172052825524</v>
      </c>
      <c r="H29" s="30">
        <v>0.23541072482358533</v>
      </c>
      <c r="I29" s="30">
        <v>0.22178074982208809</v>
      </c>
      <c r="J29" s="30">
        <v>0.262061190323158</v>
      </c>
      <c r="K29" s="30">
        <v>0.23148187101562898</v>
      </c>
      <c r="L29" s="30">
        <v>0.25190377241285794</v>
      </c>
      <c r="M29" s="30">
        <v>0.25891280065250699</v>
      </c>
      <c r="N29" s="30">
        <v>0.2803916214922057</v>
      </c>
      <c r="O29" s="30">
        <v>0.25362914162516537</v>
      </c>
      <c r="P29" s="30">
        <v>0.25746702473670358</v>
      </c>
      <c r="Q29" s="30">
        <v>0.27219108432274641</v>
      </c>
      <c r="R29" s="30">
        <v>0.26753762557798583</v>
      </c>
      <c r="S29" s="30">
        <v>0.25976265689065758</v>
      </c>
      <c r="T29" s="30">
        <v>0.23947740537810316</v>
      </c>
      <c r="U29" s="30">
        <v>0.25838333131964714</v>
      </c>
      <c r="V29" s="30">
        <v>0.24567445277178593</v>
      </c>
      <c r="W29" s="30">
        <v>0.26615794271156934</v>
      </c>
      <c r="X29" s="30">
        <v>0.25202429302912538</v>
      </c>
      <c r="Y29" s="30">
        <v>0.24972059712194286</v>
      </c>
      <c r="Z29" s="30">
        <v>0.27442395499005867</v>
      </c>
      <c r="AA29" s="30">
        <v>0.26741835092630306</v>
      </c>
      <c r="AB29" s="30">
        <v>0.26880667224880905</v>
      </c>
      <c r="AC29" s="30">
        <v>0.25456182086919088</v>
      </c>
      <c r="AD29" s="30">
        <v>0.27127997186337616</v>
      </c>
      <c r="AE29" s="30">
        <v>0.27433521259139199</v>
      </c>
    </row>
    <row r="30" spans="1:31" s="28" customFormat="1">
      <c r="A30" s="29" t="s">
        <v>130</v>
      </c>
      <c r="B30" s="29" t="s">
        <v>56</v>
      </c>
      <c r="C30" s="30">
        <v>7.2134152369229571E-2</v>
      </c>
      <c r="D30" s="30">
        <v>8.8047022065580752E-2</v>
      </c>
      <c r="E30" s="30">
        <v>7.387314796522787E-2</v>
      </c>
      <c r="F30" s="30">
        <v>9.2104389113601484E-2</v>
      </c>
      <c r="G30" s="30">
        <v>8.5479102282875946E-2</v>
      </c>
      <c r="H30" s="30">
        <v>8.553331188193275E-2</v>
      </c>
      <c r="I30" s="30">
        <v>8.1550031016965216E-2</v>
      </c>
      <c r="J30" s="30">
        <v>7.6702682758539531E-2</v>
      </c>
      <c r="K30" s="30">
        <v>6.9439081361770377E-2</v>
      </c>
      <c r="L30" s="30">
        <v>6.9653560621379465E-2</v>
      </c>
      <c r="M30" s="30">
        <v>6.7450920685969043E-2</v>
      </c>
      <c r="N30" s="30">
        <v>6.9356753486125369E-2</v>
      </c>
      <c r="O30" s="30">
        <v>6.8581807314068266E-2</v>
      </c>
      <c r="P30" s="30">
        <v>6.6033818020063917E-2</v>
      </c>
      <c r="Q30" s="30">
        <v>6.828007087946765E-2</v>
      </c>
      <c r="R30" s="30">
        <v>6.7864756805562657E-2</v>
      </c>
      <c r="S30" s="30">
        <v>6.3610697366222352E-2</v>
      </c>
      <c r="T30" s="30">
        <v>6.1515716507031352E-2</v>
      </c>
      <c r="U30" s="30">
        <v>6.2049199632309877E-2</v>
      </c>
      <c r="V30" s="30">
        <v>5.9320425271411667E-2</v>
      </c>
      <c r="W30" s="30">
        <v>6.1595438334153499E-2</v>
      </c>
      <c r="X30" s="30">
        <v>5.8801715494051519E-2</v>
      </c>
      <c r="Y30" s="30">
        <v>5.8625126693618662E-2</v>
      </c>
      <c r="Z30" s="30">
        <v>6.1078695858166894E-2</v>
      </c>
      <c r="AA30" s="30">
        <v>5.9225344401678447E-2</v>
      </c>
      <c r="AB30" s="30">
        <v>5.6035953690325976E-2</v>
      </c>
      <c r="AC30" s="30">
        <v>5.2966972693196092E-2</v>
      </c>
      <c r="AD30" s="30">
        <v>5.4366237557943765E-2</v>
      </c>
      <c r="AE30" s="30">
        <v>5.1498608244494593E-2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0.62178806120946695</v>
      </c>
      <c r="D34" s="30">
        <v>0.56750894726549994</v>
      </c>
      <c r="E34" s="30">
        <v>0.60407028077752545</v>
      </c>
      <c r="F34" s="30">
        <v>0.70904316810000412</v>
      </c>
      <c r="G34" s="30">
        <v>0.70935898853822044</v>
      </c>
      <c r="H34" s="30">
        <v>0.69190096077662622</v>
      </c>
      <c r="I34" s="30">
        <v>0.64177908196913669</v>
      </c>
      <c r="J34" s="30">
        <v>0.7169624901121332</v>
      </c>
      <c r="K34" s="30">
        <v>0.67978434723263226</v>
      </c>
      <c r="L34" s="30">
        <v>0.65650123594515364</v>
      </c>
      <c r="M34" s="30">
        <v>0.63741954495287079</v>
      </c>
      <c r="N34" s="30">
        <v>0.67772603414022903</v>
      </c>
      <c r="O34" s="30">
        <v>0.70933373488900664</v>
      </c>
      <c r="P34" s="30">
        <v>0.67307190879231404</v>
      </c>
      <c r="Q34" s="30">
        <v>0.66308521284010769</v>
      </c>
      <c r="R34" s="30">
        <v>0.67380564455756464</v>
      </c>
      <c r="S34" s="30">
        <v>0.70766512369553591</v>
      </c>
      <c r="T34" s="30">
        <v>0.71439194455383337</v>
      </c>
      <c r="U34" s="30">
        <v>0.67330502892558108</v>
      </c>
      <c r="V34" s="30">
        <v>0.6739956974956165</v>
      </c>
      <c r="W34" s="30">
        <v>0.64659484203444817</v>
      </c>
      <c r="X34" s="30">
        <v>0.69080867333634643</v>
      </c>
      <c r="Y34" s="30">
        <v>0.63694855272276851</v>
      </c>
      <c r="Z34" s="30">
        <v>0.62159289937370155</v>
      </c>
      <c r="AA34" s="30">
        <v>0.62001030560531678</v>
      </c>
      <c r="AB34" s="30">
        <v>0.62044625797467523</v>
      </c>
      <c r="AC34" s="30">
        <v>0.58132240627395104</v>
      </c>
      <c r="AD34" s="30">
        <v>0.56780348294957728</v>
      </c>
      <c r="AE34" s="30">
        <v>0.50894958952686287</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8.3303756893547992E-2</v>
      </c>
      <c r="D36" s="30">
        <v>8.3303756907380067E-2</v>
      </c>
      <c r="E36" s="30">
        <v>9.2980895157795757E-2</v>
      </c>
      <c r="F36" s="30">
        <v>0.10779147003358597</v>
      </c>
      <c r="G36" s="30">
        <v>9.2099459018928576E-2</v>
      </c>
      <c r="H36" s="30">
        <v>9.3065675585966401E-2</v>
      </c>
      <c r="I36" s="30">
        <v>9.6646276876186182E-2</v>
      </c>
      <c r="J36" s="30">
        <v>0.11176731138978657</v>
      </c>
      <c r="K36" s="30">
        <v>9.3177858831162738E-2</v>
      </c>
      <c r="L36" s="30">
        <v>9.9033547287780299E-2</v>
      </c>
      <c r="M36" s="30">
        <v>0.11655257830918517</v>
      </c>
      <c r="N36" s="30">
        <v>0.24502872391367989</v>
      </c>
      <c r="O36" s="30">
        <v>0.27526239187112761</v>
      </c>
      <c r="P36" s="30">
        <v>0.26280951923366308</v>
      </c>
      <c r="Q36" s="30">
        <v>0.22739613883938298</v>
      </c>
      <c r="R36" s="30">
        <v>0.2775744606916129</v>
      </c>
      <c r="S36" s="30">
        <v>0.39242501130280744</v>
      </c>
      <c r="T36" s="30">
        <v>0.37358178778471085</v>
      </c>
      <c r="U36" s="30">
        <v>0.33332201310523146</v>
      </c>
      <c r="V36" s="30">
        <v>0.35353535069617603</v>
      </c>
      <c r="W36" s="30">
        <v>0.36883686555547518</v>
      </c>
      <c r="X36" s="30">
        <v>0.42387407474504935</v>
      </c>
      <c r="Y36" s="30">
        <v>0.39915991153792224</v>
      </c>
      <c r="Z36" s="30">
        <v>0.37356535442280919</v>
      </c>
      <c r="AA36" s="30">
        <v>0.51799808885360377</v>
      </c>
      <c r="AB36" s="30">
        <v>0.60916001254082319</v>
      </c>
      <c r="AC36" s="30">
        <v>0.61082899961176429</v>
      </c>
      <c r="AD36" s="30">
        <v>0.60916001082779681</v>
      </c>
      <c r="AE36" s="30">
        <v>0.6091600100434742</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9.894004131332898E-2</v>
      </c>
      <c r="P37" s="30">
        <v>0.10873295825179387</v>
      </c>
      <c r="Q37" s="30">
        <v>9.9211064905414204E-2</v>
      </c>
      <c r="R37" s="30">
        <v>0.11594008751902589</v>
      </c>
      <c r="S37" s="30">
        <v>0.28775500108719287</v>
      </c>
      <c r="T37" s="30">
        <v>0.24918402098282233</v>
      </c>
      <c r="U37" s="30">
        <v>0.23087576103500759</v>
      </c>
      <c r="V37" s="30">
        <v>0.24110284844531418</v>
      </c>
      <c r="W37" s="30">
        <v>0.28458308871493804</v>
      </c>
      <c r="X37" s="30">
        <v>0.32496554957599477</v>
      </c>
      <c r="Y37" s="30">
        <v>0.30466616383996525</v>
      </c>
      <c r="Z37" s="30">
        <v>0.27256672646227442</v>
      </c>
      <c r="AA37" s="30">
        <v>0.35846387801696022</v>
      </c>
      <c r="AB37" s="30" t="s">
        <v>169</v>
      </c>
      <c r="AC37" s="30" t="s">
        <v>169</v>
      </c>
      <c r="AD37" s="30" t="s">
        <v>169</v>
      </c>
      <c r="AE37" s="30" t="s">
        <v>169</v>
      </c>
    </row>
    <row r="38" spans="1:31" s="28" customFormat="1">
      <c r="A38" s="29" t="s">
        <v>131</v>
      </c>
      <c r="B38" s="29" t="s">
        <v>66</v>
      </c>
      <c r="C38" s="30">
        <v>5.533114633388307E-10</v>
      </c>
      <c r="D38" s="30">
        <v>5.7295920473833809E-10</v>
      </c>
      <c r="E38" s="30">
        <v>3.4163461103941052E-5</v>
      </c>
      <c r="F38" s="30">
        <v>1.7931434400651606E-3</v>
      </c>
      <c r="G38" s="30">
        <v>3.4809032324428747E-4</v>
      </c>
      <c r="H38" s="30">
        <v>6.1560950600200205E-4</v>
      </c>
      <c r="I38" s="30">
        <v>1.0081153854122572E-3</v>
      </c>
      <c r="J38" s="30">
        <v>3.812298707640889E-3</v>
      </c>
      <c r="K38" s="30">
        <v>3.7430251037998997E-4</v>
      </c>
      <c r="L38" s="30">
        <v>5.3083008720785805E-4</v>
      </c>
      <c r="M38" s="30">
        <v>2.14576789246437E-3</v>
      </c>
      <c r="N38" s="30">
        <v>1.529989437936482E-2</v>
      </c>
      <c r="O38" s="30">
        <v>9.66114204967225E-3</v>
      </c>
      <c r="P38" s="30">
        <v>6.4318582932308748E-3</v>
      </c>
      <c r="Q38" s="30">
        <v>6.0306625799824848E-3</v>
      </c>
      <c r="R38" s="30">
        <v>1.71530487012512E-2</v>
      </c>
      <c r="S38" s="30">
        <v>7.9916259156859584E-2</v>
      </c>
      <c r="T38" s="30">
        <v>6.6957042284515461E-2</v>
      </c>
      <c r="U38" s="30">
        <v>9.8292536946467488E-2</v>
      </c>
      <c r="V38" s="30">
        <v>0.10226832915116792</v>
      </c>
      <c r="W38" s="30">
        <v>8.6895430834078594E-2</v>
      </c>
      <c r="X38" s="30">
        <v>0.13457570777891162</v>
      </c>
      <c r="Y38" s="30">
        <v>0.13312960872584739</v>
      </c>
      <c r="Z38" s="30">
        <v>0.13518130534606948</v>
      </c>
      <c r="AA38" s="30">
        <v>0.16649362185886701</v>
      </c>
      <c r="AB38" s="30">
        <v>0.18612291562569566</v>
      </c>
      <c r="AC38" s="30">
        <v>0.16671978788666977</v>
      </c>
      <c r="AD38" s="30">
        <v>0.152648270963366</v>
      </c>
      <c r="AE38" s="30">
        <v>0.15426265079583032</v>
      </c>
    </row>
    <row r="39" spans="1:31" s="28" customFormat="1">
      <c r="A39" s="29" t="s">
        <v>131</v>
      </c>
      <c r="B39" s="29" t="s">
        <v>65</v>
      </c>
      <c r="C39" s="30">
        <v>0.51157687289659581</v>
      </c>
      <c r="D39" s="30">
        <v>0.50999535827299391</v>
      </c>
      <c r="E39" s="30">
        <v>0.51010605291108313</v>
      </c>
      <c r="F39" s="30">
        <v>0.50578646768844937</v>
      </c>
      <c r="G39" s="30">
        <v>0.50365995163212718</v>
      </c>
      <c r="H39" s="30">
        <v>0.50157080569012391</v>
      </c>
      <c r="I39" s="30">
        <v>0.50148199080828515</v>
      </c>
      <c r="J39" s="30">
        <v>0.49744254286876866</v>
      </c>
      <c r="K39" s="30">
        <v>0.49521620089271207</v>
      </c>
      <c r="L39" s="30">
        <v>0.48377053411293341</v>
      </c>
      <c r="M39" s="30">
        <v>0.49337752235553067</v>
      </c>
      <c r="N39" s="30">
        <v>0.4894075488217714</v>
      </c>
      <c r="O39" s="30">
        <v>0.48728851577691562</v>
      </c>
      <c r="P39" s="30">
        <v>0.48516246413171538</v>
      </c>
      <c r="Q39" s="30">
        <v>0.48409642338207304</v>
      </c>
      <c r="R39" s="30">
        <v>0.48094637517477928</v>
      </c>
      <c r="S39" s="30">
        <v>0.41318565794935658</v>
      </c>
      <c r="T39" s="30">
        <v>0.41486444928739274</v>
      </c>
      <c r="U39" s="30">
        <v>0.41081646948941469</v>
      </c>
      <c r="V39" s="30">
        <v>0.40937034730870347</v>
      </c>
      <c r="W39" s="30">
        <v>0.40918861560813441</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0.36020030161931138</v>
      </c>
      <c r="D40" s="30">
        <v>0.34941076297852103</v>
      </c>
      <c r="E40" s="30">
        <v>0.34765471712393214</v>
      </c>
      <c r="F40" s="30">
        <v>0.32699105106927118</v>
      </c>
      <c r="G40" s="30">
        <v>0.42702861475291964</v>
      </c>
      <c r="H40" s="30">
        <v>0.43659172761688952</v>
      </c>
      <c r="I40" s="30">
        <v>0.45507249801539223</v>
      </c>
      <c r="J40" s="30">
        <v>0.45020048299459869</v>
      </c>
      <c r="K40" s="30">
        <v>0.42726557392552827</v>
      </c>
      <c r="L40" s="30">
        <v>0.43781841561152002</v>
      </c>
      <c r="M40" s="30">
        <v>0.41482666968710064</v>
      </c>
      <c r="N40" s="30">
        <v>0.39556155350890487</v>
      </c>
      <c r="O40" s="30">
        <v>0.35122284452562469</v>
      </c>
      <c r="P40" s="30">
        <v>0.4188740111891463</v>
      </c>
      <c r="Q40" s="30">
        <v>0.41116807303677771</v>
      </c>
      <c r="R40" s="30">
        <v>0.43479115574900684</v>
      </c>
      <c r="S40" s="30">
        <v>0.42933505560174495</v>
      </c>
      <c r="T40" s="30">
        <v>0.42426559521583707</v>
      </c>
      <c r="U40" s="30">
        <v>0.43204240062161609</v>
      </c>
      <c r="V40" s="30">
        <v>0.40405140391345196</v>
      </c>
      <c r="W40" s="30">
        <v>0.38071373007693449</v>
      </c>
      <c r="X40" s="30">
        <v>0.33130028260356725</v>
      </c>
      <c r="Y40" s="30">
        <v>0.3900217201911223</v>
      </c>
      <c r="Z40" s="30">
        <v>0.392044227185115</v>
      </c>
      <c r="AA40" s="30">
        <v>0.41798871923554359</v>
      </c>
      <c r="AB40" s="30">
        <v>0.42133823487173316</v>
      </c>
      <c r="AC40" s="30">
        <v>0.41809434026433434</v>
      </c>
      <c r="AD40" s="30">
        <v>0.42038167567601215</v>
      </c>
      <c r="AE40" s="30">
        <v>0.36597558494611171</v>
      </c>
    </row>
    <row r="41" spans="1:31" s="28" customFormat="1">
      <c r="A41" s="29" t="s">
        <v>131</v>
      </c>
      <c r="B41" s="29" t="s">
        <v>68</v>
      </c>
      <c r="C41" s="30">
        <v>0.31430043866138974</v>
      </c>
      <c r="D41" s="30">
        <v>0.30433471649035232</v>
      </c>
      <c r="E41" s="30">
        <v>0.31010350526908614</v>
      </c>
      <c r="F41" s="30">
        <v>0.29642297524505212</v>
      </c>
      <c r="G41" s="30">
        <v>0.30069358869758439</v>
      </c>
      <c r="H41" s="30">
        <v>0.31492078868125201</v>
      </c>
      <c r="I41" s="30">
        <v>0.31866085368813646</v>
      </c>
      <c r="J41" s="30">
        <v>0.26616012004043377</v>
      </c>
      <c r="K41" s="30">
        <v>0.28832217866438409</v>
      </c>
      <c r="L41" s="30">
        <v>0.2998494431111644</v>
      </c>
      <c r="M41" s="30">
        <v>0.30464311595814592</v>
      </c>
      <c r="N41" s="30">
        <v>0.3092239811384021</v>
      </c>
      <c r="O41" s="30">
        <v>0.29575377437895767</v>
      </c>
      <c r="P41" s="30">
        <v>0.30044804541104486</v>
      </c>
      <c r="Q41" s="30">
        <v>0.31515938216174499</v>
      </c>
      <c r="R41" s="30">
        <v>0.31763989242300256</v>
      </c>
      <c r="S41" s="30">
        <v>0.26502862063688126</v>
      </c>
      <c r="T41" s="30">
        <v>0.28749694466455644</v>
      </c>
      <c r="U41" s="30">
        <v>0.29964767207535109</v>
      </c>
      <c r="V41" s="30">
        <v>0.30263629237153877</v>
      </c>
      <c r="W41" s="30">
        <v>0.30507085469772544</v>
      </c>
      <c r="X41" s="30">
        <v>0.28250936242732799</v>
      </c>
      <c r="Y41" s="30">
        <v>0.28238300557217921</v>
      </c>
      <c r="Z41" s="30">
        <v>0.29178189754521078</v>
      </c>
      <c r="AA41" s="30">
        <v>0.2922330650574112</v>
      </c>
      <c r="AB41" s="30">
        <v>0.25159666900172706</v>
      </c>
      <c r="AC41" s="30">
        <v>0.26471975440219481</v>
      </c>
      <c r="AD41" s="30">
        <v>0.27209877225813944</v>
      </c>
      <c r="AE41" s="30">
        <v>0.2694977468427408</v>
      </c>
    </row>
    <row r="42" spans="1:31" s="28" customFormat="1">
      <c r="A42" s="29" t="s">
        <v>131</v>
      </c>
      <c r="B42" s="29" t="s">
        <v>36</v>
      </c>
      <c r="C42" s="30" t="s">
        <v>169</v>
      </c>
      <c r="D42" s="30">
        <v>0.14683411995004567</v>
      </c>
      <c r="E42" s="30">
        <v>0.14992090701580479</v>
      </c>
      <c r="F42" s="30">
        <v>0.18217786956823628</v>
      </c>
      <c r="G42" s="30">
        <v>0.18403032545135845</v>
      </c>
      <c r="H42" s="30">
        <v>0.17999697027268835</v>
      </c>
      <c r="I42" s="30">
        <v>0.1753271633973516</v>
      </c>
      <c r="J42" s="30">
        <v>0.17125564624502282</v>
      </c>
      <c r="K42" s="30">
        <v>0.16310334344343608</v>
      </c>
      <c r="L42" s="30">
        <v>0.16532524590422373</v>
      </c>
      <c r="M42" s="30">
        <v>0.16245115336124372</v>
      </c>
      <c r="N42" s="30">
        <v>0.16693379399650685</v>
      </c>
      <c r="O42" s="30">
        <v>0.16553568724203141</v>
      </c>
      <c r="P42" s="30">
        <v>0.16404894212545662</v>
      </c>
      <c r="Q42" s="30">
        <v>0.16394864416780822</v>
      </c>
      <c r="R42" s="30">
        <v>0.16258146867488585</v>
      </c>
      <c r="S42" s="30">
        <v>0.15045710690614558</v>
      </c>
      <c r="T42" s="30">
        <v>0.15262669590663946</v>
      </c>
      <c r="U42" s="30">
        <v>0.15573231464516635</v>
      </c>
      <c r="V42" s="30" t="s">
        <v>169</v>
      </c>
      <c r="W42" s="30" t="s">
        <v>169</v>
      </c>
      <c r="X42" s="30" t="s">
        <v>169</v>
      </c>
      <c r="Y42" s="30" t="s">
        <v>169</v>
      </c>
      <c r="Z42" s="30">
        <v>0.15691547877575868</v>
      </c>
      <c r="AA42" s="30">
        <v>0.1529536916948028</v>
      </c>
      <c r="AB42" s="30">
        <v>0.14742153769420344</v>
      </c>
      <c r="AC42" s="30">
        <v>0.14769703178858992</v>
      </c>
      <c r="AD42" s="30">
        <v>0.14505809757376839</v>
      </c>
      <c r="AE42" s="30">
        <v>0.14942704406303239</v>
      </c>
    </row>
    <row r="43" spans="1:31" s="28" customFormat="1">
      <c r="A43" s="29" t="s">
        <v>131</v>
      </c>
      <c r="B43" s="29" t="s">
        <v>73</v>
      </c>
      <c r="C43" s="30">
        <v>5.9573806376672081E-3</v>
      </c>
      <c r="D43" s="30">
        <v>1.4944089962348795E-2</v>
      </c>
      <c r="E43" s="30">
        <v>2.3601221186997916E-2</v>
      </c>
      <c r="F43" s="30">
        <v>0.10029706341708304</v>
      </c>
      <c r="G43" s="30">
        <v>0.10077228368092266</v>
      </c>
      <c r="H43" s="30">
        <v>8.6353638503283064E-2</v>
      </c>
      <c r="I43" s="30">
        <v>8.023475701305316E-2</v>
      </c>
      <c r="J43" s="30">
        <v>0.10867071655358587</v>
      </c>
      <c r="K43" s="30">
        <v>8.6287661576685298E-2</v>
      </c>
      <c r="L43" s="30">
        <v>9.8815834191703311E-2</v>
      </c>
      <c r="M43" s="30">
        <v>0.10527719009748115</v>
      </c>
      <c r="N43" s="30">
        <v>0.14392235739722503</v>
      </c>
      <c r="O43" s="30">
        <v>0.1331771176457302</v>
      </c>
      <c r="P43" s="30">
        <v>0.12363920635267363</v>
      </c>
      <c r="Q43" s="30">
        <v>0.13270403453000382</v>
      </c>
      <c r="R43" s="30">
        <v>0.13136331126996714</v>
      </c>
      <c r="S43" s="30">
        <v>0.18938371038014143</v>
      </c>
      <c r="T43" s="30">
        <v>0.19423297164773923</v>
      </c>
      <c r="U43" s="30">
        <v>0.20349088144236269</v>
      </c>
      <c r="V43" s="30">
        <v>0.19056005936687559</v>
      </c>
      <c r="W43" s="30">
        <v>0.21506532067101941</v>
      </c>
      <c r="X43" s="30">
        <v>0.22478688934219121</v>
      </c>
      <c r="Y43" s="30">
        <v>0.21663098778920353</v>
      </c>
      <c r="Z43" s="30">
        <v>0.22758230302498017</v>
      </c>
      <c r="AA43" s="30">
        <v>0.21990581232388146</v>
      </c>
      <c r="AB43" s="30">
        <v>0.19106439413733467</v>
      </c>
      <c r="AC43" s="30">
        <v>0.19628157683550415</v>
      </c>
      <c r="AD43" s="30">
        <v>0.20717010905403554</v>
      </c>
      <c r="AE43" s="30">
        <v>0.18153832070471429</v>
      </c>
    </row>
    <row r="44" spans="1:31" s="28" customFormat="1">
      <c r="A44" s="29" t="s">
        <v>131</v>
      </c>
      <c r="B44" s="29" t="s">
        <v>56</v>
      </c>
      <c r="C44" s="30">
        <v>6.7915758030511711E-2</v>
      </c>
      <c r="D44" s="30">
        <v>7.8000554975343334E-2</v>
      </c>
      <c r="E44" s="30">
        <v>7.5755196264330665E-2</v>
      </c>
      <c r="F44" s="30">
        <v>9.4941992378802173E-2</v>
      </c>
      <c r="G44" s="30">
        <v>9.828665504823518E-2</v>
      </c>
      <c r="H44" s="30">
        <v>9.4040044301549552E-2</v>
      </c>
      <c r="I44" s="30">
        <v>8.6003995844114903E-2</v>
      </c>
      <c r="J44" s="30">
        <v>8.2180457175908841E-2</v>
      </c>
      <c r="K44" s="30">
        <v>7.6217885272494748E-2</v>
      </c>
      <c r="L44" s="30">
        <v>7.504034525562267E-2</v>
      </c>
      <c r="M44" s="30">
        <v>7.0952721993593079E-2</v>
      </c>
      <c r="N44" s="30">
        <v>7.3190685391997037E-2</v>
      </c>
      <c r="O44" s="30">
        <v>7.3175272237698971E-2</v>
      </c>
      <c r="P44" s="30">
        <v>7.1107898461573907E-2</v>
      </c>
      <c r="Q44" s="30">
        <v>7.1148630550179101E-2</v>
      </c>
      <c r="R44" s="30">
        <v>7.0062127281884642E-2</v>
      </c>
      <c r="S44" s="30">
        <v>6.5561118881844016E-2</v>
      </c>
      <c r="T44" s="30">
        <v>6.4857952404878572E-2</v>
      </c>
      <c r="U44" s="30">
        <v>6.4478454511342459E-2</v>
      </c>
      <c r="V44" s="30">
        <v>6.3759747962792324E-2</v>
      </c>
      <c r="W44" s="30">
        <v>6.491058499520877E-2</v>
      </c>
      <c r="X44" s="30">
        <v>6.4124245769291016E-2</v>
      </c>
      <c r="Y44" s="30">
        <v>6.293410733038797E-2</v>
      </c>
      <c r="Z44" s="30">
        <v>6.2428864788362091E-2</v>
      </c>
      <c r="AA44" s="30">
        <v>5.7707480180477527E-2</v>
      </c>
      <c r="AB44" s="30">
        <v>5.0256317141694949E-2</v>
      </c>
      <c r="AC44" s="30">
        <v>5.0698108768095114E-2</v>
      </c>
      <c r="AD44" s="30">
        <v>4.7696654102845508E-2</v>
      </c>
      <c r="AE44" s="30">
        <v>3.8354389906802046E-2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0.7083023874891563</v>
      </c>
      <c r="D49" s="30">
        <v>0.67217831812852102</v>
      </c>
      <c r="E49" s="30">
        <v>0.67937166232924384</v>
      </c>
      <c r="F49" s="30">
        <v>0.68484314401386004</v>
      </c>
      <c r="G49" s="30">
        <v>0.7232402334788689</v>
      </c>
      <c r="H49" s="30">
        <v>0.74688175005075363</v>
      </c>
      <c r="I49" s="30">
        <v>0.72329148149224154</v>
      </c>
      <c r="J49" s="30">
        <v>0.71391176540948498</v>
      </c>
      <c r="K49" s="30">
        <v>0.69411132987035273</v>
      </c>
      <c r="L49" s="30">
        <v>0.73685356782861877</v>
      </c>
      <c r="M49" s="30">
        <v>0.72471826587594235</v>
      </c>
      <c r="N49" s="30">
        <v>0.71659031594345546</v>
      </c>
      <c r="O49" s="30">
        <v>0.73253569231400228</v>
      </c>
      <c r="P49" s="30">
        <v>0.70827479971563712</v>
      </c>
      <c r="Q49" s="30">
        <v>0.74701427965985834</v>
      </c>
      <c r="R49" s="30">
        <v>0.70733100579662589</v>
      </c>
      <c r="S49" s="30">
        <v>0.64086115098569973</v>
      </c>
      <c r="T49" s="30">
        <v>0.67502236964427276</v>
      </c>
      <c r="U49" s="30">
        <v>0.59334631763869494</v>
      </c>
      <c r="V49" s="30">
        <v>0.62660794165094469</v>
      </c>
      <c r="W49" s="30">
        <v>0.69545658340852534</v>
      </c>
      <c r="X49" s="30">
        <v>0.68977280028983134</v>
      </c>
      <c r="Y49" s="30">
        <v>0.62966636248051833</v>
      </c>
      <c r="Z49" s="30">
        <v>0.6241501893473328</v>
      </c>
      <c r="AA49" s="30">
        <v>0.61461898805129467</v>
      </c>
      <c r="AB49" s="30">
        <v>0.63810665654991394</v>
      </c>
      <c r="AC49" s="30">
        <v>0.63433769432045561</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1.674951917808219E-3</v>
      </c>
      <c r="D51" s="30">
        <v>5.5089698630136766E-4</v>
      </c>
      <c r="E51" s="30">
        <v>1.8919710045662101E-3</v>
      </c>
      <c r="F51" s="30">
        <v>2.3142458904109593E-3</v>
      </c>
      <c r="G51" s="30">
        <v>8.308574429223744E-4</v>
      </c>
      <c r="H51" s="30">
        <v>2.5834374429223746E-3</v>
      </c>
      <c r="I51" s="30">
        <v>1.3326947488584474E-3</v>
      </c>
      <c r="J51" s="30">
        <v>3.3198578767123063E-3</v>
      </c>
      <c r="K51" s="30">
        <v>4.5031200913242007E-10</v>
      </c>
      <c r="L51" s="30">
        <v>1.3967051598173514E-4</v>
      </c>
      <c r="M51" s="30">
        <v>5.2965203196347022E-10</v>
      </c>
      <c r="N51" s="30">
        <v>6.4109502283105019E-3</v>
      </c>
      <c r="O51" s="30">
        <v>2.8281949771689499E-3</v>
      </c>
      <c r="P51" s="30">
        <v>4.1134970319634699E-3</v>
      </c>
      <c r="Q51" s="30">
        <v>7.6590296803652974E-3</v>
      </c>
      <c r="R51" s="30">
        <v>3.6258723744292238E-3</v>
      </c>
      <c r="S51" s="30">
        <v>2.5463370776255708E-2</v>
      </c>
      <c r="T51" s="30">
        <v>1.9898449771689496E-2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3.993413617674573E-4</v>
      </c>
      <c r="D52" s="30">
        <v>5.4375516101898574E-10</v>
      </c>
      <c r="E52" s="30">
        <v>4.1020719181421176E-4</v>
      </c>
      <c r="F52" s="30">
        <v>1.04396307052205E-4</v>
      </c>
      <c r="G52" s="30">
        <v>7.4672877913962877E-10</v>
      </c>
      <c r="H52" s="30">
        <v>1.5118861889580032E-4</v>
      </c>
      <c r="I52" s="30">
        <v>1.3623143932916967E-4</v>
      </c>
      <c r="J52" s="30">
        <v>8.7784775895217431E-10</v>
      </c>
      <c r="K52" s="30">
        <v>8.4672373828406631E-10</v>
      </c>
      <c r="L52" s="30">
        <v>8.5885428382600277E-10</v>
      </c>
      <c r="M52" s="30">
        <v>9.19824975967315E-10</v>
      </c>
      <c r="N52" s="30">
        <v>1.9784118841345098E-3</v>
      </c>
      <c r="O52" s="30">
        <v>8.1410188876320292E-4</v>
      </c>
      <c r="P52" s="30">
        <v>1.1264023121739248E-3</v>
      </c>
      <c r="Q52" s="30">
        <v>8.8479736332442403E-4</v>
      </c>
      <c r="R52" s="30">
        <v>3.428727811187544E-4</v>
      </c>
      <c r="S52" s="30">
        <v>3.1755500169282132E-3</v>
      </c>
      <c r="T52" s="30">
        <v>8.6038323729804432E-4</v>
      </c>
      <c r="U52" s="30">
        <v>3.0130330869310738E-2</v>
      </c>
      <c r="V52" s="30">
        <v>2.4087013760499501E-2</v>
      </c>
      <c r="W52" s="30">
        <v>1.2818926148184607E-2</v>
      </c>
      <c r="X52" s="30">
        <v>8.6811533190865962E-3</v>
      </c>
      <c r="Y52" s="30">
        <v>4.3956851214923695E-2</v>
      </c>
      <c r="Z52" s="30">
        <v>1.4617106725817605E-2</v>
      </c>
      <c r="AA52" s="30">
        <v>1.5525579678434777E-2</v>
      </c>
      <c r="AB52" s="30">
        <v>1.1782651536115714E-2</v>
      </c>
      <c r="AC52" s="30">
        <v>1.7005399156639282E-2</v>
      </c>
      <c r="AD52" s="30">
        <v>0.12145001664332489</v>
      </c>
      <c r="AE52" s="30">
        <v>0.14164154874625931</v>
      </c>
    </row>
    <row r="53" spans="1:31" s="28" customFormat="1">
      <c r="A53" s="29" t="s">
        <v>132</v>
      </c>
      <c r="B53" s="29" t="s">
        <v>65</v>
      </c>
      <c r="C53" s="30">
        <v>0.14064169017678374</v>
      </c>
      <c r="D53" s="30">
        <v>0.14104685391420294</v>
      </c>
      <c r="E53" s="30">
        <v>0.12753376644422071</v>
      </c>
      <c r="F53" s="30">
        <v>0.15747796839664077</v>
      </c>
      <c r="G53" s="30">
        <v>0.16079454627017395</v>
      </c>
      <c r="H53" s="30">
        <v>0.15211228231277804</v>
      </c>
      <c r="I53" s="30">
        <v>0.15387707305730297</v>
      </c>
      <c r="J53" s="30">
        <v>0.19358870619247215</v>
      </c>
      <c r="K53" s="30">
        <v>0.16049599376287399</v>
      </c>
      <c r="L53" s="30">
        <v>0.13712675646811159</v>
      </c>
      <c r="M53" s="30">
        <v>0.13798155988855074</v>
      </c>
      <c r="N53" s="30">
        <v>0.12436808344702559</v>
      </c>
      <c r="O53" s="30">
        <v>0.15245052200691001</v>
      </c>
      <c r="P53" s="30">
        <v>0.15705518858509221</v>
      </c>
      <c r="Q53" s="30">
        <v>0.14846098133389302</v>
      </c>
      <c r="R53" s="30">
        <v>0.14891473492728835</v>
      </c>
      <c r="S53" s="30">
        <v>0.18704553318064612</v>
      </c>
      <c r="T53" s="30">
        <v>0.15525966569333749</v>
      </c>
      <c r="U53" s="30">
        <v>0.13322163095392425</v>
      </c>
      <c r="V53" s="30">
        <v>0.13284589169707034</v>
      </c>
      <c r="W53" s="30">
        <v>0.12050166474264379</v>
      </c>
      <c r="X53" s="30">
        <v>0.14745470078874642</v>
      </c>
      <c r="Y53" s="30">
        <v>0.15256941380069594</v>
      </c>
      <c r="Z53" s="30">
        <v>0.14370324923193423</v>
      </c>
      <c r="AA53" s="30">
        <v>0.1445342374696735</v>
      </c>
      <c r="AB53" s="30">
        <v>0.18107071694024815</v>
      </c>
      <c r="AC53" s="30">
        <v>0.15053228638717922</v>
      </c>
      <c r="AD53" s="30">
        <v>0.12896012102823065</v>
      </c>
      <c r="AE53" s="30">
        <v>0.12913508877255583</v>
      </c>
    </row>
    <row r="54" spans="1:31" s="28" customFormat="1">
      <c r="A54" s="29" t="s">
        <v>132</v>
      </c>
      <c r="B54" s="29" t="s">
        <v>69</v>
      </c>
      <c r="C54" s="30">
        <v>0.35802216758115712</v>
      </c>
      <c r="D54" s="30">
        <v>0.363392774336875</v>
      </c>
      <c r="E54" s="30">
        <v>0.31252891172895148</v>
      </c>
      <c r="F54" s="30">
        <v>0.32256455876858614</v>
      </c>
      <c r="G54" s="30">
        <v>0.33125247691844351</v>
      </c>
      <c r="H54" s="30">
        <v>0.34315376500820088</v>
      </c>
      <c r="I54" s="30">
        <v>0.3582129379742548</v>
      </c>
      <c r="J54" s="30">
        <v>0.32317829290941896</v>
      </c>
      <c r="K54" s="30">
        <v>0.32539689702169511</v>
      </c>
      <c r="L54" s="30">
        <v>0.31462142031667811</v>
      </c>
      <c r="M54" s="30">
        <v>0.34742847849445702</v>
      </c>
      <c r="N54" s="30">
        <v>0.30949085050865199</v>
      </c>
      <c r="O54" s="30">
        <v>0.32011270862329011</v>
      </c>
      <c r="P54" s="30">
        <v>0.32344835520423437</v>
      </c>
      <c r="Q54" s="30">
        <v>0.33816862536868919</v>
      </c>
      <c r="R54" s="30">
        <v>0.34367375328753236</v>
      </c>
      <c r="S54" s="30">
        <v>0.32129084585808027</v>
      </c>
      <c r="T54" s="30">
        <v>0.340657101279212</v>
      </c>
      <c r="U54" s="30">
        <v>0.32508122673870571</v>
      </c>
      <c r="V54" s="30">
        <v>0.33862240120129561</v>
      </c>
      <c r="W54" s="30">
        <v>0.29421076170113686</v>
      </c>
      <c r="X54" s="30">
        <v>0.296677811932263</v>
      </c>
      <c r="Y54" s="30">
        <v>0.31125900736854822</v>
      </c>
      <c r="Z54" s="30">
        <v>0.32882658473104143</v>
      </c>
      <c r="AA54" s="30">
        <v>0.33674415304902455</v>
      </c>
      <c r="AB54" s="30">
        <v>0.32455109479911315</v>
      </c>
      <c r="AC54" s="30">
        <v>0.32242065615229049</v>
      </c>
      <c r="AD54" s="30">
        <v>0.30259639419529183</v>
      </c>
      <c r="AE54" s="30">
        <v>0.30631596347169443</v>
      </c>
    </row>
    <row r="55" spans="1:31" s="28" customFormat="1">
      <c r="A55" s="29" t="s">
        <v>132</v>
      </c>
      <c r="B55" s="29" t="s">
        <v>68</v>
      </c>
      <c r="C55" s="30">
        <v>0.27589073156034977</v>
      </c>
      <c r="D55" s="30">
        <v>0.27385168278341099</v>
      </c>
      <c r="E55" s="30">
        <v>0.28406746706539693</v>
      </c>
      <c r="F55" s="30">
        <v>0.27266470480487726</v>
      </c>
      <c r="G55" s="30">
        <v>0.25897691170750264</v>
      </c>
      <c r="H55" s="30">
        <v>0.27193765146447957</v>
      </c>
      <c r="I55" s="30">
        <v>0.27859722806918186</v>
      </c>
      <c r="J55" s="30">
        <v>0.26088866117630749</v>
      </c>
      <c r="K55" s="30">
        <v>0.27047985444076095</v>
      </c>
      <c r="L55" s="30">
        <v>0.27589302912793684</v>
      </c>
      <c r="M55" s="30">
        <v>0.27430621053250742</v>
      </c>
      <c r="N55" s="30">
        <v>0.28474939211072742</v>
      </c>
      <c r="O55" s="30">
        <v>0.27247181607088949</v>
      </c>
      <c r="P55" s="30">
        <v>0.25897736205405752</v>
      </c>
      <c r="Q55" s="30">
        <v>0.27364312601230389</v>
      </c>
      <c r="R55" s="30">
        <v>0.2780354267270016</v>
      </c>
      <c r="S55" s="30">
        <v>0.25982810358359892</v>
      </c>
      <c r="T55" s="30">
        <v>0.26893909506100278</v>
      </c>
      <c r="U55" s="30">
        <v>0.27514992068380478</v>
      </c>
      <c r="V55" s="30">
        <v>0.27300215373835579</v>
      </c>
      <c r="W55" s="30">
        <v>0.28274211661762422</v>
      </c>
      <c r="X55" s="30">
        <v>0.2719132083411715</v>
      </c>
      <c r="Y55" s="30">
        <v>0.25912202707163684</v>
      </c>
      <c r="Z55" s="30">
        <v>0.27617845625023002</v>
      </c>
      <c r="AA55" s="30">
        <v>0.28253715959442949</v>
      </c>
      <c r="AB55" s="30">
        <v>0.26204289474118719</v>
      </c>
      <c r="AC55" s="30">
        <v>0.27266521866423143</v>
      </c>
      <c r="AD55" s="30">
        <v>0.20763061303658864</v>
      </c>
      <c r="AE55" s="30">
        <v>0.21233754913884115</v>
      </c>
    </row>
    <row r="56" spans="1:31" s="28" customFormat="1">
      <c r="A56" s="29" t="s">
        <v>132</v>
      </c>
      <c r="B56" s="29" t="s">
        <v>36</v>
      </c>
      <c r="C56" s="30">
        <v>0.2341263409583465</v>
      </c>
      <c r="D56" s="30">
        <v>5.0874446305400285E-2</v>
      </c>
      <c r="E56" s="30">
        <v>4.9461307500381933E-2</v>
      </c>
      <c r="F56" s="30">
        <v>5.5865684911459657E-2</v>
      </c>
      <c r="G56" s="30">
        <v>4.928689178783164E-2</v>
      </c>
      <c r="H56" s="30">
        <v>5.2262609967693552E-2</v>
      </c>
      <c r="I56" s="30">
        <v>5.0750821219198813E-2</v>
      </c>
      <c r="J56" s="30">
        <v>4.6956820319929357E-2</v>
      </c>
      <c r="K56" s="30">
        <v>4.287643072305377E-2</v>
      </c>
      <c r="L56" s="30">
        <v>4.5002124988601962E-2</v>
      </c>
      <c r="M56" s="30">
        <v>4.4086441593557353E-2</v>
      </c>
      <c r="N56" s="30">
        <v>4.5049792525005808E-2</v>
      </c>
      <c r="O56" s="30">
        <v>4.1283662194329336E-2</v>
      </c>
      <c r="P56" s="30">
        <v>3.7290200808560568E-2</v>
      </c>
      <c r="Q56" s="30">
        <v>4.2156198474564782E-2</v>
      </c>
      <c r="R56" s="30">
        <v>4.1956890062129708E-2</v>
      </c>
      <c r="S56" s="30">
        <v>3.8050772954571203E-2</v>
      </c>
      <c r="T56" s="30">
        <v>3.6562817656642412E-2</v>
      </c>
      <c r="U56" s="30">
        <v>4.053737481736551E-2</v>
      </c>
      <c r="V56" s="30">
        <v>3.6746646375865409E-2</v>
      </c>
      <c r="W56" s="30">
        <v>1.5046279193531202E-2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t="s">
        <v>169</v>
      </c>
      <c r="V57" s="30" t="s">
        <v>169</v>
      </c>
      <c r="W57" s="30" t="s">
        <v>169</v>
      </c>
      <c r="X57" s="30" t="s">
        <v>169</v>
      </c>
      <c r="Y57" s="30" t="s">
        <v>169</v>
      </c>
      <c r="Z57" s="30" t="s">
        <v>169</v>
      </c>
      <c r="AA57" s="30" t="s">
        <v>169</v>
      </c>
      <c r="AB57" s="30" t="s">
        <v>169</v>
      </c>
      <c r="AC57" s="30" t="s">
        <v>169</v>
      </c>
      <c r="AD57" s="30">
        <v>0.28556630679585648</v>
      </c>
      <c r="AE57" s="30">
        <v>0.27357673205203537</v>
      </c>
    </row>
    <row r="58" spans="1:31" s="28" customFormat="1">
      <c r="A58" s="29" t="s">
        <v>132</v>
      </c>
      <c r="B58" s="29" t="s">
        <v>56</v>
      </c>
      <c r="C58" s="30">
        <v>8.4372070374423777E-2</v>
      </c>
      <c r="D58" s="30">
        <v>9.2766684788384624E-2</v>
      </c>
      <c r="E58" s="30">
        <v>8.7020971321270318E-2</v>
      </c>
      <c r="F58" s="30">
        <v>9.7569830601241844E-2</v>
      </c>
      <c r="G58" s="30">
        <v>9.0791284795758181E-2</v>
      </c>
      <c r="H58" s="30">
        <v>9.1277432426063038E-2</v>
      </c>
      <c r="I58" s="30">
        <v>7.9919832291626788E-2</v>
      </c>
      <c r="J58" s="30">
        <v>7.4850394039897905E-2</v>
      </c>
      <c r="K58" s="30">
        <v>6.6394969515127258E-2</v>
      </c>
      <c r="L58" s="30">
        <v>6.5973666446027202E-2</v>
      </c>
      <c r="M58" s="30">
        <v>6.3712311150644782E-2</v>
      </c>
      <c r="N58" s="30">
        <v>6.6647839559382596E-2</v>
      </c>
      <c r="O58" s="30">
        <v>6.587742926592792E-2</v>
      </c>
      <c r="P58" s="30">
        <v>6.1383818458555665E-2</v>
      </c>
      <c r="Q58" s="30">
        <v>6.5255474053429949E-2</v>
      </c>
      <c r="R58" s="30">
        <v>6.6074441657719057E-2</v>
      </c>
      <c r="S58" s="30">
        <v>6.2044193735083603E-2</v>
      </c>
      <c r="T58" s="30">
        <v>5.9639767221852623E-2</v>
      </c>
      <c r="U58" s="30">
        <v>6.0223624571501239E-2</v>
      </c>
      <c r="V58" s="30">
        <v>5.6175526871327555E-2</v>
      </c>
      <c r="W58" s="30">
        <v>5.9269106931195976E-2</v>
      </c>
      <c r="X58" s="30">
        <v>5.5804271694330658E-2</v>
      </c>
      <c r="Y58" s="30">
        <v>5.2218053855016155E-2</v>
      </c>
      <c r="Z58" s="30">
        <v>5.6486764788752995E-2</v>
      </c>
      <c r="AA58" s="30">
        <v>5.5099517782105575E-2</v>
      </c>
      <c r="AB58" s="30">
        <v>5.0586014741090986E-2</v>
      </c>
      <c r="AC58" s="30">
        <v>4.9079267891001858E-2</v>
      </c>
      <c r="AD58" s="30">
        <v>5.1236381634047951E-2</v>
      </c>
      <c r="AE58" s="30">
        <v>4.6095926485909627E-2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0.17949788031656216</v>
      </c>
      <c r="D64" s="30">
        <v>0.17949788031213032</v>
      </c>
      <c r="E64" s="30">
        <v>0.12113424710664078</v>
      </c>
      <c r="F64" s="30">
        <v>9.6999997057074613E-2</v>
      </c>
      <c r="G64" s="30">
        <v>9.699999708597272E-2</v>
      </c>
      <c r="H64" s="30">
        <v>9.6999997075841171E-2</v>
      </c>
      <c r="I64" s="30">
        <v>9.7265756562329553E-2</v>
      </c>
      <c r="J64" s="30">
        <v>9.6999997252431455E-2</v>
      </c>
      <c r="K64" s="30">
        <v>9.69999972471636E-2</v>
      </c>
      <c r="L64" s="30">
        <v>9.6999997291927778E-2</v>
      </c>
      <c r="M64" s="30">
        <v>9.7265756906179071E-2</v>
      </c>
      <c r="N64" s="30">
        <v>0.18790119501400246</v>
      </c>
      <c r="O64" s="30">
        <v>0.17786709086266994</v>
      </c>
      <c r="P64" s="30">
        <v>0.25466938437645859</v>
      </c>
      <c r="Q64" s="30">
        <v>0.13523640574997453</v>
      </c>
      <c r="R64" s="30">
        <v>0.15699381409799171</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9.3081021689497709E-2</v>
      </c>
      <c r="D65" s="30">
        <v>9.5853424657534256E-2</v>
      </c>
      <c r="E65" s="30">
        <v>9.161087328767123E-2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3.1456498287671233E-2</v>
      </c>
      <c r="O65" s="30">
        <v>1.6481446347031962E-2</v>
      </c>
      <c r="P65" s="30">
        <v>6.2210430936073063E-2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3.4999507078684747E-3</v>
      </c>
      <c r="D66" s="30">
        <v>1.8123040511026341E-3</v>
      </c>
      <c r="E66" s="30">
        <v>7.2321055430862174E-3</v>
      </c>
      <c r="F66" s="30">
        <v>8.2118314522320235E-4</v>
      </c>
      <c r="G66" s="30">
        <v>3.2222725107323622E-4</v>
      </c>
      <c r="H66" s="30">
        <v>1.0489830987299793E-3</v>
      </c>
      <c r="I66" s="30">
        <v>4.9889980555750679E-4</v>
      </c>
      <c r="J66" s="30">
        <v>1.1980996884304611E-3</v>
      </c>
      <c r="K66" s="30">
        <v>2.007297383991839E-9</v>
      </c>
      <c r="L66" s="30">
        <v>1.8170172396818373E-4</v>
      </c>
      <c r="M66" s="30">
        <v>1.3355068384021524E-4</v>
      </c>
      <c r="N66" s="30">
        <v>2.7658480968441763E-2</v>
      </c>
      <c r="O66" s="30">
        <v>1.9836789176270079E-2</v>
      </c>
      <c r="P66" s="30">
        <v>5.4246859630386404E-2</v>
      </c>
      <c r="Q66" s="30">
        <v>2.8208364603415539E-2</v>
      </c>
      <c r="R66" s="30">
        <v>2.8638795232186539E-2</v>
      </c>
      <c r="S66" s="30">
        <v>0.10415134955203882</v>
      </c>
      <c r="T66" s="30">
        <v>0.11484356496357627</v>
      </c>
      <c r="U66" s="30">
        <v>0.14269747727712828</v>
      </c>
      <c r="V66" s="30">
        <v>0.13526820664313668</v>
      </c>
      <c r="W66" s="30">
        <v>0.11671656492282338</v>
      </c>
      <c r="X66" s="30">
        <v>0.16167206111553561</v>
      </c>
      <c r="Y66" s="30">
        <v>0.19349762672641185</v>
      </c>
      <c r="Z66" s="30">
        <v>6.7758594261831964E-2</v>
      </c>
      <c r="AA66" s="30">
        <v>7.1410966318787822E-2</v>
      </c>
      <c r="AB66" s="30">
        <v>9.4186370150440707E-2</v>
      </c>
      <c r="AC66" s="30">
        <v>0.12820370493856892</v>
      </c>
      <c r="AD66" s="30">
        <v>0.16544004442825311</v>
      </c>
      <c r="AE66" s="30">
        <v>0.16271001881193711</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0.34725872876562253</v>
      </c>
      <c r="D68" s="30">
        <v>0.34267894982573249</v>
      </c>
      <c r="E68" s="30">
        <v>0.30312184860963137</v>
      </c>
      <c r="F68" s="30">
        <v>0.33667815251899291</v>
      </c>
      <c r="G68" s="30">
        <v>0.32886794524199126</v>
      </c>
      <c r="H68" s="30">
        <v>0.36122317762283196</v>
      </c>
      <c r="I68" s="30">
        <v>0.367121994327548</v>
      </c>
      <c r="J68" s="30">
        <v>0.34445573020022624</v>
      </c>
      <c r="K68" s="30">
        <v>0.33506130182472904</v>
      </c>
      <c r="L68" s="30">
        <v>0.33893400807868407</v>
      </c>
      <c r="M68" s="30">
        <v>0.35543009817803811</v>
      </c>
      <c r="N68" s="30">
        <v>0.32360659042018974</v>
      </c>
      <c r="O68" s="30">
        <v>0.32937224056104697</v>
      </c>
      <c r="P68" s="30">
        <v>0.31596702623265871</v>
      </c>
      <c r="Q68" s="30">
        <v>0.35524010766560171</v>
      </c>
      <c r="R68" s="30">
        <v>0.36107132959558819</v>
      </c>
      <c r="S68" s="30">
        <v>0.34987199971364485</v>
      </c>
      <c r="T68" s="30">
        <v>0.35623047584463363</v>
      </c>
      <c r="U68" s="30">
        <v>0.35273014279628595</v>
      </c>
      <c r="V68" s="30">
        <v>0.37386045627064479</v>
      </c>
      <c r="W68" s="30">
        <v>0.32877126522615446</v>
      </c>
      <c r="X68" s="30">
        <v>0.32138023194320925</v>
      </c>
      <c r="Y68" s="30">
        <v>0.3054565019652184</v>
      </c>
      <c r="Z68" s="30">
        <v>0.33925385320828277</v>
      </c>
      <c r="AA68" s="30">
        <v>0.34355033185846962</v>
      </c>
      <c r="AB68" s="30">
        <v>0.33469002836364703</v>
      </c>
      <c r="AC68" s="30">
        <v>0.33477005996766879</v>
      </c>
      <c r="AD68" s="30">
        <v>0.30914806289692043</v>
      </c>
      <c r="AE68" s="30">
        <v>0.32460245240667723</v>
      </c>
    </row>
    <row r="69" spans="1:31" s="28" customFormat="1">
      <c r="A69" s="29" t="s">
        <v>133</v>
      </c>
      <c r="B69" s="29" t="s">
        <v>68</v>
      </c>
      <c r="C69" s="30">
        <v>0.3062910817335604</v>
      </c>
      <c r="D69" s="30">
        <v>0.2909392878039474</v>
      </c>
      <c r="E69" s="30">
        <v>0.29186423161447</v>
      </c>
      <c r="F69" s="30">
        <v>0.281762398183318</v>
      </c>
      <c r="G69" s="30">
        <v>0.27508561275308857</v>
      </c>
      <c r="H69" s="30">
        <v>0.28163177731449018</v>
      </c>
      <c r="I69" s="30">
        <v>0.29034653097582896</v>
      </c>
      <c r="J69" s="30">
        <v>0.27606689279887409</v>
      </c>
      <c r="K69" s="30">
        <v>0.28770166397818991</v>
      </c>
      <c r="L69" s="30">
        <v>0.29025765968749406</v>
      </c>
      <c r="M69" s="30">
        <v>0.29150779396358695</v>
      </c>
      <c r="N69" s="30">
        <v>0.29609941423307934</v>
      </c>
      <c r="O69" s="30">
        <v>0.28180360059968051</v>
      </c>
      <c r="P69" s="30">
        <v>0.27512106494805877</v>
      </c>
      <c r="Q69" s="30">
        <v>0.28205958296853167</v>
      </c>
      <c r="R69" s="30">
        <v>0.28986248537751352</v>
      </c>
      <c r="S69" s="30">
        <v>0.27553286368633323</v>
      </c>
      <c r="T69" s="30">
        <v>0.28713259818288639</v>
      </c>
      <c r="U69" s="30">
        <v>0.29028973291299348</v>
      </c>
      <c r="V69" s="30">
        <v>0.290800915235715</v>
      </c>
      <c r="W69" s="30">
        <v>0.29356843723633447</v>
      </c>
      <c r="X69" s="30">
        <v>0.28067992670469155</v>
      </c>
      <c r="Y69" s="30">
        <v>0.25772327899821434</v>
      </c>
      <c r="Z69" s="30">
        <v>0.24821772810368867</v>
      </c>
      <c r="AA69" s="30">
        <v>0.23766000700775314</v>
      </c>
      <c r="AB69" s="30">
        <v>0.21608631094782527</v>
      </c>
      <c r="AC69" s="30">
        <v>0.21520712406180392</v>
      </c>
      <c r="AD69" s="30">
        <v>0.2077724237179529</v>
      </c>
      <c r="AE69" s="30">
        <v>0.1745925954201244</v>
      </c>
    </row>
    <row r="70" spans="1:31" s="28" customFormat="1">
      <c r="A70" s="29" t="s">
        <v>133</v>
      </c>
      <c r="B70" s="29" t="s">
        <v>36</v>
      </c>
      <c r="C70" s="30">
        <v>5.7466494233388468E-2</v>
      </c>
      <c r="D70" s="30">
        <v>5.7062374051207267E-2</v>
      </c>
      <c r="E70" s="30">
        <v>5.9118706327343194E-2</v>
      </c>
      <c r="F70" s="30">
        <v>6.0701745877343741E-2</v>
      </c>
      <c r="G70" s="30">
        <v>5.5127480636411631E-2</v>
      </c>
      <c r="H70" s="30">
        <v>5.5275999892674565E-2</v>
      </c>
      <c r="I70" s="30">
        <v>5.2822561473527624E-2</v>
      </c>
      <c r="J70" s="30">
        <v>5.0718992466648863E-2</v>
      </c>
      <c r="K70" s="30">
        <v>4.7661442412492483E-2</v>
      </c>
      <c r="L70" s="30">
        <v>5.4938405818116105E-2</v>
      </c>
      <c r="M70" s="30">
        <v>5.3680681462283102E-2</v>
      </c>
      <c r="N70" s="30">
        <v>5.4778357170624278E-2</v>
      </c>
      <c r="O70" s="30">
        <v>5.3780004401817287E-2</v>
      </c>
      <c r="P70" s="30">
        <v>4.6867482178846266E-2</v>
      </c>
      <c r="Q70" s="30">
        <v>4.9130765760727536E-2</v>
      </c>
      <c r="R70" s="30">
        <v>4.926236288105023E-2</v>
      </c>
      <c r="S70" s="30">
        <v>4.817216278067725E-2</v>
      </c>
      <c r="T70" s="30">
        <v>4.6924684260407912E-2</v>
      </c>
      <c r="U70" s="30">
        <v>4.872445335799467E-2</v>
      </c>
      <c r="V70" s="30">
        <v>4.4412918547705481E-2</v>
      </c>
      <c r="W70" s="30">
        <v>4.8299463163227578E-2</v>
      </c>
      <c r="X70" s="30">
        <v>4.6602575834490664E-2</v>
      </c>
      <c r="Y70" s="30">
        <v>4.5064395099364996E-2</v>
      </c>
      <c r="Z70" s="30">
        <v>7.8440348904204621E-2</v>
      </c>
      <c r="AA70" s="30">
        <v>7.806877426343671E-2</v>
      </c>
      <c r="AB70" s="30">
        <v>7.5282538707264035E-2</v>
      </c>
      <c r="AC70" s="30">
        <v>7.4830076377720031E-2</v>
      </c>
      <c r="AD70" s="30">
        <v>7.536152199690048E-2</v>
      </c>
      <c r="AE70" s="30">
        <v>7.2822108288618279E-2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9.4094373676691351E-2</v>
      </c>
      <c r="D72" s="30">
        <v>9.8046222927757651E-2</v>
      </c>
      <c r="E72" s="30">
        <v>9.8528666342971624E-2</v>
      </c>
      <c r="F72" s="30">
        <v>9.7906892764243136E-2</v>
      </c>
      <c r="G72" s="30">
        <v>9.1928945072292295E-2</v>
      </c>
      <c r="H72" s="30">
        <v>9.0044481100078816E-2</v>
      </c>
      <c r="I72" s="30">
        <v>8.176189288826595E-2</v>
      </c>
      <c r="J72" s="30">
        <v>7.8605122663663429E-2</v>
      </c>
      <c r="K72" s="30">
        <v>7.0140512354149753E-2</v>
      </c>
      <c r="L72" s="30">
        <v>7.0095211294009502E-2</v>
      </c>
      <c r="M72" s="30">
        <v>6.8524450556456631E-2</v>
      </c>
      <c r="N72" s="30">
        <v>7.046207877648375E-2</v>
      </c>
      <c r="O72" s="30">
        <v>7.0527302891318283E-2</v>
      </c>
      <c r="P72" s="30">
        <v>6.6425386853810303E-2</v>
      </c>
      <c r="Q72" s="30">
        <v>6.9153474838824766E-2</v>
      </c>
      <c r="R72" s="30">
        <v>6.8921935552130636E-2</v>
      </c>
      <c r="S72" s="30">
        <v>6.6914161546403741E-2</v>
      </c>
      <c r="T72" s="30">
        <v>6.5173342349831881E-2</v>
      </c>
      <c r="U72" s="30">
        <v>6.4528041292154378E-2</v>
      </c>
      <c r="V72" s="30">
        <v>6.1649759210440497E-2</v>
      </c>
      <c r="W72" s="30">
        <v>6.2951958246567102E-2</v>
      </c>
      <c r="X72" s="30">
        <v>6.0924822402526835E-2</v>
      </c>
      <c r="Y72" s="30">
        <v>5.9004010272308692E-2</v>
      </c>
      <c r="Z72" s="30">
        <v>5.800057157596112E-2</v>
      </c>
      <c r="AA72" s="30">
        <v>5.7462975916689286E-2</v>
      </c>
      <c r="AB72" s="30">
        <v>5.3351064547940016E-2</v>
      </c>
      <c r="AC72" s="30">
        <v>5.0831222141605577E-2</v>
      </c>
      <c r="AD72" s="30">
        <v>5.0206018341258783E-2</v>
      </c>
      <c r="AE72" s="30">
        <v>4.6424803666417186E-2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2.4497623595012293E-9</v>
      </c>
      <c r="D78" s="30">
        <v>2.4260246531436549E-9</v>
      </c>
      <c r="E78" s="30">
        <v>2.5296682911837021E-9</v>
      </c>
      <c r="F78" s="30">
        <v>2.5538935172989113E-9</v>
      </c>
      <c r="G78" s="30">
        <v>2.5660673515981737E-9</v>
      </c>
      <c r="H78" s="30">
        <v>2.6481158895328413E-9</v>
      </c>
      <c r="I78" s="30">
        <v>2.8429643594134175E-9</v>
      </c>
      <c r="J78" s="30">
        <v>3.0177376404987707E-9</v>
      </c>
      <c r="K78" s="30">
        <v>3.0932832806462944E-9</v>
      </c>
      <c r="L78" s="30">
        <v>3.1751297418335092E-9</v>
      </c>
      <c r="M78" s="30">
        <v>3.2265298998946201E-9</v>
      </c>
      <c r="N78" s="30">
        <v>3.6198761854583722E-9</v>
      </c>
      <c r="O78" s="30">
        <v>3.6177011986301318E-9</v>
      </c>
      <c r="P78" s="30">
        <v>3.6030693493150687E-9</v>
      </c>
      <c r="Q78" s="30">
        <v>3.6060513259571422E-9</v>
      </c>
      <c r="R78" s="30">
        <v>3.6870639049877067E-9</v>
      </c>
      <c r="S78" s="30">
        <v>3.8510567593080433E-9</v>
      </c>
      <c r="T78" s="30">
        <v>3.9765088799613623E-9</v>
      </c>
      <c r="U78" s="30">
        <v>4.3998474271162625E-9</v>
      </c>
      <c r="V78" s="30">
        <v>4.3942164998243712E-9</v>
      </c>
      <c r="W78" s="30">
        <v>4.8948218519494211E-9</v>
      </c>
      <c r="X78" s="30">
        <v>4.907922264664559E-9</v>
      </c>
      <c r="Y78" s="30">
        <v>4.9181811446259221E-9</v>
      </c>
      <c r="Z78" s="30">
        <v>5.0076522435897432E-9</v>
      </c>
      <c r="AA78" s="30">
        <v>5.1389565770986957E-9</v>
      </c>
      <c r="AB78" s="30">
        <v>5.4470561116965229E-9</v>
      </c>
      <c r="AC78" s="30">
        <v>5.7023670749912182E-9</v>
      </c>
      <c r="AD78" s="30">
        <v>6.1856866877414821E-9</v>
      </c>
      <c r="AE78" s="30">
        <v>6.2067532709870037E-9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2.2826187407008291E-9</v>
      </c>
      <c r="D80" s="30">
        <v>2.2156021625365541E-9</v>
      </c>
      <c r="E80" s="30">
        <v>2.3193119965625093E-9</v>
      </c>
      <c r="F80" s="30">
        <v>2.3709459109332448E-9</v>
      </c>
      <c r="G80" s="30">
        <v>2.4358478015494331E-9</v>
      </c>
      <c r="H80" s="30">
        <v>2.5788529513621669E-9</v>
      </c>
      <c r="I80" s="30">
        <v>2.7304953504181346E-9</v>
      </c>
      <c r="J80" s="30">
        <v>2.8991901646913897E-9</v>
      </c>
      <c r="K80" s="30">
        <v>2.9834879110871618E-9</v>
      </c>
      <c r="L80" s="30">
        <v>3.0635571866502475E-9</v>
      </c>
      <c r="M80" s="30">
        <v>3.097764032117387E-9</v>
      </c>
      <c r="N80" s="30">
        <v>3.2984904235916577E-4</v>
      </c>
      <c r="O80" s="30">
        <v>3.4826466702580618E-9</v>
      </c>
      <c r="P80" s="30">
        <v>3.5000090426350621E-9</v>
      </c>
      <c r="Q80" s="30">
        <v>3.4921193756092557E-9</v>
      </c>
      <c r="R80" s="30">
        <v>3.6047957390590467E-9</v>
      </c>
      <c r="S80" s="30">
        <v>7.007396014073803E-4</v>
      </c>
      <c r="T80" s="30">
        <v>3.9144877122774542E-9</v>
      </c>
      <c r="U80" s="30">
        <v>1.1797144905565385E-4</v>
      </c>
      <c r="V80" s="30">
        <v>4.1578808549067075E-4</v>
      </c>
      <c r="W80" s="30">
        <v>4.8885627674303254E-4</v>
      </c>
      <c r="X80" s="30">
        <v>6.8014887031353326E-4</v>
      </c>
      <c r="Y80" s="30">
        <v>6.8083957656668245E-4</v>
      </c>
      <c r="Z80" s="30">
        <v>4.9823982860179507E-4</v>
      </c>
      <c r="AA80" s="30">
        <v>1.2577052629507145E-8</v>
      </c>
      <c r="AB80" s="30">
        <v>1.3601916430483387E-8</v>
      </c>
      <c r="AC80" s="30">
        <v>1.4711831601322586E-8</v>
      </c>
      <c r="AD80" s="30">
        <v>2.4109558155623132E-3</v>
      </c>
      <c r="AE80" s="30">
        <v>1.5786222842794442E-3</v>
      </c>
    </row>
    <row r="81" spans="1:31" s="28" customFormat="1">
      <c r="A81" s="29" t="s">
        <v>134</v>
      </c>
      <c r="B81" s="29" t="s">
        <v>65</v>
      </c>
      <c r="C81" s="30">
        <v>0.3648202880312833</v>
      </c>
      <c r="D81" s="30">
        <v>0.37154156721455589</v>
      </c>
      <c r="E81" s="30">
        <v>0.39081633069299565</v>
      </c>
      <c r="F81" s="30">
        <v>0.44604105209583284</v>
      </c>
      <c r="G81" s="30">
        <v>0.44296596343752515</v>
      </c>
      <c r="H81" s="30">
        <v>0.37537263830371304</v>
      </c>
      <c r="I81" s="30">
        <v>0.42787833575894607</v>
      </c>
      <c r="J81" s="30">
        <v>0.45822725960335275</v>
      </c>
      <c r="K81" s="30">
        <v>0.38677044240148134</v>
      </c>
      <c r="L81" s="30">
        <v>0.35527456589729367</v>
      </c>
      <c r="M81" s="30">
        <v>0.36783864081479584</v>
      </c>
      <c r="N81" s="30">
        <v>0.42996709693476048</v>
      </c>
      <c r="O81" s="30">
        <v>0.39758926646365356</v>
      </c>
      <c r="P81" s="30">
        <v>0.4259079063823013</v>
      </c>
      <c r="Q81" s="30">
        <v>0.4010331229020429</v>
      </c>
      <c r="R81" s="30">
        <v>0.3658940156168532</v>
      </c>
      <c r="S81" s="30">
        <v>0.38002530444915406</v>
      </c>
      <c r="T81" s="30">
        <v>0.3665510366407192</v>
      </c>
      <c r="U81" s="30">
        <v>0.35190657897356009</v>
      </c>
      <c r="V81" s="30">
        <v>0.33008036023275406</v>
      </c>
      <c r="W81" s="30">
        <v>0.33319797110346855</v>
      </c>
      <c r="X81" s="30">
        <v>0.33790620997296583</v>
      </c>
      <c r="Y81" s="30">
        <v>0.34668995145864051</v>
      </c>
      <c r="Z81" s="30">
        <v>0.34132690048162739</v>
      </c>
      <c r="AA81" s="30">
        <v>0.33337326460853201</v>
      </c>
      <c r="AB81" s="30">
        <v>0.3534949130481328</v>
      </c>
      <c r="AC81" s="30">
        <v>0.33225758453708526</v>
      </c>
      <c r="AD81" s="30">
        <v>0.32479461334242693</v>
      </c>
      <c r="AE81" s="30">
        <v>0.28822556510951569</v>
      </c>
    </row>
    <row r="82" spans="1:31" s="28" customFormat="1">
      <c r="A82" s="29" t="s">
        <v>134</v>
      </c>
      <c r="B82" s="29" t="s">
        <v>69</v>
      </c>
      <c r="C82" s="30">
        <v>0.26664337951254086</v>
      </c>
      <c r="D82" s="30">
        <v>0.32224453959376526</v>
      </c>
      <c r="E82" s="30">
        <v>0.3249005904829817</v>
      </c>
      <c r="F82" s="30">
        <v>0.3476342908608821</v>
      </c>
      <c r="G82" s="30">
        <v>0.37938318566478552</v>
      </c>
      <c r="H82" s="30">
        <v>0.39413298755953857</v>
      </c>
      <c r="I82" s="30">
        <v>0.4100566456418504</v>
      </c>
      <c r="J82" s="30">
        <v>0.3913657777289023</v>
      </c>
      <c r="K82" s="30">
        <v>0.39162331418106799</v>
      </c>
      <c r="L82" s="30">
        <v>0.37956832303235161</v>
      </c>
      <c r="M82" s="30">
        <v>0.42014180190700773</v>
      </c>
      <c r="N82" s="30">
        <v>0.39194458467267007</v>
      </c>
      <c r="O82" s="30">
        <v>0.39021411942418699</v>
      </c>
      <c r="P82" s="30">
        <v>0.41038314600115317</v>
      </c>
      <c r="Q82" s="30">
        <v>0.41079261789514876</v>
      </c>
      <c r="R82" s="30">
        <v>0.41960023493651016</v>
      </c>
      <c r="S82" s="30">
        <v>0.3940091494033599</v>
      </c>
      <c r="T82" s="30">
        <v>0.38198094342421884</v>
      </c>
      <c r="U82" s="30">
        <v>0.36280094739928653</v>
      </c>
      <c r="V82" s="30">
        <v>0.38184930815168688</v>
      </c>
      <c r="W82" s="30">
        <v>0.35863911471075138</v>
      </c>
      <c r="X82" s="30">
        <v>0.35786828409231902</v>
      </c>
      <c r="Y82" s="30">
        <v>0.37321645199545056</v>
      </c>
      <c r="Z82" s="30">
        <v>0.38190961541913726</v>
      </c>
      <c r="AA82" s="30">
        <v>0.39129050149006978</v>
      </c>
      <c r="AB82" s="30">
        <v>0.36759956135589961</v>
      </c>
      <c r="AC82" s="30">
        <v>0.35949743729099787</v>
      </c>
      <c r="AD82" s="30">
        <v>0.33572378144014919</v>
      </c>
      <c r="AE82" s="30">
        <v>0.35007316593225435</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1.6211072028220273E-2</v>
      </c>
      <c r="D86" s="30">
        <v>3.3369377356106955E-2</v>
      </c>
      <c r="E86" s="30">
        <v>1.447521940362151E-2</v>
      </c>
      <c r="F86" s="30">
        <v>1.9284128273015417E-2</v>
      </c>
      <c r="G86" s="30">
        <v>3.3743874178791093E-2</v>
      </c>
      <c r="H86" s="30">
        <v>3.889546172001937E-2</v>
      </c>
      <c r="I86" s="30">
        <v>5.0924287748165334E-2</v>
      </c>
      <c r="J86" s="30">
        <v>4.3888422091605032E-2</v>
      </c>
      <c r="K86" s="30">
        <v>4.8002697556118162E-2</v>
      </c>
      <c r="L86" s="30">
        <v>5.8756142897245414E-2</v>
      </c>
      <c r="M86" s="30">
        <v>5.1846725619304479E-2</v>
      </c>
      <c r="N86" s="30">
        <v>5.1072044988363569E-2</v>
      </c>
      <c r="O86" s="30">
        <v>5.0098474859254644E-2</v>
      </c>
      <c r="P86" s="30">
        <v>5.0608308054328366E-2</v>
      </c>
      <c r="Q86" s="30">
        <v>5.0876672022583252E-2</v>
      </c>
      <c r="R86" s="30">
        <v>5.1043560446810542E-2</v>
      </c>
      <c r="S86" s="30">
        <v>5.2987089388513799E-2</v>
      </c>
      <c r="T86" s="30">
        <v>5.1375329336934457E-2</v>
      </c>
      <c r="U86" s="30">
        <v>5.4782932204600836E-2</v>
      </c>
      <c r="V86" s="30">
        <v>5.7512468168016175E-2</v>
      </c>
      <c r="W86" s="30">
        <v>5.8498245711733093E-2</v>
      </c>
      <c r="X86" s="30">
        <v>5.5116753527839207E-2</v>
      </c>
      <c r="Y86" s="30">
        <v>5.3403220921650847E-2</v>
      </c>
      <c r="Z86" s="30">
        <v>5.5743969063790234E-2</v>
      </c>
      <c r="AA86" s="30">
        <v>5.2188395779114646E-2</v>
      </c>
      <c r="AB86" s="30">
        <v>5.1298512799436181E-2</v>
      </c>
      <c r="AC86" s="30">
        <v>4.824449919443128E-2</v>
      </c>
      <c r="AD86" s="30">
        <v>5.156359369063615E-2</v>
      </c>
      <c r="AE86" s="30">
        <v>4.7488663656066986E-2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0.11696524334230927</v>
      </c>
      <c r="D92" s="31">
        <v>6.9533441981880759E-2</v>
      </c>
      <c r="E92" s="31">
        <v>6.9077801703259362E-2</v>
      </c>
      <c r="F92" s="31">
        <v>7.633624260608976E-2</v>
      </c>
      <c r="G92" s="31">
        <v>6.8812743714345037E-2</v>
      </c>
      <c r="H92" s="31">
        <v>7.0952993311511406E-2</v>
      </c>
      <c r="I92" s="31">
        <v>6.8822661505307442E-2</v>
      </c>
      <c r="J92" s="31">
        <v>6.4499677504946715E-2</v>
      </c>
      <c r="K92" s="31">
        <v>5.992306899969603E-2</v>
      </c>
      <c r="L92" s="31">
        <v>6.450292208373104E-2</v>
      </c>
      <c r="M92" s="31">
        <v>6.3383270502372607E-2</v>
      </c>
      <c r="N92" s="31">
        <v>6.4470867204745763E-2</v>
      </c>
      <c r="O92" s="31">
        <v>6.2189963863804813E-2</v>
      </c>
      <c r="P92" s="31">
        <v>5.5917443781267354E-2</v>
      </c>
      <c r="Q92" s="31">
        <v>6.081763825296968E-2</v>
      </c>
      <c r="R92" s="31">
        <v>6.0637955580619463E-2</v>
      </c>
      <c r="S92" s="31">
        <v>5.6488744460220217E-2</v>
      </c>
      <c r="T92" s="31">
        <v>5.5048926811706665E-2</v>
      </c>
      <c r="U92" s="31">
        <v>5.8777118081895369E-2</v>
      </c>
      <c r="V92" s="31">
        <v>4.8556117560083462E-2</v>
      </c>
      <c r="W92" s="31">
        <v>3.2084047730179498E-2</v>
      </c>
      <c r="X92" s="31">
        <v>5.7711495130935549E-2</v>
      </c>
      <c r="Y92" s="31">
        <v>5.5461259268080501E-2</v>
      </c>
      <c r="Z92" s="31">
        <v>0.11444930489312544</v>
      </c>
      <c r="AA92" s="31">
        <v>0.11319778382140967</v>
      </c>
      <c r="AB92" s="31">
        <v>0.13261152374186899</v>
      </c>
      <c r="AC92" s="31">
        <v>0.13250273070873966</v>
      </c>
      <c r="AD92" s="31">
        <v>0.13126678034263894</v>
      </c>
      <c r="AE92" s="31">
        <v>0.13221612855132092</v>
      </c>
    </row>
    <row r="93" spans="1:31" collapsed="1">
      <c r="A93" s="29" t="s">
        <v>40</v>
      </c>
      <c r="B93" s="29" t="s">
        <v>72</v>
      </c>
      <c r="C93" s="31">
        <v>1.2134485786383768E-2</v>
      </c>
      <c r="D93" s="31">
        <v>4.3719835118618371E-2</v>
      </c>
      <c r="E93" s="31">
        <v>5.8043227394407336E-2</v>
      </c>
      <c r="F93" s="31">
        <v>0.29477606393044625</v>
      </c>
      <c r="G93" s="31">
        <v>0.2331479812520241</v>
      </c>
      <c r="H93" s="31">
        <v>0.24949207970003714</v>
      </c>
      <c r="I93" s="31">
        <v>0.24951624123503791</v>
      </c>
      <c r="J93" s="31">
        <v>0.27807991520746939</v>
      </c>
      <c r="K93" s="31">
        <v>0.26947586459095602</v>
      </c>
      <c r="L93" s="31">
        <v>0.29173656937253656</v>
      </c>
      <c r="M93" s="31">
        <v>0.30780777574718993</v>
      </c>
      <c r="N93" s="31">
        <v>0.33722919746753721</v>
      </c>
      <c r="O93" s="31">
        <v>0.32195029510992951</v>
      </c>
      <c r="P93" s="31">
        <v>0.30675709686680858</v>
      </c>
      <c r="Q93" s="31">
        <v>0.33649813904528086</v>
      </c>
      <c r="R93" s="31">
        <v>0.33693606921516239</v>
      </c>
      <c r="S93" s="31">
        <v>0.30948956254455579</v>
      </c>
      <c r="T93" s="31">
        <v>0.29500938999865223</v>
      </c>
      <c r="U93" s="31">
        <v>0.31027214562611338</v>
      </c>
      <c r="V93" s="31">
        <v>0.30274497756900309</v>
      </c>
      <c r="W93" s="31">
        <v>0.32454204829626243</v>
      </c>
      <c r="X93" s="31">
        <v>0.31985866180736178</v>
      </c>
      <c r="Y93" s="31">
        <v>0.30237458853187221</v>
      </c>
      <c r="Z93" s="31">
        <v>0.34042669736474973</v>
      </c>
      <c r="AA93" s="31">
        <v>0.33335690486786551</v>
      </c>
      <c r="AB93" s="31">
        <v>0.30375487644322158</v>
      </c>
      <c r="AC93" s="31">
        <v>0.29602486787938354</v>
      </c>
      <c r="AD93" s="31">
        <v>0.3205523978459498</v>
      </c>
      <c r="AE93" s="31">
        <v>0.30180028924719465</v>
      </c>
    </row>
    <row r="94" spans="1:31">
      <c r="A94" s="29" t="s">
        <v>40</v>
      </c>
      <c r="B94" s="29" t="s">
        <v>76</v>
      </c>
      <c r="C94" s="31">
        <v>9.2490483630846818E-2</v>
      </c>
      <c r="D94" s="31">
        <v>0.10542622175372669</v>
      </c>
      <c r="E94" s="31">
        <v>9.7150790035739093E-2</v>
      </c>
      <c r="F94" s="31">
        <v>0.11370358752661491</v>
      </c>
      <c r="G94" s="31">
        <v>0.10876348031727723</v>
      </c>
      <c r="H94" s="31">
        <v>0.10758971614404163</v>
      </c>
      <c r="I94" s="31">
        <v>9.8300891105581378E-2</v>
      </c>
      <c r="J94" s="31">
        <v>9.2570885325925958E-2</v>
      </c>
      <c r="K94" s="31">
        <v>8.3880417405040542E-2</v>
      </c>
      <c r="L94" s="31">
        <v>8.3554725238195598E-2</v>
      </c>
      <c r="M94" s="31">
        <v>8.058902003340386E-2</v>
      </c>
      <c r="N94" s="31">
        <v>8.3036502591910616E-2</v>
      </c>
      <c r="O94" s="31">
        <v>8.2624221937744505E-2</v>
      </c>
      <c r="P94" s="31">
        <v>7.875231989522552E-2</v>
      </c>
      <c r="Q94" s="31">
        <v>8.141968731097543E-2</v>
      </c>
      <c r="R94" s="31">
        <v>8.1300692041138295E-2</v>
      </c>
      <c r="S94" s="31">
        <v>7.6614491597929449E-2</v>
      </c>
      <c r="T94" s="31">
        <v>7.4390401213164398E-2</v>
      </c>
      <c r="U94" s="31">
        <v>7.4485452369210239E-2</v>
      </c>
      <c r="V94" s="31">
        <v>7.1680305141819861E-2</v>
      </c>
      <c r="W94" s="31">
        <v>7.3998860971035932E-2</v>
      </c>
      <c r="X94" s="31">
        <v>7.1259461452981218E-2</v>
      </c>
      <c r="Y94" s="31">
        <v>6.9007900473283548E-2</v>
      </c>
      <c r="Z94" s="31">
        <v>7.1478873595288053E-2</v>
      </c>
      <c r="AA94" s="31">
        <v>6.8829847343538336E-2</v>
      </c>
      <c r="AB94" s="31">
        <v>6.2858987259348173E-2</v>
      </c>
      <c r="AC94" s="31">
        <v>6.114399492205299E-2</v>
      </c>
      <c r="AD94" s="31">
        <v>6.1395185519021428E-2</v>
      </c>
      <c r="AE94" s="31">
        <v>5.4984302258747078E-2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t="s">
        <v>169</v>
      </c>
      <c r="Z97" s="31" t="s">
        <v>169</v>
      </c>
      <c r="AA97" s="31" t="s">
        <v>169</v>
      </c>
      <c r="AB97" s="31" t="s">
        <v>169</v>
      </c>
      <c r="AC97" s="31" t="s">
        <v>169</v>
      </c>
      <c r="AD97" s="31" t="s">
        <v>169</v>
      </c>
      <c r="AE97" s="31" t="s">
        <v>169</v>
      </c>
    </row>
    <row r="98" spans="1:31">
      <c r="A98" s="29" t="s">
        <v>130</v>
      </c>
      <c r="B98" s="29" t="s">
        <v>72</v>
      </c>
      <c r="C98" s="31">
        <v>1.3592626657969124E-2</v>
      </c>
      <c r="D98" s="31">
        <v>5.4218697678843228E-2</v>
      </c>
      <c r="E98" s="31">
        <v>6.9211037598260347E-2</v>
      </c>
      <c r="F98" s="31">
        <v>0.36902177965670885</v>
      </c>
      <c r="G98" s="31">
        <v>0.2441073978335134</v>
      </c>
      <c r="H98" s="31">
        <v>0.26742247633291832</v>
      </c>
      <c r="I98" s="31">
        <v>0.26908100598811269</v>
      </c>
      <c r="J98" s="31">
        <v>0.29454756743494737</v>
      </c>
      <c r="K98" s="31">
        <v>0.28204912583572128</v>
      </c>
      <c r="L98" s="31">
        <v>0.30444196952084379</v>
      </c>
      <c r="M98" s="31">
        <v>0.32098266828337113</v>
      </c>
      <c r="N98" s="31">
        <v>0.34699022432425941</v>
      </c>
      <c r="O98" s="31">
        <v>0.33192135593045863</v>
      </c>
      <c r="P98" s="31">
        <v>0.31680190031826749</v>
      </c>
      <c r="Q98" s="31">
        <v>0.34801116590578984</v>
      </c>
      <c r="R98" s="31">
        <v>0.34871632707449257</v>
      </c>
      <c r="S98" s="31">
        <v>0.32487387013611047</v>
      </c>
      <c r="T98" s="31">
        <v>0.30481019349002808</v>
      </c>
      <c r="U98" s="31">
        <v>0.32084659405690968</v>
      </c>
      <c r="V98" s="31">
        <v>0.31609690300365473</v>
      </c>
      <c r="W98" s="31">
        <v>0.336132392466582</v>
      </c>
      <c r="X98" s="31">
        <v>0.33249231676891239</v>
      </c>
      <c r="Y98" s="31">
        <v>0.31238409618122792</v>
      </c>
      <c r="Z98" s="31">
        <v>0.36210832273852717</v>
      </c>
      <c r="AA98" s="31">
        <v>0.35596627729116542</v>
      </c>
      <c r="AB98" s="31">
        <v>0.34645423021064892</v>
      </c>
      <c r="AC98" s="31">
        <v>0.32875152802703583</v>
      </c>
      <c r="AD98" s="31">
        <v>0.35567240536268835</v>
      </c>
      <c r="AE98" s="31">
        <v>0.34863856726565728</v>
      </c>
    </row>
    <row r="99" spans="1:31">
      <c r="A99" s="29" t="s">
        <v>130</v>
      </c>
      <c r="B99" s="29" t="s">
        <v>76</v>
      </c>
      <c r="C99" s="31">
        <v>8.6578127839775101E-2</v>
      </c>
      <c r="D99" s="31">
        <v>0.10592641906692153</v>
      </c>
      <c r="E99" s="31">
        <v>8.8528211869172604E-2</v>
      </c>
      <c r="F99" s="31">
        <v>0.1105910325537932</v>
      </c>
      <c r="G99" s="31">
        <v>0.10256669350617753</v>
      </c>
      <c r="H99" s="31">
        <v>0.10266019089978806</v>
      </c>
      <c r="I99" s="31">
        <v>9.8055120496680637E-2</v>
      </c>
      <c r="J99" s="31">
        <v>9.192579685411377E-2</v>
      </c>
      <c r="K99" s="31">
        <v>8.3343401397848724E-2</v>
      </c>
      <c r="L99" s="31">
        <v>8.3600827610103567E-2</v>
      </c>
      <c r="M99" s="31">
        <v>8.1177712610381814E-2</v>
      </c>
      <c r="N99" s="31">
        <v>8.3053665047654476E-2</v>
      </c>
      <c r="O99" s="31">
        <v>8.2313803035769739E-2</v>
      </c>
      <c r="P99" s="31">
        <v>7.9448490467945443E-2</v>
      </c>
      <c r="Q99" s="31">
        <v>8.1779113231486136E-2</v>
      </c>
      <c r="R99" s="31">
        <v>8.1453833983776411E-2</v>
      </c>
      <c r="S99" s="31">
        <v>7.6523507967595911E-2</v>
      </c>
      <c r="T99" s="31">
        <v>7.3882191912593168E-2</v>
      </c>
      <c r="U99" s="31">
        <v>7.4269184446781461E-2</v>
      </c>
      <c r="V99" s="31">
        <v>7.1410061670759542E-2</v>
      </c>
      <c r="W99" s="31">
        <v>7.390210376735061E-2</v>
      </c>
      <c r="X99" s="31">
        <v>7.0511661759848507E-2</v>
      </c>
      <c r="Y99" s="31">
        <v>7.0266948431117443E-2</v>
      </c>
      <c r="Z99" s="31">
        <v>7.3308946713741843E-2</v>
      </c>
      <c r="AA99" s="31">
        <v>7.1272594076332296E-2</v>
      </c>
      <c r="AB99" s="31">
        <v>6.7076544531880014E-2</v>
      </c>
      <c r="AC99" s="31">
        <v>6.3766098668981211E-2</v>
      </c>
      <c r="AD99" s="31">
        <v>6.5067335648426372E-2</v>
      </c>
      <c r="AE99" s="31">
        <v>6.1810564755551599E-2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0.18127666711331619</v>
      </c>
      <c r="E102" s="31">
        <v>0.18452380814473174</v>
      </c>
      <c r="F102" s="31">
        <v>0.22491093033438581</v>
      </c>
      <c r="G102" s="31">
        <v>0.2271979184908676</v>
      </c>
      <c r="H102" s="31">
        <v>0.22221846755050229</v>
      </c>
      <c r="I102" s="31">
        <v>0.21645764862802458</v>
      </c>
      <c r="J102" s="31">
        <v>0.21142236380139781</v>
      </c>
      <c r="K102" s="31">
        <v>0.20136212914826485</v>
      </c>
      <c r="L102" s="31">
        <v>0.20410523158034818</v>
      </c>
      <c r="M102" s="31">
        <v>0.20112070635706561</v>
      </c>
      <c r="N102" s="31">
        <v>0.20552736824370998</v>
      </c>
      <c r="O102" s="31">
        <v>0.20436502423510269</v>
      </c>
      <c r="P102" s="31">
        <v>0.20253361939073058</v>
      </c>
      <c r="Q102" s="31">
        <v>0.20240164461992008</v>
      </c>
      <c r="R102" s="31">
        <v>0.20071784253467467</v>
      </c>
      <c r="S102" s="31">
        <v>0.18631315152174099</v>
      </c>
      <c r="T102" s="31">
        <v>0.18786419282592495</v>
      </c>
      <c r="U102" s="31">
        <v>0.19226199589873116</v>
      </c>
      <c r="V102" s="31" t="s">
        <v>169</v>
      </c>
      <c r="W102" s="31" t="s">
        <v>169</v>
      </c>
      <c r="X102" s="31" t="s">
        <v>169</v>
      </c>
      <c r="Y102" s="31" t="s">
        <v>169</v>
      </c>
      <c r="Z102" s="31">
        <v>0.18476236776513547</v>
      </c>
      <c r="AA102" s="31">
        <v>0.17978960749652237</v>
      </c>
      <c r="AB102" s="31">
        <v>0.17368871897854435</v>
      </c>
      <c r="AC102" s="31">
        <v>0.17350958473087374</v>
      </c>
      <c r="AD102" s="31">
        <v>0.1709137655091956</v>
      </c>
      <c r="AE102" s="31">
        <v>0.17553934199587043</v>
      </c>
    </row>
    <row r="103" spans="1:31">
      <c r="A103" s="29" t="s">
        <v>131</v>
      </c>
      <c r="B103" s="29" t="s">
        <v>72</v>
      </c>
      <c r="C103" s="31">
        <v>9.6348157208088724E-3</v>
      </c>
      <c r="D103" s="31">
        <v>2.5721785015375781E-2</v>
      </c>
      <c r="E103" s="31">
        <v>3.8898391826140383E-2</v>
      </c>
      <c r="F103" s="31">
        <v>0.16749767526372261</v>
      </c>
      <c r="G103" s="31">
        <v>0.16873343144030378</v>
      </c>
      <c r="H103" s="31">
        <v>0.14410523767227335</v>
      </c>
      <c r="I103" s="31">
        <v>0.13452331642726423</v>
      </c>
      <c r="J103" s="31">
        <v>0.18129042664643069</v>
      </c>
      <c r="K103" s="31">
        <v>0.14425642233985508</v>
      </c>
      <c r="L103" s="31">
        <v>0.16520112969651246</v>
      </c>
      <c r="M103" s="31">
        <v>0.1765965734945471</v>
      </c>
      <c r="N103" s="31">
        <v>0.24001730236365809</v>
      </c>
      <c r="O103" s="31">
        <v>0.22264663236910492</v>
      </c>
      <c r="P103" s="31">
        <v>0.20671901653787159</v>
      </c>
      <c r="Q103" s="31">
        <v>0.22183774958463096</v>
      </c>
      <c r="R103" s="31">
        <v>0.21961427343337525</v>
      </c>
      <c r="S103" s="31">
        <v>0.25685862226346107</v>
      </c>
      <c r="T103" s="31">
        <v>0.26148005350542003</v>
      </c>
      <c r="U103" s="31">
        <v>0.27409609953362635</v>
      </c>
      <c r="V103" s="31">
        <v>0.25706700579722719</v>
      </c>
      <c r="W103" s="31">
        <v>0.28844995615895491</v>
      </c>
      <c r="X103" s="31">
        <v>0.29413978495499266</v>
      </c>
      <c r="Y103" s="31">
        <v>0.28199779722451096</v>
      </c>
      <c r="Z103" s="31">
        <v>0.29628848581249378</v>
      </c>
      <c r="AA103" s="31">
        <v>0.28733004058105088</v>
      </c>
      <c r="AB103" s="31">
        <v>0.24571228742956719</v>
      </c>
      <c r="AC103" s="31">
        <v>0.25153847445339034</v>
      </c>
      <c r="AD103" s="31">
        <v>0.2667334249119192</v>
      </c>
      <c r="AE103" s="31">
        <v>0.23142358053191894</v>
      </c>
    </row>
    <row r="104" spans="1:31">
      <c r="A104" s="29" t="s">
        <v>131</v>
      </c>
      <c r="B104" s="29" t="s">
        <v>76</v>
      </c>
      <c r="C104" s="31">
        <v>8.1515049794344999E-2</v>
      </c>
      <c r="D104" s="31">
        <v>9.3872499729011363E-2</v>
      </c>
      <c r="E104" s="31">
        <v>9.0793646919950843E-2</v>
      </c>
      <c r="F104" s="31">
        <v>0.11395294279337964</v>
      </c>
      <c r="G104" s="31">
        <v>0.11797844504584776</v>
      </c>
      <c r="H104" s="31">
        <v>0.11286248758678263</v>
      </c>
      <c r="I104" s="31">
        <v>0.10323257859007047</v>
      </c>
      <c r="J104" s="31">
        <v>9.8630481342033366E-2</v>
      </c>
      <c r="K104" s="31">
        <v>9.1479573888081409E-2</v>
      </c>
      <c r="L104" s="31">
        <v>9.0066240684786608E-2</v>
      </c>
      <c r="M104" s="31">
        <v>8.5380532765083297E-2</v>
      </c>
      <c r="N104" s="31">
        <v>8.7655240262675516E-2</v>
      </c>
      <c r="O104" s="31">
        <v>8.7827715140982934E-2</v>
      </c>
      <c r="P104" s="31">
        <v>8.5346460958934292E-2</v>
      </c>
      <c r="Q104" s="31">
        <v>8.5395195372175825E-2</v>
      </c>
      <c r="R104" s="31">
        <v>8.4091200695561488E-2</v>
      </c>
      <c r="S104" s="31">
        <v>7.8906233696408215E-2</v>
      </c>
      <c r="T104" s="31">
        <v>7.763814563360151E-2</v>
      </c>
      <c r="U104" s="31">
        <v>7.7389464913447781E-2</v>
      </c>
      <c r="V104" s="31">
        <v>7.6592349550872199E-2</v>
      </c>
      <c r="W104" s="31">
        <v>7.7845629976664901E-2</v>
      </c>
      <c r="X104" s="31">
        <v>7.7052255726131405E-2</v>
      </c>
      <c r="Y104" s="31">
        <v>7.5618091681102187E-2</v>
      </c>
      <c r="Z104" s="31">
        <v>7.4801348267805753E-2</v>
      </c>
      <c r="AA104" s="31">
        <v>6.9233161804286208E-2</v>
      </c>
      <c r="AB104" s="31">
        <v>6.0483488245490769E-2</v>
      </c>
      <c r="AC104" s="31">
        <v>6.0692688037716505E-2</v>
      </c>
      <c r="AD104" s="31">
        <v>5.7404201660041884E-2</v>
      </c>
      <c r="AE104" s="31">
        <v>4.5883801216520526E-2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0.28809645219832541</v>
      </c>
      <c r="D107" s="31">
        <v>6.2987107856244007E-2</v>
      </c>
      <c r="E107" s="31">
        <v>6.0884195219862831E-2</v>
      </c>
      <c r="F107" s="31">
        <v>6.9149122239384506E-2</v>
      </c>
      <c r="G107" s="31">
        <v>6.0817308763850178E-2</v>
      </c>
      <c r="H107" s="31">
        <v>6.4373302677781435E-2</v>
      </c>
      <c r="I107" s="31">
        <v>6.2834483035239946E-2</v>
      </c>
      <c r="J107" s="31">
        <v>5.7792238907063025E-2</v>
      </c>
      <c r="K107" s="31">
        <v>5.2933865445250666E-2</v>
      </c>
      <c r="L107" s="31">
        <v>5.5558175536770081E-2</v>
      </c>
      <c r="M107" s="31">
        <v>5.4606851992843465E-2</v>
      </c>
      <c r="N107" s="31">
        <v>5.5482574665209644E-2</v>
      </c>
      <c r="O107" s="31">
        <v>5.1089954384661455E-2</v>
      </c>
      <c r="P107" s="31">
        <v>4.5862397282194635E-2</v>
      </c>
      <c r="Q107" s="31">
        <v>5.2044689788687933E-2</v>
      </c>
      <c r="R107" s="31">
        <v>5.1798629684898331E-2</v>
      </c>
      <c r="S107" s="31">
        <v>4.6976265482507135E-2</v>
      </c>
      <c r="T107" s="31">
        <v>4.5314164999327909E-2</v>
      </c>
      <c r="U107" s="31">
        <v>4.9871254726739082E-2</v>
      </c>
      <c r="V107" s="31">
        <v>4.5532306566969889E-2</v>
      </c>
      <c r="W107" s="31">
        <v>1.8398496824151445E-2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t="s">
        <v>169</v>
      </c>
      <c r="V108" s="31" t="s">
        <v>169</v>
      </c>
      <c r="W108" s="31" t="s">
        <v>169</v>
      </c>
      <c r="X108" s="31" t="s">
        <v>169</v>
      </c>
      <c r="Y108" s="31" t="s">
        <v>169</v>
      </c>
      <c r="Z108" s="31" t="s">
        <v>169</v>
      </c>
      <c r="AA108" s="31" t="s">
        <v>169</v>
      </c>
      <c r="AB108" s="31" t="s">
        <v>169</v>
      </c>
      <c r="AC108" s="31" t="s">
        <v>169</v>
      </c>
      <c r="AD108" s="31">
        <v>0.35695788825539931</v>
      </c>
      <c r="AE108" s="31">
        <v>0.34197088174099288</v>
      </c>
    </row>
    <row r="109" spans="1:31">
      <c r="A109" s="29" t="s">
        <v>132</v>
      </c>
      <c r="B109" s="29" t="s">
        <v>76</v>
      </c>
      <c r="C109" s="31">
        <v>0.1012665293796854</v>
      </c>
      <c r="D109" s="31">
        <v>0.1115953031171254</v>
      </c>
      <c r="E109" s="31">
        <v>0.1043440533570065</v>
      </c>
      <c r="F109" s="31">
        <v>0.11735739139188195</v>
      </c>
      <c r="G109" s="31">
        <v>0.10902747617134372</v>
      </c>
      <c r="H109" s="31">
        <v>0.10940416853101988</v>
      </c>
      <c r="I109" s="31">
        <v>9.6159759456790964E-2</v>
      </c>
      <c r="J109" s="31">
        <v>8.9653258815756739E-2</v>
      </c>
      <c r="K109" s="31">
        <v>7.9689740407923607E-2</v>
      </c>
      <c r="L109" s="31">
        <v>7.9184081427013747E-2</v>
      </c>
      <c r="M109" s="31">
        <v>7.6686652678666201E-2</v>
      </c>
      <c r="N109" s="31">
        <v>7.9917013310278701E-2</v>
      </c>
      <c r="O109" s="31">
        <v>7.9186201365560829E-2</v>
      </c>
      <c r="P109" s="31">
        <v>7.3476211076112352E-2</v>
      </c>
      <c r="Q109" s="31">
        <v>7.8322077703497681E-2</v>
      </c>
      <c r="R109" s="31">
        <v>7.9305029236362928E-2</v>
      </c>
      <c r="S109" s="31">
        <v>7.4467775325674029E-2</v>
      </c>
      <c r="T109" s="31">
        <v>7.1799240527162259E-2</v>
      </c>
      <c r="U109" s="31">
        <v>7.2075017750795084E-2</v>
      </c>
      <c r="V109" s="31">
        <v>6.7635248885149213E-2</v>
      </c>
      <c r="W109" s="31">
        <v>7.0934890713633278E-2</v>
      </c>
      <c r="X109" s="31">
        <v>6.7185235399140619E-2</v>
      </c>
      <c r="Y109" s="31">
        <v>6.2475894858431059E-2</v>
      </c>
      <c r="Z109" s="31">
        <v>6.7797540073235615E-2</v>
      </c>
      <c r="AA109" s="31">
        <v>6.6332570765764737E-2</v>
      </c>
      <c r="AB109" s="31">
        <v>6.0523226958204633E-2</v>
      </c>
      <c r="AC109" s="31">
        <v>5.9095465379810412E-2</v>
      </c>
      <c r="AD109" s="31">
        <v>6.1314447735905192E-2</v>
      </c>
      <c r="AE109" s="31">
        <v>5.5326063552729871E-2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7.0776483955769576E-2</v>
      </c>
      <c r="D112" s="31">
        <v>7.0617182071393808E-2</v>
      </c>
      <c r="E112" s="31">
        <v>7.2816249720245571E-2</v>
      </c>
      <c r="F112" s="31">
        <v>7.4999870910171504E-2</v>
      </c>
      <c r="G112" s="31">
        <v>6.7999176585360296E-2</v>
      </c>
      <c r="H112" s="31">
        <v>6.824197460915804E-2</v>
      </c>
      <c r="I112" s="31">
        <v>6.5382847321780263E-2</v>
      </c>
      <c r="J112" s="31">
        <v>6.2446230518295467E-2</v>
      </c>
      <c r="K112" s="31">
        <v>5.8920441322229657E-2</v>
      </c>
      <c r="L112" s="31">
        <v>6.7732462003166349E-2</v>
      </c>
      <c r="M112" s="31">
        <v>6.6464916463992163E-2</v>
      </c>
      <c r="N112" s="31">
        <v>6.7627599935482063E-2</v>
      </c>
      <c r="O112" s="31">
        <v>6.6238444831464446E-2</v>
      </c>
      <c r="P112" s="31">
        <v>5.781926400868341E-2</v>
      </c>
      <c r="Q112" s="31">
        <v>6.0655262071347034E-2</v>
      </c>
      <c r="R112" s="31">
        <v>6.0817727931986303E-2</v>
      </c>
      <c r="S112" s="31">
        <v>5.9471801229334778E-2</v>
      </c>
      <c r="T112" s="31">
        <v>5.8107402367009134E-2</v>
      </c>
      <c r="U112" s="31">
        <v>5.9977938605449012E-2</v>
      </c>
      <c r="V112" s="31">
        <v>5.5006450110410963E-2</v>
      </c>
      <c r="W112" s="31">
        <v>5.9453240511132238E-2</v>
      </c>
      <c r="X112" s="31">
        <v>5.7709710193036445E-2</v>
      </c>
      <c r="Y112" s="31">
        <v>5.5459325894399426E-2</v>
      </c>
      <c r="Z112" s="31">
        <v>9.4183202095621893E-2</v>
      </c>
      <c r="AA112" s="31">
        <v>9.4004241846391723E-2</v>
      </c>
      <c r="AB112" s="31">
        <v>9.0121486292895153E-2</v>
      </c>
      <c r="AC112" s="31">
        <v>9.0085441210995598E-2</v>
      </c>
      <c r="AD112" s="31">
        <v>9.025601677702022E-2</v>
      </c>
      <c r="AE112" s="31">
        <v>8.7402744773031352E-2</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0.1129356060376068</v>
      </c>
      <c r="D114" s="31">
        <v>0.11792639556325463</v>
      </c>
      <c r="E114" s="31">
        <v>0.11810683547946656</v>
      </c>
      <c r="F114" s="31">
        <v>0.11760068951843802</v>
      </c>
      <c r="G114" s="31">
        <v>0.11027359300247426</v>
      </c>
      <c r="H114" s="31">
        <v>0.10807477147751815</v>
      </c>
      <c r="I114" s="31">
        <v>9.8363305267808593E-2</v>
      </c>
      <c r="J114" s="31">
        <v>9.4161621909393145E-2</v>
      </c>
      <c r="K114" s="31">
        <v>8.4273401258695577E-2</v>
      </c>
      <c r="L114" s="31">
        <v>8.4052839629897805E-2</v>
      </c>
      <c r="M114" s="31">
        <v>8.2465457040032761E-2</v>
      </c>
      <c r="N114" s="31">
        <v>8.4410673352725993E-2</v>
      </c>
      <c r="O114" s="31">
        <v>8.4618234871812484E-2</v>
      </c>
      <c r="P114" s="31">
        <v>7.9726250748585678E-2</v>
      </c>
      <c r="Q114" s="31">
        <v>8.300060413644289E-2</v>
      </c>
      <c r="R114" s="31">
        <v>8.2722701568495177E-2</v>
      </c>
      <c r="S114" s="31">
        <v>8.0312897885583587E-2</v>
      </c>
      <c r="T114" s="31">
        <v>7.8437695666457669E-2</v>
      </c>
      <c r="U114" s="31">
        <v>7.7244336001915909E-2</v>
      </c>
      <c r="V114" s="31">
        <v>7.4203326971482866E-2</v>
      </c>
      <c r="W114" s="31">
        <v>7.5357301756883252E-2</v>
      </c>
      <c r="X114" s="31">
        <v>7.3215217883095582E-2</v>
      </c>
      <c r="Y114" s="31">
        <v>7.073164408232134E-2</v>
      </c>
      <c r="Z114" s="31">
        <v>6.9614467255180459E-2</v>
      </c>
      <c r="AA114" s="31">
        <v>6.9167016090099565E-2</v>
      </c>
      <c r="AB114" s="31">
        <v>6.3843961374579192E-2</v>
      </c>
      <c r="AC114" s="31">
        <v>6.1196483229560658E-2</v>
      </c>
      <c r="AD114" s="31">
        <v>6.0079350890055366E-2</v>
      </c>
      <c r="AE114" s="31">
        <v>5.5720796965115955E-2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1.9457138706187108E-2</v>
      </c>
      <c r="D119" s="31">
        <v>4.0275005800537729E-2</v>
      </c>
      <c r="E119" s="31">
        <v>1.7230609055471479E-2</v>
      </c>
      <c r="F119" s="31">
        <v>2.3360695165770114E-2</v>
      </c>
      <c r="G119" s="31">
        <v>4.0355465171432493E-2</v>
      </c>
      <c r="H119" s="31">
        <v>4.667161845753811E-2</v>
      </c>
      <c r="I119" s="31">
        <v>6.1354317536079749E-2</v>
      </c>
      <c r="J119" s="31">
        <v>5.2501782724210855E-2</v>
      </c>
      <c r="K119" s="31">
        <v>5.784723629462963E-2</v>
      </c>
      <c r="L119" s="31">
        <v>7.0326737412246931E-2</v>
      </c>
      <c r="M119" s="31">
        <v>6.222840042302745E-2</v>
      </c>
      <c r="N119" s="31">
        <v>6.1298586447845152E-2</v>
      </c>
      <c r="O119" s="31">
        <v>6.0131595407482544E-2</v>
      </c>
      <c r="P119" s="31">
        <v>6.0964262159394107E-2</v>
      </c>
      <c r="Q119" s="31">
        <v>6.0865926635538234E-2</v>
      </c>
      <c r="R119" s="31">
        <v>6.1483080538444326E-2</v>
      </c>
      <c r="S119" s="31">
        <v>6.3391851912066741E-2</v>
      </c>
      <c r="T119" s="31">
        <v>6.1662606136395168E-2</v>
      </c>
      <c r="U119" s="31">
        <v>6.5752532267108463E-2</v>
      </c>
      <c r="V119" s="31">
        <v>6.9241293715710778E-2</v>
      </c>
      <c r="W119" s="31">
        <v>7.00106971134411E-2</v>
      </c>
      <c r="X119" s="31">
        <v>6.636375166899279E-2</v>
      </c>
      <c r="Y119" s="31">
        <v>6.4073336649085849E-2</v>
      </c>
      <c r="Z119" s="31">
        <v>6.6738497726999621E-2</v>
      </c>
      <c r="AA119" s="31">
        <v>6.2846133404527049E-2</v>
      </c>
      <c r="AB119" s="31">
        <v>6.1372750655230207E-2</v>
      </c>
      <c r="AC119" s="31">
        <v>5.8103193168700405E-2</v>
      </c>
      <c r="AD119" s="31">
        <v>6.1699290351247452E-2</v>
      </c>
      <c r="AE119" s="31">
        <v>5.6997678064746773E-2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0.15730230160615744</v>
      </c>
      <c r="D124" s="31">
        <v>0.16090841083970139</v>
      </c>
      <c r="E124" s="31">
        <v>0.16229268289232532</v>
      </c>
      <c r="F124" s="31">
        <v>0.1581764784414513</v>
      </c>
      <c r="G124" s="31">
        <v>0.15340652367920546</v>
      </c>
      <c r="H124" s="31">
        <v>0.16508854552035399</v>
      </c>
      <c r="I124" s="31">
        <v>0.16552708315534348</v>
      </c>
      <c r="J124" s="31">
        <v>0.14978861532770146</v>
      </c>
      <c r="K124" s="31">
        <v>0.15758477656480491</v>
      </c>
      <c r="L124" s="31">
        <v>0.16423594390912508</v>
      </c>
      <c r="M124" s="31">
        <v>0.16681688249596016</v>
      </c>
      <c r="N124" s="31">
        <v>0.16824351509810861</v>
      </c>
      <c r="O124" s="31">
        <v>0.16416042490742511</v>
      </c>
      <c r="P124" s="31">
        <v>0.15972999246582509</v>
      </c>
      <c r="Q124" s="31">
        <v>0.17123807903678842</v>
      </c>
      <c r="R124" s="31">
        <v>0.17168848340997098</v>
      </c>
      <c r="S124" s="31">
        <v>0.15455505973214473</v>
      </c>
      <c r="T124" s="31">
        <v>0.16303234532146746</v>
      </c>
      <c r="U124" s="31">
        <v>0.16997037252256231</v>
      </c>
      <c r="V124" s="31">
        <v>0.1729087859633478</v>
      </c>
      <c r="W124" s="31">
        <v>0.1733808105857918</v>
      </c>
      <c r="X124" s="31">
        <v>0.16882234175787517</v>
      </c>
      <c r="Y124" s="31">
        <v>0.16368125085996163</v>
      </c>
      <c r="Z124" s="31">
        <v>0.17525995434072386</v>
      </c>
      <c r="AA124" s="31">
        <v>0.17492048887758949</v>
      </c>
      <c r="AB124" s="31">
        <v>0.1572138113343072</v>
      </c>
      <c r="AC124" s="31">
        <v>0.16535290510945277</v>
      </c>
      <c r="AD124" s="31">
        <v>0.17242190942604782</v>
      </c>
      <c r="AE124" s="31">
        <v>0.17497996836120169</v>
      </c>
    </row>
    <row r="125" spans="1:31" collapsed="1">
      <c r="A125" s="29" t="s">
        <v>40</v>
      </c>
      <c r="B125" s="29" t="s">
        <v>77</v>
      </c>
      <c r="C125" s="31">
        <v>5.6672319867165998E-2</v>
      </c>
      <c r="D125" s="31">
        <v>5.7228758071750326E-2</v>
      </c>
      <c r="E125" s="31">
        <v>5.6968999076640277E-2</v>
      </c>
      <c r="F125" s="31">
        <v>5.6008204222620372E-2</v>
      </c>
      <c r="G125" s="31">
        <v>5.5154035008729486E-2</v>
      </c>
      <c r="H125" s="31">
        <v>5.4156238724462277E-2</v>
      </c>
      <c r="I125" s="31">
        <v>5.3470406976073082E-2</v>
      </c>
      <c r="J125" s="31">
        <v>5.2355518632616282E-2</v>
      </c>
      <c r="K125" s="31">
        <v>5.1398513505589882E-2</v>
      </c>
      <c r="L125" s="31">
        <v>5.0396011431391663E-2</v>
      </c>
      <c r="M125" s="31">
        <v>4.9666791732178882E-2</v>
      </c>
      <c r="N125" s="31">
        <v>4.9754321557374234E-2</v>
      </c>
      <c r="O125" s="31">
        <v>5.0111050699585491E-2</v>
      </c>
      <c r="P125" s="31">
        <v>5.0195491824594922E-2</v>
      </c>
      <c r="Q125" s="31">
        <v>5.0421259879968774E-2</v>
      </c>
      <c r="R125" s="31">
        <v>4.9697178199441486E-2</v>
      </c>
      <c r="S125" s="31">
        <v>4.9148417106008188E-2</v>
      </c>
      <c r="T125" s="31">
        <v>4.862568492253188E-2</v>
      </c>
      <c r="U125" s="31">
        <v>4.8283516761730622E-2</v>
      </c>
      <c r="V125" s="31">
        <v>4.7512808812875743E-2</v>
      </c>
      <c r="W125" s="31">
        <v>4.7132933556185704E-2</v>
      </c>
      <c r="X125" s="31">
        <v>4.6803462232470582E-2</v>
      </c>
      <c r="Y125" s="31">
        <v>4.6669918627391525E-2</v>
      </c>
      <c r="Z125" s="31">
        <v>4.6062673518927309E-2</v>
      </c>
      <c r="AA125" s="31">
        <v>4.558708553777633E-2</v>
      </c>
      <c r="AB125" s="31">
        <v>4.4214246828014232E-2</v>
      </c>
      <c r="AC125" s="31">
        <v>4.312199698732129E-2</v>
      </c>
      <c r="AD125" s="31">
        <v>4.1847423815068924E-2</v>
      </c>
      <c r="AE125" s="31">
        <v>4.0686492333211005E-2</v>
      </c>
    </row>
    <row r="126" spans="1:31" collapsed="1">
      <c r="A126" s="29" t="s">
        <v>40</v>
      </c>
      <c r="B126" s="29" t="s">
        <v>78</v>
      </c>
      <c r="C126" s="31">
        <v>4.8145015678086177E-2</v>
      </c>
      <c r="D126" s="31">
        <v>4.860726902889468E-2</v>
      </c>
      <c r="E126" s="31">
        <v>4.8398320839765897E-2</v>
      </c>
      <c r="F126" s="31">
        <v>4.7575533313188846E-2</v>
      </c>
      <c r="G126" s="31">
        <v>4.6851105161943282E-2</v>
      </c>
      <c r="H126" s="31">
        <v>4.6012372611231943E-2</v>
      </c>
      <c r="I126" s="31">
        <v>4.5424083553832893E-2</v>
      </c>
      <c r="J126" s="31">
        <v>4.4474899152291872E-2</v>
      </c>
      <c r="K126" s="31">
        <v>4.3669703217726341E-2</v>
      </c>
      <c r="L126" s="31">
        <v>4.2813531988884164E-2</v>
      </c>
      <c r="M126" s="31">
        <v>4.2205976652757118E-2</v>
      </c>
      <c r="N126" s="31">
        <v>4.2265034836490217E-2</v>
      </c>
      <c r="O126" s="31">
        <v>4.2560910755575103E-2</v>
      </c>
      <c r="P126" s="31">
        <v>4.2642010310902208E-2</v>
      </c>
      <c r="Q126" s="31">
        <v>4.2842437522613665E-2</v>
      </c>
      <c r="R126" s="31">
        <v>4.2221930051777663E-2</v>
      </c>
      <c r="S126" s="31">
        <v>4.1749464638287416E-2</v>
      </c>
      <c r="T126" s="31">
        <v>4.1303476230558238E-2</v>
      </c>
      <c r="U126" s="31">
        <v>4.1002526460829705E-2</v>
      </c>
      <c r="V126" s="31">
        <v>4.0374928248993178E-2</v>
      </c>
      <c r="W126" s="31">
        <v>4.0040244386151717E-2</v>
      </c>
      <c r="X126" s="31">
        <v>3.9743296711201782E-2</v>
      </c>
      <c r="Y126" s="31">
        <v>3.9643500598371954E-2</v>
      </c>
      <c r="Z126" s="31">
        <v>3.9121754604137297E-2</v>
      </c>
      <c r="AA126" s="31">
        <v>3.8728194478426646E-2</v>
      </c>
      <c r="AB126" s="31">
        <v>3.7549534305568899E-2</v>
      </c>
      <c r="AC126" s="31">
        <v>3.661925338893629E-2</v>
      </c>
      <c r="AD126" s="31">
        <v>3.5543779116377905E-2</v>
      </c>
      <c r="AE126" s="31">
        <v>3.4556232516289642E-2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0.15887119742456843</v>
      </c>
      <c r="D129" s="31">
        <v>0.16649853254336569</v>
      </c>
      <c r="E129" s="31">
        <v>0.16194548928017144</v>
      </c>
      <c r="F129" s="31">
        <v>0.15982429479354451</v>
      </c>
      <c r="G129" s="31">
        <v>0.15400002091448758</v>
      </c>
      <c r="H129" s="31">
        <v>0.17096895666540438</v>
      </c>
      <c r="I129" s="31">
        <v>0.16862257347365639</v>
      </c>
      <c r="J129" s="31">
        <v>0.15015183761039799</v>
      </c>
      <c r="K129" s="31">
        <v>0.15415706476464897</v>
      </c>
      <c r="L129" s="31">
        <v>0.16361488749249403</v>
      </c>
      <c r="M129" s="31">
        <v>0.1706084993878666</v>
      </c>
      <c r="N129" s="31">
        <v>0.16643072722539479</v>
      </c>
      <c r="O129" s="31">
        <v>0.16456679129972476</v>
      </c>
      <c r="P129" s="31">
        <v>0.15933529546374972</v>
      </c>
      <c r="Q129" s="31">
        <v>0.17534906892126997</v>
      </c>
      <c r="R129" s="31">
        <v>0.17310742078032193</v>
      </c>
      <c r="S129" s="31">
        <v>0.1542103930079107</v>
      </c>
      <c r="T129" s="31">
        <v>0.15926225185499576</v>
      </c>
      <c r="U129" s="31">
        <v>0.1688863888712048</v>
      </c>
      <c r="V129" s="31">
        <v>0.17604374911928128</v>
      </c>
      <c r="W129" s="31">
        <v>0.1711209571347978</v>
      </c>
      <c r="X129" s="31">
        <v>0.16872111144067481</v>
      </c>
      <c r="Y129" s="31">
        <v>0.16271667349291799</v>
      </c>
      <c r="Z129" s="31">
        <v>0.17874706935634674</v>
      </c>
      <c r="AA129" s="31">
        <v>0.175829615264568</v>
      </c>
      <c r="AB129" s="31">
        <v>0.15659695697934672</v>
      </c>
      <c r="AC129" s="31">
        <v>0.16114576747818909</v>
      </c>
      <c r="AD129" s="31">
        <v>0.17095777187038194</v>
      </c>
      <c r="AE129" s="31">
        <v>0.17769601862248682</v>
      </c>
    </row>
    <row r="130" spans="1:31">
      <c r="A130" s="29" t="s">
        <v>130</v>
      </c>
      <c r="B130" s="29" t="s">
        <v>77</v>
      </c>
      <c r="C130" s="31">
        <v>5.6383177311186097E-2</v>
      </c>
      <c r="D130" s="31">
        <v>5.7025147188183682E-2</v>
      </c>
      <c r="E130" s="31">
        <v>5.6601298734797259E-2</v>
      </c>
      <c r="F130" s="31">
        <v>5.5673227014963134E-2</v>
      </c>
      <c r="G130" s="31">
        <v>5.4985584670116772E-2</v>
      </c>
      <c r="H130" s="31">
        <v>5.4129149337918375E-2</v>
      </c>
      <c r="I130" s="31">
        <v>5.3539022439608279E-2</v>
      </c>
      <c r="J130" s="31">
        <v>5.2525534398550962E-2</v>
      </c>
      <c r="K130" s="31">
        <v>5.1612914629051557E-2</v>
      </c>
      <c r="L130" s="31">
        <v>5.0732870552141276E-2</v>
      </c>
      <c r="M130" s="31">
        <v>5.0109926708132149E-2</v>
      </c>
      <c r="N130" s="31">
        <v>5.0316298911112972E-2</v>
      </c>
      <c r="O130" s="31">
        <v>5.04341414411522E-2</v>
      </c>
      <c r="P130" s="31">
        <v>5.0324829207537058E-2</v>
      </c>
      <c r="Q130" s="31">
        <v>5.0622736492054538E-2</v>
      </c>
      <c r="R130" s="31">
        <v>4.9764689407563442E-2</v>
      </c>
      <c r="S130" s="31">
        <v>4.9100073699207311E-2</v>
      </c>
      <c r="T130" s="31">
        <v>4.8531312904441244E-2</v>
      </c>
      <c r="U130" s="31">
        <v>4.8342014381788229E-2</v>
      </c>
      <c r="V130" s="31">
        <v>4.7600876926036914E-2</v>
      </c>
      <c r="W130" s="31">
        <v>4.7382127266488626E-2</v>
      </c>
      <c r="X130" s="31">
        <v>4.7101599627517442E-2</v>
      </c>
      <c r="Y130" s="31">
        <v>4.6937858144749961E-2</v>
      </c>
      <c r="Z130" s="31">
        <v>4.6470290678511807E-2</v>
      </c>
      <c r="AA130" s="31">
        <v>4.6067436212279475E-2</v>
      </c>
      <c r="AB130" s="31">
        <v>4.4719855053148849E-2</v>
      </c>
      <c r="AC130" s="31">
        <v>4.3695355647074642E-2</v>
      </c>
      <c r="AD130" s="31">
        <v>4.2446041503070776E-2</v>
      </c>
      <c r="AE130" s="31">
        <v>4.1362872293411942E-2</v>
      </c>
    </row>
    <row r="131" spans="1:31">
      <c r="A131" s="29" t="s">
        <v>130</v>
      </c>
      <c r="B131" s="29" t="s">
        <v>78</v>
      </c>
      <c r="C131" s="31">
        <v>4.7897438062572469E-2</v>
      </c>
      <c r="D131" s="31">
        <v>4.843455412323848E-2</v>
      </c>
      <c r="E131" s="31">
        <v>4.8105433551302916E-2</v>
      </c>
      <c r="F131" s="31">
        <v>4.7288135932177441E-2</v>
      </c>
      <c r="G131" s="31">
        <v>4.6716680301177642E-2</v>
      </c>
      <c r="H131" s="31">
        <v>4.598950521104609E-2</v>
      </c>
      <c r="I131" s="31">
        <v>4.5484661068998337E-2</v>
      </c>
      <c r="J131" s="31">
        <v>4.4596285450658725E-2</v>
      </c>
      <c r="K131" s="31">
        <v>4.3829106281900891E-2</v>
      </c>
      <c r="L131" s="31">
        <v>4.3113125841529099E-2</v>
      </c>
      <c r="M131" s="31">
        <v>4.2579679066649181E-2</v>
      </c>
      <c r="N131" s="31">
        <v>4.2753173755984926E-2</v>
      </c>
      <c r="O131" s="31">
        <v>4.2836654782099109E-2</v>
      </c>
      <c r="P131" s="31">
        <v>4.276925941974636E-2</v>
      </c>
      <c r="Q131" s="31">
        <v>4.3022602101743239E-2</v>
      </c>
      <c r="R131" s="31">
        <v>4.2282322397248821E-2</v>
      </c>
      <c r="S131" s="31">
        <v>4.1719931800599595E-2</v>
      </c>
      <c r="T131" s="31">
        <v>4.1211091739064142E-2</v>
      </c>
      <c r="U131" s="31">
        <v>4.1039215600877997E-2</v>
      </c>
      <c r="V131" s="31">
        <v>4.0453200675791771E-2</v>
      </c>
      <c r="W131" s="31">
        <v>4.0252904924157715E-2</v>
      </c>
      <c r="X131" s="31">
        <v>3.9995134065572105E-2</v>
      </c>
      <c r="Y131" s="31">
        <v>3.9877132647652705E-2</v>
      </c>
      <c r="Z131" s="31">
        <v>3.9467257768924228E-2</v>
      </c>
      <c r="AA131" s="31">
        <v>3.9114848016070382E-2</v>
      </c>
      <c r="AB131" s="31">
        <v>3.7969846431955619E-2</v>
      </c>
      <c r="AC131" s="31">
        <v>3.7126825581009201E-2</v>
      </c>
      <c r="AD131" s="31">
        <v>3.6042157854560206E-2</v>
      </c>
      <c r="AE131" s="31">
        <v>3.5148580234177045E-2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0.16097173545129992</v>
      </c>
      <c r="D134" s="31">
        <v>0.17062564723501472</v>
      </c>
      <c r="E134" s="31">
        <v>0.17043933953694729</v>
      </c>
      <c r="F134" s="31">
        <v>0.16377458710244619</v>
      </c>
      <c r="G134" s="31">
        <v>0.16504745443046526</v>
      </c>
      <c r="H134" s="31">
        <v>0.17648789299333126</v>
      </c>
      <c r="I134" s="31">
        <v>0.17743490490475866</v>
      </c>
      <c r="J134" s="31">
        <v>0.14956462893897102</v>
      </c>
      <c r="K134" s="31">
        <v>0.16273609815335011</v>
      </c>
      <c r="L134" s="31">
        <v>0.16886857891333787</v>
      </c>
      <c r="M134" s="31">
        <v>0.17759086281438416</v>
      </c>
      <c r="N134" s="31">
        <v>0.17604192073224198</v>
      </c>
      <c r="O134" s="31">
        <v>0.16964894171140393</v>
      </c>
      <c r="P134" s="31">
        <v>0.17189297391358427</v>
      </c>
      <c r="Q134" s="31">
        <v>0.18264150555495443</v>
      </c>
      <c r="R134" s="31">
        <v>0.18339720718982327</v>
      </c>
      <c r="S134" s="31">
        <v>0.15462072818079994</v>
      </c>
      <c r="T134" s="31">
        <v>0.16891621083550681</v>
      </c>
      <c r="U134" s="31">
        <v>0.17521896915650839</v>
      </c>
      <c r="V134" s="31">
        <v>0.1842128734688401</v>
      </c>
      <c r="W134" s="31">
        <v>0.18185211046190555</v>
      </c>
      <c r="X134" s="31">
        <v>0.17484098170252044</v>
      </c>
      <c r="Y134" s="31">
        <v>0.17642609133858397</v>
      </c>
      <c r="Z134" s="31">
        <v>0.18683889410821325</v>
      </c>
      <c r="AA134" s="31">
        <v>0.1869786603359371</v>
      </c>
      <c r="AB134" s="31">
        <v>0.15738717888218332</v>
      </c>
      <c r="AC134" s="31">
        <v>0.17143980795316396</v>
      </c>
      <c r="AD134" s="31">
        <v>0.17771058927481462</v>
      </c>
      <c r="AE134" s="31">
        <v>0.18655752674071521</v>
      </c>
    </row>
    <row r="135" spans="1:31">
      <c r="A135" s="29" t="s">
        <v>131</v>
      </c>
      <c r="B135" s="29" t="s">
        <v>77</v>
      </c>
      <c r="C135" s="31">
        <v>5.683856500897793E-2</v>
      </c>
      <c r="D135" s="31">
        <v>5.775051477870953E-2</v>
      </c>
      <c r="E135" s="31">
        <v>5.7186269065428751E-2</v>
      </c>
      <c r="F135" s="31">
        <v>5.6203818062998616E-2</v>
      </c>
      <c r="G135" s="31">
        <v>5.544690437171601E-2</v>
      </c>
      <c r="H135" s="31">
        <v>5.4385800132656793E-2</v>
      </c>
      <c r="I135" s="31">
        <v>5.3610195412687189E-2</v>
      </c>
      <c r="J135" s="31">
        <v>5.2612529645000329E-2</v>
      </c>
      <c r="K135" s="31">
        <v>5.1726295161984293E-2</v>
      </c>
      <c r="L135" s="31">
        <v>5.0694518580949012E-2</v>
      </c>
      <c r="M135" s="31">
        <v>5.0030174390385158E-2</v>
      </c>
      <c r="N135" s="31">
        <v>5.0227314666488401E-2</v>
      </c>
      <c r="O135" s="31">
        <v>5.0398411082862249E-2</v>
      </c>
      <c r="P135" s="31">
        <v>5.0343219213818326E-2</v>
      </c>
      <c r="Q135" s="31">
        <v>5.0561083895805638E-2</v>
      </c>
      <c r="R135" s="31">
        <v>4.9692851702756113E-2</v>
      </c>
      <c r="S135" s="31">
        <v>4.9075061229335908E-2</v>
      </c>
      <c r="T135" s="31">
        <v>4.8609316724324295E-2</v>
      </c>
      <c r="U135" s="31">
        <v>4.8366391152965177E-2</v>
      </c>
      <c r="V135" s="31">
        <v>4.7752582252371036E-2</v>
      </c>
      <c r="W135" s="31">
        <v>4.7411339777707791E-2</v>
      </c>
      <c r="X135" s="31">
        <v>4.7169852654985675E-2</v>
      </c>
      <c r="Y135" s="31">
        <v>4.713072382311842E-2</v>
      </c>
      <c r="Z135" s="31">
        <v>4.6543403654016775E-2</v>
      </c>
      <c r="AA135" s="31">
        <v>4.6083408462278326E-2</v>
      </c>
      <c r="AB135" s="31">
        <v>4.4712697380219317E-2</v>
      </c>
      <c r="AC135" s="31">
        <v>4.3557027773131245E-2</v>
      </c>
      <c r="AD135" s="31">
        <v>4.2231842338947605E-2</v>
      </c>
      <c r="AE135" s="31">
        <v>4.109582224787247E-2</v>
      </c>
    </row>
    <row r="136" spans="1:31">
      <c r="A136" s="29" t="s">
        <v>131</v>
      </c>
      <c r="B136" s="29" t="s">
        <v>78</v>
      </c>
      <c r="C136" s="31">
        <v>4.8297450129721788E-2</v>
      </c>
      <c r="D136" s="31">
        <v>4.9062980889010274E-2</v>
      </c>
      <c r="E136" s="31">
        <v>4.8568002383643671E-2</v>
      </c>
      <c r="F136" s="31">
        <v>4.77601182688909E-2</v>
      </c>
      <c r="G136" s="31">
        <v>4.7088443836324746E-2</v>
      </c>
      <c r="H136" s="31">
        <v>4.6197893922653499E-2</v>
      </c>
      <c r="I136" s="31">
        <v>4.5538396934028377E-2</v>
      </c>
      <c r="J136" s="31">
        <v>4.469040428377799E-2</v>
      </c>
      <c r="K136" s="31">
        <v>4.3958366043371909E-2</v>
      </c>
      <c r="L136" s="31">
        <v>4.3068382625591921E-2</v>
      </c>
      <c r="M136" s="31">
        <v>4.2513340687066373E-2</v>
      </c>
      <c r="N136" s="31">
        <v>4.2645419343629934E-2</v>
      </c>
      <c r="O136" s="31">
        <v>4.2813361750112681E-2</v>
      </c>
      <c r="P136" s="31">
        <v>4.275743499900643E-2</v>
      </c>
      <c r="Q136" s="31">
        <v>4.2975101043703265E-2</v>
      </c>
      <c r="R136" s="31">
        <v>4.218783531120282E-2</v>
      </c>
      <c r="S136" s="31">
        <v>4.1668250430275493E-2</v>
      </c>
      <c r="T136" s="31">
        <v>4.1301722087053384E-2</v>
      </c>
      <c r="U136" s="31">
        <v>4.1099838463605924E-2</v>
      </c>
      <c r="V136" s="31">
        <v>4.0572898044713479E-2</v>
      </c>
      <c r="W136" s="31">
        <v>4.02513916540434E-2</v>
      </c>
      <c r="X136" s="31">
        <v>4.0051064118410272E-2</v>
      </c>
      <c r="Y136" s="31">
        <v>4.0056321975417641E-2</v>
      </c>
      <c r="Z136" s="31">
        <v>3.9529205905856686E-2</v>
      </c>
      <c r="AA136" s="31">
        <v>3.9166007703763821E-2</v>
      </c>
      <c r="AB136" s="31">
        <v>3.7968200596344856E-2</v>
      </c>
      <c r="AC136" s="31">
        <v>3.6975800235130904E-2</v>
      </c>
      <c r="AD136" s="31">
        <v>3.5885616996790264E-2</v>
      </c>
      <c r="AE136" s="31">
        <v>3.4895601453827155E-2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0.14638798054908841</v>
      </c>
      <c r="D139" s="31">
        <v>0.1422641960722523</v>
      </c>
      <c r="E139" s="31">
        <v>0.15089952923329661</v>
      </c>
      <c r="F139" s="31">
        <v>0.14834376646347644</v>
      </c>
      <c r="G139" s="31">
        <v>0.14081226169551747</v>
      </c>
      <c r="H139" s="31">
        <v>0.15016839366180948</v>
      </c>
      <c r="I139" s="31">
        <v>0.15132582012323345</v>
      </c>
      <c r="J139" s="31">
        <v>0.14555356988220322</v>
      </c>
      <c r="K139" s="31">
        <v>0.15276605855452216</v>
      </c>
      <c r="L139" s="31">
        <v>0.15887140162516922</v>
      </c>
      <c r="M139" s="31">
        <v>0.15284248639020453</v>
      </c>
      <c r="N139" s="31">
        <v>0.16111509761244652</v>
      </c>
      <c r="O139" s="31">
        <v>0.15730592160230208</v>
      </c>
      <c r="P139" s="31">
        <v>0.14891044660845756</v>
      </c>
      <c r="Q139" s="31">
        <v>0.15834401850552179</v>
      </c>
      <c r="R139" s="31">
        <v>0.15945266856881835</v>
      </c>
      <c r="S139" s="31">
        <v>0.15171320393787716</v>
      </c>
      <c r="T139" s="31">
        <v>0.15875695698765135</v>
      </c>
      <c r="U139" s="31">
        <v>0.16517092334883635</v>
      </c>
      <c r="V139" s="31">
        <v>0.15912026789346601</v>
      </c>
      <c r="W139" s="31">
        <v>0.16662316578009667</v>
      </c>
      <c r="X139" s="31">
        <v>0.16244989678088526</v>
      </c>
      <c r="Y139" s="31">
        <v>0.15308254044780964</v>
      </c>
      <c r="Z139" s="31">
        <v>0.16273730849815118</v>
      </c>
      <c r="AA139" s="31">
        <v>0.16300700841075705</v>
      </c>
      <c r="AB139" s="31">
        <v>0.1549356281300254</v>
      </c>
      <c r="AC139" s="31">
        <v>0.16177619452600589</v>
      </c>
      <c r="AD139" s="31">
        <v>0.16826101950962552</v>
      </c>
      <c r="AE139" s="31">
        <v>0.16149186504224242</v>
      </c>
    </row>
    <row r="140" spans="1:31">
      <c r="A140" s="29" t="s">
        <v>132</v>
      </c>
      <c r="B140" s="29" t="s">
        <v>77</v>
      </c>
      <c r="C140" s="31">
        <v>5.6857208661512407E-2</v>
      </c>
      <c r="D140" s="31">
        <v>5.7585294185397769E-2</v>
      </c>
      <c r="E140" s="31">
        <v>5.7685799723240033E-2</v>
      </c>
      <c r="F140" s="31">
        <v>5.6614826012516994E-2</v>
      </c>
      <c r="G140" s="31">
        <v>5.550410254679225E-2</v>
      </c>
      <c r="H140" s="31">
        <v>5.4413318532870868E-2</v>
      </c>
      <c r="I140" s="31">
        <v>5.3655675310577348E-2</v>
      </c>
      <c r="J140" s="31">
        <v>5.2297055419121038E-2</v>
      </c>
      <c r="K140" s="31">
        <v>5.1037817572570594E-2</v>
      </c>
      <c r="L140" s="31">
        <v>4.9826059326022784E-2</v>
      </c>
      <c r="M140" s="31">
        <v>4.8893556846934152E-2</v>
      </c>
      <c r="N140" s="31">
        <v>4.8754687284184091E-2</v>
      </c>
      <c r="O140" s="31">
        <v>4.9520689868723586E-2</v>
      </c>
      <c r="P140" s="31">
        <v>4.9875641709103441E-2</v>
      </c>
      <c r="Q140" s="31">
        <v>5.0108647081383156E-2</v>
      </c>
      <c r="R140" s="31">
        <v>4.9658782255038426E-2</v>
      </c>
      <c r="S140" s="31">
        <v>4.9359461443577571E-2</v>
      </c>
      <c r="T140" s="31">
        <v>4.8791974871201904E-2</v>
      </c>
      <c r="U140" s="31">
        <v>4.82630959375112E-2</v>
      </c>
      <c r="V140" s="31">
        <v>4.734891551643293E-2</v>
      </c>
      <c r="W140" s="31">
        <v>4.679392194356341E-2</v>
      </c>
      <c r="X140" s="31">
        <v>4.638205758748877E-2</v>
      </c>
      <c r="Y140" s="31">
        <v>4.6202182160947493E-2</v>
      </c>
      <c r="Z140" s="31">
        <v>4.5464480880016575E-2</v>
      </c>
      <c r="AA140" s="31">
        <v>4.4913523020782886E-2</v>
      </c>
      <c r="AB140" s="31">
        <v>4.3527558735159448E-2</v>
      </c>
      <c r="AC140" s="31">
        <v>4.2384285532754661E-2</v>
      </c>
      <c r="AD140" s="31">
        <v>4.1127012902292398E-2</v>
      </c>
      <c r="AE140" s="31">
        <v>3.9849979327592315E-2</v>
      </c>
    </row>
    <row r="141" spans="1:31">
      <c r="A141" s="29" t="s">
        <v>132</v>
      </c>
      <c r="B141" s="29" t="s">
        <v>78</v>
      </c>
      <c r="C141" s="31">
        <v>4.8307698319224351E-2</v>
      </c>
      <c r="D141" s="31">
        <v>4.8906392359894302E-2</v>
      </c>
      <c r="E141" s="31">
        <v>4.9005328523472134E-2</v>
      </c>
      <c r="F141" s="31">
        <v>4.8071638549207242E-2</v>
      </c>
      <c r="G141" s="31">
        <v>4.7149839622644803E-2</v>
      </c>
      <c r="H141" s="31">
        <v>4.6236891738367834E-2</v>
      </c>
      <c r="I141" s="31">
        <v>4.5583335792726644E-2</v>
      </c>
      <c r="J141" s="31">
        <v>4.4447472888527052E-2</v>
      </c>
      <c r="K141" s="31">
        <v>4.3379663280460209E-2</v>
      </c>
      <c r="L141" s="31">
        <v>4.2314804639421666E-2</v>
      </c>
      <c r="M141" s="31">
        <v>4.1550119537614762E-2</v>
      </c>
      <c r="N141" s="31">
        <v>4.141806749713417E-2</v>
      </c>
      <c r="O141" s="31">
        <v>4.2049045405529166E-2</v>
      </c>
      <c r="P141" s="31">
        <v>4.2362736518234266E-2</v>
      </c>
      <c r="Q141" s="31">
        <v>4.2558379820374824E-2</v>
      </c>
      <c r="R141" s="31">
        <v>4.2208747348947168E-2</v>
      </c>
      <c r="S141" s="31">
        <v>4.1926595253624903E-2</v>
      </c>
      <c r="T141" s="31">
        <v>4.1441067758342658E-2</v>
      </c>
      <c r="U141" s="31">
        <v>4.0971527257648299E-2</v>
      </c>
      <c r="V141" s="31">
        <v>4.0237512653449478E-2</v>
      </c>
      <c r="W141" s="31">
        <v>3.9770158179510108E-2</v>
      </c>
      <c r="X141" s="31">
        <v>3.9381917480162398E-2</v>
      </c>
      <c r="Y141" s="31">
        <v>3.9223930713229875E-2</v>
      </c>
      <c r="Z141" s="31">
        <v>3.8618328898721833E-2</v>
      </c>
      <c r="AA141" s="31">
        <v>3.8165381203772233E-2</v>
      </c>
      <c r="AB141" s="31">
        <v>3.6979261723037268E-2</v>
      </c>
      <c r="AC141" s="31">
        <v>3.5978802819038369E-2</v>
      </c>
      <c r="AD141" s="31">
        <v>3.4923301718570568E-2</v>
      </c>
      <c r="AE141" s="31">
        <v>3.3841496023589483E-2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0.16996430394612205</v>
      </c>
      <c r="D144" s="31">
        <v>0.17028090820228922</v>
      </c>
      <c r="E144" s="31">
        <v>0.173973980589468</v>
      </c>
      <c r="F144" s="31">
        <v>0.16792041792583676</v>
      </c>
      <c r="G144" s="31">
        <v>0.15951814958460489</v>
      </c>
      <c r="H144" s="31">
        <v>0.16620334438920731</v>
      </c>
      <c r="I144" s="31">
        <v>0.1714313758050077</v>
      </c>
      <c r="J144" s="31">
        <v>0.16320753978288466</v>
      </c>
      <c r="K144" s="31">
        <v>0.17018025168602624</v>
      </c>
      <c r="L144" s="31">
        <v>0.1725364213761669</v>
      </c>
      <c r="M144" s="31">
        <v>0.17225836680661383</v>
      </c>
      <c r="N144" s="31">
        <v>0.17684107565975749</v>
      </c>
      <c r="O144" s="31">
        <v>0.17102898463187069</v>
      </c>
      <c r="P144" s="31">
        <v>0.16257017812003213</v>
      </c>
      <c r="Q144" s="31">
        <v>0.16894984760063322</v>
      </c>
      <c r="R144" s="31">
        <v>0.17461005771001734</v>
      </c>
      <c r="S144" s="31">
        <v>0.16600483050163622</v>
      </c>
      <c r="T144" s="31">
        <v>0.17389847458014099</v>
      </c>
      <c r="U144" s="31">
        <v>0.17625377137487783</v>
      </c>
      <c r="V144" s="31">
        <v>0.17621045623268436</v>
      </c>
      <c r="W144" s="31">
        <v>0.18025053149482534</v>
      </c>
      <c r="X144" s="31">
        <v>0.17411646598001021</v>
      </c>
      <c r="Y144" s="31">
        <v>0.16521426393192673</v>
      </c>
      <c r="Z144" s="31">
        <v>0.17175735950624843</v>
      </c>
      <c r="AA144" s="31">
        <v>0.17672539150226685</v>
      </c>
      <c r="AB144" s="31">
        <v>0.16791329904988272</v>
      </c>
      <c r="AC144" s="31">
        <v>0.17562389778085866</v>
      </c>
      <c r="AD144" s="31">
        <v>0.17811371619856223</v>
      </c>
      <c r="AE144" s="31">
        <v>0.17748795330166228</v>
      </c>
    </row>
    <row r="145" spans="1:31">
      <c r="A145" s="29" t="s">
        <v>133</v>
      </c>
      <c r="B145" s="29" t="s">
        <v>77</v>
      </c>
      <c r="C145" s="31">
        <v>5.6865145263449213E-2</v>
      </c>
      <c r="D145" s="31">
        <v>5.6493510220656108E-2</v>
      </c>
      <c r="E145" s="31">
        <v>5.5831554493745252E-2</v>
      </c>
      <c r="F145" s="31">
        <v>5.4815661336967345E-2</v>
      </c>
      <c r="G145" s="31">
        <v>5.3953321000338582E-2</v>
      </c>
      <c r="H145" s="31">
        <v>5.2837813594343308E-2</v>
      </c>
      <c r="I145" s="31">
        <v>5.21926396842659E-2</v>
      </c>
      <c r="J145" s="31">
        <v>5.1269880112497737E-2</v>
      </c>
      <c r="K145" s="31">
        <v>5.1085821609203677E-2</v>
      </c>
      <c r="L145" s="31">
        <v>5.0492117981154848E-2</v>
      </c>
      <c r="M145" s="31">
        <v>4.9932339054031813E-2</v>
      </c>
      <c r="N145" s="31">
        <v>5.0220762729278341E-2</v>
      </c>
      <c r="O145" s="31">
        <v>5.0367903748864531E-2</v>
      </c>
      <c r="P145" s="31">
        <v>5.0513912958092121E-2</v>
      </c>
      <c r="Q145" s="31">
        <v>5.0518217108226363E-2</v>
      </c>
      <c r="R145" s="31">
        <v>4.9638561211598833E-2</v>
      </c>
      <c r="S145" s="31">
        <v>4.8711717966015748E-2</v>
      </c>
      <c r="T145" s="31">
        <v>4.8341462007201415E-2</v>
      </c>
      <c r="U145" s="31">
        <v>4.7843383482448772E-2</v>
      </c>
      <c r="V145" s="31">
        <v>4.6989812458277311E-2</v>
      </c>
      <c r="W145" s="31">
        <v>4.6569923247676219E-2</v>
      </c>
      <c r="X145" s="31">
        <v>4.6071874964656076E-2</v>
      </c>
      <c r="Y145" s="31">
        <v>4.5922744434602099E-2</v>
      </c>
      <c r="Z145" s="31">
        <v>4.5194319807916779E-2</v>
      </c>
      <c r="AA145" s="31">
        <v>4.4639201200084994E-2</v>
      </c>
      <c r="AB145" s="31">
        <v>4.315562904165083E-2</v>
      </c>
      <c r="AC145" s="31">
        <v>4.2174635260771108E-2</v>
      </c>
      <c r="AD145" s="31">
        <v>4.0858709172515287E-2</v>
      </c>
      <c r="AE145" s="31">
        <v>3.9740004854279795E-2</v>
      </c>
    </row>
    <row r="146" spans="1:31">
      <c r="A146" s="29" t="s">
        <v>133</v>
      </c>
      <c r="B146" s="29" t="s">
        <v>78</v>
      </c>
      <c r="C146" s="31">
        <v>4.82938134425712E-2</v>
      </c>
      <c r="D146" s="31">
        <v>4.7968802043886496E-2</v>
      </c>
      <c r="E146" s="31">
        <v>4.7418327615127973E-2</v>
      </c>
      <c r="F146" s="31">
        <v>4.6590858101913227E-2</v>
      </c>
      <c r="G146" s="31">
        <v>4.5829498995273069E-2</v>
      </c>
      <c r="H146" s="31">
        <v>4.4892967411769701E-2</v>
      </c>
      <c r="I146" s="31">
        <v>4.4334205405102758E-2</v>
      </c>
      <c r="J146" s="31">
        <v>4.3543476323946534E-2</v>
      </c>
      <c r="K146" s="31">
        <v>4.3384070618053473E-2</v>
      </c>
      <c r="L146" s="31">
        <v>4.2906126546110403E-2</v>
      </c>
      <c r="M146" s="31">
        <v>4.2442526463033918E-2</v>
      </c>
      <c r="N146" s="31">
        <v>4.2678945350966078E-2</v>
      </c>
      <c r="O146" s="31">
        <v>4.2792772930730423E-2</v>
      </c>
      <c r="P146" s="31">
        <v>4.2913065407238611E-2</v>
      </c>
      <c r="Q146" s="31">
        <v>4.2925226028176777E-2</v>
      </c>
      <c r="R146" s="31">
        <v>4.2180071643992248E-2</v>
      </c>
      <c r="S146" s="31">
        <v>4.1404522314959648E-2</v>
      </c>
      <c r="T146" s="31">
        <v>4.1086559105667289E-2</v>
      </c>
      <c r="U146" s="31">
        <v>4.0643712885392237E-2</v>
      </c>
      <c r="V146" s="31">
        <v>3.9930243221781438E-2</v>
      </c>
      <c r="W146" s="31">
        <v>3.9563847809940982E-2</v>
      </c>
      <c r="X146" s="31">
        <v>3.914974548886014E-2</v>
      </c>
      <c r="Y146" s="31">
        <v>3.9010984869795207E-2</v>
      </c>
      <c r="Z146" s="31">
        <v>3.837078148136891E-2</v>
      </c>
      <c r="AA146" s="31">
        <v>3.7915166195367132E-2</v>
      </c>
      <c r="AB146" s="31">
        <v>3.6646655660701931E-2</v>
      </c>
      <c r="AC146" s="31">
        <v>3.5830087201965441E-2</v>
      </c>
      <c r="AD146" s="31">
        <v>3.4728574312400791E-2</v>
      </c>
      <c r="AE146" s="31">
        <v>3.3727129545919589E-2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0.13667923851976152</v>
      </c>
      <c r="D149" s="31">
        <v>0.13555143699297437</v>
      </c>
      <c r="E149" s="31">
        <v>0.13984547016999516</v>
      </c>
      <c r="F149" s="31">
        <v>0.14010951817949771</v>
      </c>
      <c r="G149" s="31">
        <v>0.1336125463612183</v>
      </c>
      <c r="H149" s="31">
        <v>0.1426727586803925</v>
      </c>
      <c r="I149" s="31">
        <v>0.14301985256642738</v>
      </c>
      <c r="J149" s="31">
        <v>0.13885412591638513</v>
      </c>
      <c r="K149" s="31">
        <v>0.13996752821816455</v>
      </c>
      <c r="L149" s="31">
        <v>0.14268287030533544</v>
      </c>
      <c r="M149" s="31">
        <v>0.14081539203645488</v>
      </c>
      <c r="N149" s="31">
        <v>0.14545740799790946</v>
      </c>
      <c r="O149" s="31">
        <v>0.14570854993989135</v>
      </c>
      <c r="P149" s="31">
        <v>0.13879291792970211</v>
      </c>
      <c r="Q149" s="31">
        <v>0.14712135691452938</v>
      </c>
      <c r="R149" s="31">
        <v>0.14815909257627749</v>
      </c>
      <c r="S149" s="31">
        <v>0.14290455591921758</v>
      </c>
      <c r="T149" s="31">
        <v>0.1445070716176948</v>
      </c>
      <c r="U149" s="31">
        <v>0.1475831004644596</v>
      </c>
      <c r="V149" s="31">
        <v>0.14569902770265297</v>
      </c>
      <c r="W149" s="31">
        <v>0.14969128232109985</v>
      </c>
      <c r="X149" s="31">
        <v>0.14895131949129772</v>
      </c>
      <c r="Y149" s="31">
        <v>0.14167819673262727</v>
      </c>
      <c r="Z149" s="31">
        <v>0.15056618300888516</v>
      </c>
      <c r="AA149" s="31">
        <v>0.15021311174358584</v>
      </c>
      <c r="AB149" s="31">
        <v>0.14547301175270494</v>
      </c>
      <c r="AC149" s="31">
        <v>0.14598030738614931</v>
      </c>
      <c r="AD149" s="31">
        <v>0.1495459510413841</v>
      </c>
      <c r="AE149" s="31">
        <v>0.14687404629855702</v>
      </c>
    </row>
    <row r="150" spans="1:31">
      <c r="A150" s="29" t="s">
        <v>134</v>
      </c>
      <c r="B150" s="29" t="s">
        <v>77</v>
      </c>
      <c r="C150" s="31">
        <v>5.6208608925320917E-2</v>
      </c>
      <c r="D150" s="31">
        <v>5.5367229629146357E-2</v>
      </c>
      <c r="E150" s="31">
        <v>5.4827251155426783E-2</v>
      </c>
      <c r="F150" s="31">
        <v>5.3921255953881045E-2</v>
      </c>
      <c r="G150" s="31">
        <v>5.3245026317000226E-2</v>
      </c>
      <c r="H150" s="31">
        <v>5.3003165370466405E-2</v>
      </c>
      <c r="I150" s="31">
        <v>5.327132594486661E-2</v>
      </c>
      <c r="J150" s="31">
        <v>5.333761825144958E-2</v>
      </c>
      <c r="K150" s="31">
        <v>5.286244202966553E-2</v>
      </c>
      <c r="L150" s="31">
        <v>5.2387063349583762E-2</v>
      </c>
      <c r="M150" s="31">
        <v>5.2076004726066834E-2</v>
      </c>
      <c r="N150" s="31">
        <v>5.1510519866512915E-2</v>
      </c>
      <c r="O150" s="31">
        <v>5.1081449334489479E-2</v>
      </c>
      <c r="P150" s="31">
        <v>5.072291453583562E-2</v>
      </c>
      <c r="Q150" s="31">
        <v>5.0448670169198642E-2</v>
      </c>
      <c r="R150" s="31">
        <v>4.9529319939933474E-2</v>
      </c>
      <c r="S150" s="31">
        <v>4.8963652685072696E-2</v>
      </c>
      <c r="T150" s="31">
        <v>4.8648318798681575E-2</v>
      </c>
      <c r="U150" s="31">
        <v>4.8483424396997744E-2</v>
      </c>
      <c r="V150" s="31">
        <v>4.8070194307201129E-2</v>
      </c>
      <c r="W150" s="31">
        <v>4.776165292034823E-2</v>
      </c>
      <c r="X150" s="31">
        <v>4.757684936269295E-2</v>
      </c>
      <c r="Y150" s="31">
        <v>4.7473922292065832E-2</v>
      </c>
      <c r="Z150" s="31">
        <v>4.7100994771659445E-2</v>
      </c>
      <c r="AA150" s="31">
        <v>4.6882459310801892E-2</v>
      </c>
      <c r="AB150" s="31">
        <v>4.5784478263865766E-2</v>
      </c>
      <c r="AC150" s="31">
        <v>4.4869628443157263E-2</v>
      </c>
      <c r="AD150" s="31">
        <v>4.3730818616974379E-2</v>
      </c>
      <c r="AE150" s="31">
        <v>4.2761739557231143E-2</v>
      </c>
    </row>
    <row r="151" spans="1:31">
      <c r="A151" s="29" t="s">
        <v>134</v>
      </c>
      <c r="B151" s="29" t="s">
        <v>78</v>
      </c>
      <c r="C151" s="31">
        <v>4.7764900339886299E-2</v>
      </c>
      <c r="D151" s="31">
        <v>4.7033896516795334E-2</v>
      </c>
      <c r="E151" s="31">
        <v>4.6564423614298904E-2</v>
      </c>
      <c r="F151" s="31">
        <v>4.580750650939186E-2</v>
      </c>
      <c r="G151" s="31">
        <v>4.5212767138768664E-2</v>
      </c>
      <c r="H151" s="31">
        <v>4.5022794253006898E-2</v>
      </c>
      <c r="I151" s="31">
        <v>4.5268713984150805E-2</v>
      </c>
      <c r="J151" s="31">
        <v>4.5307792868905628E-2</v>
      </c>
      <c r="K151" s="31">
        <v>4.4912499189376821E-2</v>
      </c>
      <c r="L151" s="31">
        <v>4.4497056582092014E-2</v>
      </c>
      <c r="M151" s="31">
        <v>4.4238856270697548E-2</v>
      </c>
      <c r="N151" s="31">
        <v>4.3760356302897922E-2</v>
      </c>
      <c r="O151" s="31">
        <v>4.3373432296933412E-2</v>
      </c>
      <c r="P151" s="31">
        <v>4.3079557266941945E-2</v>
      </c>
      <c r="Q151" s="31">
        <v>4.2853221304711787E-2</v>
      </c>
      <c r="R151" s="31">
        <v>4.2061189745289995E-2</v>
      </c>
      <c r="S151" s="31">
        <v>4.1595389535135113E-2</v>
      </c>
      <c r="T151" s="31">
        <v>4.1309404745574117E-2</v>
      </c>
      <c r="U151" s="31">
        <v>4.1203343650041926E-2</v>
      </c>
      <c r="V151" s="31">
        <v>4.0835247943946308E-2</v>
      </c>
      <c r="W151" s="31">
        <v>4.059467965980728E-2</v>
      </c>
      <c r="X151" s="31">
        <v>4.0424247073587605E-2</v>
      </c>
      <c r="Y151" s="31">
        <v>4.0300927950463639E-2</v>
      </c>
      <c r="Z151" s="31">
        <v>4.0000851356917576E-2</v>
      </c>
      <c r="AA151" s="31">
        <v>3.9828125460021492E-2</v>
      </c>
      <c r="AB151" s="31">
        <v>3.8894536025800834E-2</v>
      </c>
      <c r="AC151" s="31">
        <v>3.812499990913374E-2</v>
      </c>
      <c r="AD151" s="31">
        <v>3.7147517689042224E-2</v>
      </c>
      <c r="AE151" s="31">
        <v>3.6308208638482081E-2</v>
      </c>
    </row>
  </sheetData>
  <sheetProtection algorithmName="SHA-512" hashValue="pHaCohGry3ELMwAoFK2R4pBkNarIhS80k2cwjjv9d5y9lLpFv9kGgxSDJmYtX2W/F8v5zqk1Hbjef0dPRxV4Aw==" saltValue="kE3IghCcyNiJhWhepVoiw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90164.888119999989</v>
      </c>
      <c r="D6" s="33">
        <v>78811.045600000012</v>
      </c>
      <c r="E6" s="33">
        <v>78319.346189999982</v>
      </c>
      <c r="F6" s="33">
        <v>79665.453613266669</v>
      </c>
      <c r="G6" s="33">
        <v>71691.736354925175</v>
      </c>
      <c r="H6" s="33">
        <v>65542.898233087559</v>
      </c>
      <c r="I6" s="33">
        <v>57943.91706388646</v>
      </c>
      <c r="J6" s="33">
        <v>61038.953637717277</v>
      </c>
      <c r="K6" s="33">
        <v>49012.887672510318</v>
      </c>
      <c r="L6" s="33">
        <v>47739.671208526197</v>
      </c>
      <c r="M6" s="33">
        <v>45197.955706830297</v>
      </c>
      <c r="N6" s="33">
        <v>43250.825674203792</v>
      </c>
      <c r="O6" s="33">
        <v>46857.615622413883</v>
      </c>
      <c r="P6" s="33">
        <v>43442.995479592573</v>
      </c>
      <c r="Q6" s="33">
        <v>38766.689199999972</v>
      </c>
      <c r="R6" s="33">
        <v>37026.700900000003</v>
      </c>
      <c r="S6" s="33">
        <v>32140.084899999994</v>
      </c>
      <c r="T6" s="33">
        <v>32299.0268</v>
      </c>
      <c r="U6" s="33">
        <v>30372.935599999997</v>
      </c>
      <c r="V6" s="33">
        <v>29416.606799999994</v>
      </c>
      <c r="W6" s="33">
        <v>27652.741199999997</v>
      </c>
      <c r="X6" s="33">
        <v>19074.277499999997</v>
      </c>
      <c r="Y6" s="33">
        <v>15550.538399999998</v>
      </c>
      <c r="Z6" s="33">
        <v>13188.162500000002</v>
      </c>
      <c r="AA6" s="33">
        <v>11172.164099999998</v>
      </c>
      <c r="AB6" s="33">
        <v>9196.2047999999995</v>
      </c>
      <c r="AC6" s="33">
        <v>8616.3142000000007</v>
      </c>
      <c r="AD6" s="33">
        <v>8415.9377999999997</v>
      </c>
      <c r="AE6" s="33">
        <v>7543.6100999999999</v>
      </c>
      <c r="AG6" s="32"/>
    </row>
    <row r="7" spans="1:35">
      <c r="A7" s="29" t="s">
        <v>40</v>
      </c>
      <c r="B7" s="29" t="s">
        <v>71</v>
      </c>
      <c r="C7" s="33">
        <v>29720.651499999996</v>
      </c>
      <c r="D7" s="33">
        <v>28204.871099999993</v>
      </c>
      <c r="E7" s="33">
        <v>28506.706700000002</v>
      </c>
      <c r="F7" s="33">
        <v>22485.297370584871</v>
      </c>
      <c r="G7" s="33">
        <v>23745.980174114633</v>
      </c>
      <c r="H7" s="33">
        <v>23077.800678401461</v>
      </c>
      <c r="I7" s="33">
        <v>22348.888081848439</v>
      </c>
      <c r="J7" s="33">
        <v>22059.065471822923</v>
      </c>
      <c r="K7" s="33">
        <v>21061.53688163287</v>
      </c>
      <c r="L7" s="33">
        <v>21559.15642895686</v>
      </c>
      <c r="M7" s="33">
        <v>21204.096910304674</v>
      </c>
      <c r="N7" s="33">
        <v>20966.286099999998</v>
      </c>
      <c r="O7" s="33">
        <v>21432.822300000003</v>
      </c>
      <c r="P7" s="33">
        <v>20722.987399999998</v>
      </c>
      <c r="Q7" s="33">
        <v>21856.442599999998</v>
      </c>
      <c r="R7" s="33">
        <v>20695.373500000002</v>
      </c>
      <c r="S7" s="33">
        <v>18750.571899999999</v>
      </c>
      <c r="T7" s="33">
        <v>19750.074499999988</v>
      </c>
      <c r="U7" s="33">
        <v>17360.363899999989</v>
      </c>
      <c r="V7" s="33">
        <v>18333.5458</v>
      </c>
      <c r="W7" s="33">
        <v>20347.946899999999</v>
      </c>
      <c r="X7" s="33">
        <v>20181.648499999999</v>
      </c>
      <c r="Y7" s="33">
        <v>18423.030299999999</v>
      </c>
      <c r="Z7" s="33">
        <v>18261.635900000001</v>
      </c>
      <c r="AA7" s="33">
        <v>17982.768199999999</v>
      </c>
      <c r="AB7" s="33">
        <v>18669.979800000001</v>
      </c>
      <c r="AC7" s="33">
        <v>12363.876</v>
      </c>
      <c r="AD7" s="33">
        <v>0</v>
      </c>
      <c r="AE7" s="33">
        <v>0</v>
      </c>
    </row>
    <row r="8" spans="1:35">
      <c r="A8" s="29" t="s">
        <v>40</v>
      </c>
      <c r="B8" s="29" t="s">
        <v>20</v>
      </c>
      <c r="C8" s="33">
        <v>2252.5065636137624</v>
      </c>
      <c r="D8" s="33">
        <v>2252.5065638695201</v>
      </c>
      <c r="E8" s="33">
        <v>1894.8404387406001</v>
      </c>
      <c r="F8" s="33">
        <v>1942.0444150874973</v>
      </c>
      <c r="G8" s="33">
        <v>1733.6554342397212</v>
      </c>
      <c r="H8" s="33">
        <v>1746.460706319087</v>
      </c>
      <c r="I8" s="33">
        <v>1795.3201051946326</v>
      </c>
      <c r="J8" s="33">
        <v>1994.3135625763387</v>
      </c>
      <c r="K8" s="33">
        <v>1747.9474744612849</v>
      </c>
      <c r="L8" s="33">
        <v>1825.5529372691419</v>
      </c>
      <c r="M8" s="33">
        <v>2059.1384016016482</v>
      </c>
      <c r="N8" s="33">
        <v>5049.7963131580464</v>
      </c>
      <c r="O8" s="33">
        <v>5362.2373139951487</v>
      </c>
      <c r="P8" s="33">
        <v>5713.5626448239318</v>
      </c>
      <c r="Q8" s="33">
        <v>4276.5196737524184</v>
      </c>
      <c r="R8" s="33">
        <v>4036.3755472815528</v>
      </c>
      <c r="S8" s="33">
        <v>5454.7258155668569</v>
      </c>
      <c r="T8" s="33">
        <v>5426.6976569876388</v>
      </c>
      <c r="U8" s="33">
        <v>4348.5773623230034</v>
      </c>
      <c r="V8" s="33">
        <v>4418.7990257391457</v>
      </c>
      <c r="W8" s="33">
        <v>4490.2382387773996</v>
      </c>
      <c r="X8" s="33">
        <v>5348.2318689990179</v>
      </c>
      <c r="Y8" s="33">
        <v>3506.0412632801963</v>
      </c>
      <c r="Z8" s="33">
        <v>3221.7099498481343</v>
      </c>
      <c r="AA8" s="33">
        <v>1542.8056658957801</v>
      </c>
      <c r="AB8" s="33">
        <v>960.52366870243213</v>
      </c>
      <c r="AC8" s="33">
        <v>963.15532927882089</v>
      </c>
      <c r="AD8" s="33">
        <v>960.52375514389507</v>
      </c>
      <c r="AE8" s="33">
        <v>960.52374627277516</v>
      </c>
    </row>
    <row r="9" spans="1:35">
      <c r="A9" s="29" t="s">
        <v>40</v>
      </c>
      <c r="B9" s="29" t="s">
        <v>32</v>
      </c>
      <c r="C9" s="33">
        <v>696.7638594</v>
      </c>
      <c r="D9" s="33">
        <v>711.26949880000006</v>
      </c>
      <c r="E9" s="33">
        <v>724.01502300000004</v>
      </c>
      <c r="F9" s="33">
        <v>164.51352699999981</v>
      </c>
      <c r="G9" s="33">
        <v>158.0162855999998</v>
      </c>
      <c r="H9" s="33">
        <v>165.69258599999981</v>
      </c>
      <c r="I9" s="33">
        <v>160.637283</v>
      </c>
      <c r="J9" s="33">
        <v>168.91810749999971</v>
      </c>
      <c r="K9" s="33">
        <v>154.37713197236641</v>
      </c>
      <c r="L9" s="33">
        <v>154.98888685999981</v>
      </c>
      <c r="M9" s="33">
        <v>154.80008231987591</v>
      </c>
      <c r="N9" s="33">
        <v>321.33111199999991</v>
      </c>
      <c r="O9" s="33">
        <v>200.69351</v>
      </c>
      <c r="P9" s="33">
        <v>533.99787700000002</v>
      </c>
      <c r="Q9" s="33">
        <v>106.55001999999999</v>
      </c>
      <c r="R9" s="33">
        <v>101.194675</v>
      </c>
      <c r="S9" s="33">
        <v>323.27120400000001</v>
      </c>
      <c r="T9" s="33">
        <v>270.51477999999997</v>
      </c>
      <c r="U9" s="33">
        <v>169.88762</v>
      </c>
      <c r="V9" s="33">
        <v>177.41311999999999</v>
      </c>
      <c r="W9" s="33">
        <v>209.40762000000001</v>
      </c>
      <c r="X9" s="33">
        <v>239.12264999999999</v>
      </c>
      <c r="Y9" s="33">
        <v>224.18555000000001</v>
      </c>
      <c r="Z9" s="33">
        <v>200.56549999999999</v>
      </c>
      <c r="AA9" s="33">
        <v>263.77206000000001</v>
      </c>
      <c r="AB9" s="33">
        <v>0</v>
      </c>
      <c r="AC9" s="33">
        <v>0</v>
      </c>
      <c r="AD9" s="33">
        <v>0</v>
      </c>
      <c r="AE9" s="33">
        <v>0</v>
      </c>
    </row>
    <row r="10" spans="1:35">
      <c r="A10" s="29" t="s">
        <v>40</v>
      </c>
      <c r="B10" s="29" t="s">
        <v>66</v>
      </c>
      <c r="C10" s="33">
        <v>50.741375819435447</v>
      </c>
      <c r="D10" s="33">
        <v>22.815750937340049</v>
      </c>
      <c r="E10" s="33">
        <v>111.52270294090822</v>
      </c>
      <c r="F10" s="33">
        <v>89.042261098122012</v>
      </c>
      <c r="G10" s="33">
        <v>15.8431596625498</v>
      </c>
      <c r="H10" s="33">
        <v>43.656179609124841</v>
      </c>
      <c r="I10" s="33">
        <v>32.653501960305029</v>
      </c>
      <c r="J10" s="33">
        <v>89.67875815134903</v>
      </c>
      <c r="K10" s="33">
        <v>6.26273155273232</v>
      </c>
      <c r="L10" s="33">
        <v>10.560341710272739</v>
      </c>
      <c r="M10" s="33">
        <v>37.135986433673068</v>
      </c>
      <c r="N10" s="33">
        <v>519.49933985326516</v>
      </c>
      <c r="O10" s="33">
        <v>310.95671928235765</v>
      </c>
      <c r="P10" s="33">
        <v>503.105920992694</v>
      </c>
      <c r="Q10" s="33">
        <v>339.30012559782813</v>
      </c>
      <c r="R10" s="33">
        <v>439.18143325240084</v>
      </c>
      <c r="S10" s="33">
        <v>2138.4631577949663</v>
      </c>
      <c r="T10" s="33">
        <v>2298.619768913306</v>
      </c>
      <c r="U10" s="33">
        <v>4575.9230543282274</v>
      </c>
      <c r="V10" s="33">
        <v>4957.8302628150941</v>
      </c>
      <c r="W10" s="33">
        <v>3465.2077029866641</v>
      </c>
      <c r="X10" s="33">
        <v>5854.0742982931624</v>
      </c>
      <c r="Y10" s="33">
        <v>7494.4131890638309</v>
      </c>
      <c r="Z10" s="33">
        <v>4585.6057155365488</v>
      </c>
      <c r="AA10" s="33">
        <v>5818.3692941649924</v>
      </c>
      <c r="AB10" s="33">
        <v>8604.3117067084204</v>
      </c>
      <c r="AC10" s="33">
        <v>9956.9714347096524</v>
      </c>
      <c r="AD10" s="33">
        <v>13686.642175407222</v>
      </c>
      <c r="AE10" s="33">
        <v>12875.373933250363</v>
      </c>
    </row>
    <row r="11" spans="1:35">
      <c r="A11" s="29" t="s">
        <v>40</v>
      </c>
      <c r="B11" s="29" t="s">
        <v>65</v>
      </c>
      <c r="C11" s="33">
        <v>13126.220429999996</v>
      </c>
      <c r="D11" s="33">
        <v>13380.869317999997</v>
      </c>
      <c r="E11" s="33">
        <v>13365.731436999988</v>
      </c>
      <c r="F11" s="33">
        <v>15963.993829999998</v>
      </c>
      <c r="G11" s="33">
        <v>15901.016189999998</v>
      </c>
      <c r="H11" s="33">
        <v>14156.006962999993</v>
      </c>
      <c r="I11" s="33">
        <v>16211.486395999997</v>
      </c>
      <c r="J11" s="33">
        <v>18646.617299999998</v>
      </c>
      <c r="K11" s="33">
        <v>15566.122788999997</v>
      </c>
      <c r="L11" s="33">
        <v>14000.428867999995</v>
      </c>
      <c r="M11" s="33">
        <v>14505.915248999998</v>
      </c>
      <c r="N11" s="33">
        <v>15943.799497999986</v>
      </c>
      <c r="O11" s="33">
        <v>16092.90526</v>
      </c>
      <c r="P11" s="33">
        <v>16940.739876</v>
      </c>
      <c r="Q11" s="33">
        <v>16210.643822999997</v>
      </c>
      <c r="R11" s="33">
        <v>15208.235955</v>
      </c>
      <c r="S11" s="33">
        <v>16728.379023999998</v>
      </c>
      <c r="T11" s="33">
        <v>14958.410039999997</v>
      </c>
      <c r="U11" s="33">
        <v>13878.574099999996</v>
      </c>
      <c r="V11" s="33">
        <v>13265.612654999997</v>
      </c>
      <c r="W11" s="33">
        <v>13066.345049999996</v>
      </c>
      <c r="X11" s="33">
        <v>14013.232168999995</v>
      </c>
      <c r="Y11" s="33">
        <v>14444.782415999998</v>
      </c>
      <c r="Z11" s="33">
        <v>14264.43225799999</v>
      </c>
      <c r="AA11" s="33">
        <v>13974.012314</v>
      </c>
      <c r="AB11" s="33">
        <v>15814.408126999993</v>
      </c>
      <c r="AC11" s="33">
        <v>13987.649496999999</v>
      </c>
      <c r="AD11" s="33">
        <v>13332.369498999997</v>
      </c>
      <c r="AE11" s="33">
        <v>12210.625000999997</v>
      </c>
    </row>
    <row r="12" spans="1:35">
      <c r="A12" s="29" t="s">
        <v>40</v>
      </c>
      <c r="B12" s="29" t="s">
        <v>69</v>
      </c>
      <c r="C12" s="33">
        <v>26731.270790832663</v>
      </c>
      <c r="D12" s="33">
        <v>35592.869525614435</v>
      </c>
      <c r="E12" s="33">
        <v>35185.713570320615</v>
      </c>
      <c r="F12" s="33">
        <v>38921.359923616124</v>
      </c>
      <c r="G12" s="33">
        <v>46569.028611234491</v>
      </c>
      <c r="H12" s="33">
        <v>51687.434464231177</v>
      </c>
      <c r="I12" s="33">
        <v>57703.218653692711</v>
      </c>
      <c r="J12" s="33">
        <v>57762.253346901489</v>
      </c>
      <c r="K12" s="33">
        <v>65884.866305820804</v>
      </c>
      <c r="L12" s="33">
        <v>67942.652973254997</v>
      </c>
      <c r="M12" s="33">
        <v>71090.353075626233</v>
      </c>
      <c r="N12" s="33">
        <v>69722.16102766525</v>
      </c>
      <c r="O12" s="33">
        <v>69624.711879971583</v>
      </c>
      <c r="P12" s="33">
        <v>74915.211860558731</v>
      </c>
      <c r="Q12" s="33">
        <v>78279.838576231909</v>
      </c>
      <c r="R12" s="33">
        <v>84017.667475957322</v>
      </c>
      <c r="S12" s="33">
        <v>95973.28482318492</v>
      </c>
      <c r="T12" s="33">
        <v>94107.389881707641</v>
      </c>
      <c r="U12" s="33">
        <v>95094.854980990844</v>
      </c>
      <c r="V12" s="33">
        <v>94710.643806528096</v>
      </c>
      <c r="W12" s="33">
        <v>96209.653560996405</v>
      </c>
      <c r="X12" s="33">
        <v>97045.556515119606</v>
      </c>
      <c r="Y12" s="33">
        <v>105397.64341955271</v>
      </c>
      <c r="Z12" s="33">
        <v>107151.27428616713</v>
      </c>
      <c r="AA12" s="33">
        <v>110272.03754986671</v>
      </c>
      <c r="AB12" s="33">
        <v>111318.02793814453</v>
      </c>
      <c r="AC12" s="33">
        <v>113656.59063385244</v>
      </c>
      <c r="AD12" s="33">
        <v>116491.22877935541</v>
      </c>
      <c r="AE12" s="33">
        <v>118424.80771131752</v>
      </c>
    </row>
    <row r="13" spans="1:35">
      <c r="A13" s="29" t="s">
        <v>40</v>
      </c>
      <c r="B13" s="29" t="s">
        <v>68</v>
      </c>
      <c r="C13" s="33">
        <v>14501.047689070025</v>
      </c>
      <c r="D13" s="33">
        <v>17775.834202241625</v>
      </c>
      <c r="E13" s="33">
        <v>18064.012382863206</v>
      </c>
      <c r="F13" s="33">
        <v>17333.252273216465</v>
      </c>
      <c r="G13" s="33">
        <v>16977.458051041944</v>
      </c>
      <c r="H13" s="33">
        <v>17971.910276177048</v>
      </c>
      <c r="I13" s="33">
        <v>18196.225872389328</v>
      </c>
      <c r="J13" s="33">
        <v>16536.55543246878</v>
      </c>
      <c r="K13" s="33">
        <v>25134.220881819761</v>
      </c>
      <c r="L13" s="33">
        <v>26252.195088968765</v>
      </c>
      <c r="M13" s="33">
        <v>26587.564345089555</v>
      </c>
      <c r="N13" s="33">
        <v>26710.74387496855</v>
      </c>
      <c r="O13" s="33">
        <v>25732.863092657968</v>
      </c>
      <c r="P13" s="33">
        <v>25168.638016391687</v>
      </c>
      <c r="Q13" s="33">
        <v>26761.210806546664</v>
      </c>
      <c r="R13" s="33">
        <v>26504.572821557966</v>
      </c>
      <c r="S13" s="33">
        <v>23517.273628308696</v>
      </c>
      <c r="T13" s="33">
        <v>24241.599133906158</v>
      </c>
      <c r="U13" s="33">
        <v>25373.341662316088</v>
      </c>
      <c r="V13" s="33">
        <v>25568.030259107032</v>
      </c>
      <c r="W13" s="33">
        <v>26282.508698681453</v>
      </c>
      <c r="X13" s="33">
        <v>33197.505729060649</v>
      </c>
      <c r="Y13" s="33">
        <v>31724.585233538844</v>
      </c>
      <c r="Z13" s="33">
        <v>32237.434728252956</v>
      </c>
      <c r="AA13" s="33">
        <v>32245.823173875011</v>
      </c>
      <c r="AB13" s="33">
        <v>37209.126924198405</v>
      </c>
      <c r="AC13" s="33">
        <v>38207.455219923271</v>
      </c>
      <c r="AD13" s="33">
        <v>41929.73004214785</v>
      </c>
      <c r="AE13" s="33">
        <v>40257.616017572764</v>
      </c>
    </row>
    <row r="14" spans="1:35">
      <c r="A14" s="29" t="s">
        <v>40</v>
      </c>
      <c r="B14" s="29" t="s">
        <v>36</v>
      </c>
      <c r="C14" s="33">
        <v>216.67725744948149</v>
      </c>
      <c r="D14" s="33">
        <v>295.46760540337237</v>
      </c>
      <c r="E14" s="33">
        <v>295.0549258100832</v>
      </c>
      <c r="F14" s="33">
        <v>324.60606148616336</v>
      </c>
      <c r="G14" s="33">
        <v>293.28999312565298</v>
      </c>
      <c r="H14" s="33">
        <v>302.63389860471148</v>
      </c>
      <c r="I14" s="33">
        <v>292.43927150214944</v>
      </c>
      <c r="J14" s="33">
        <v>275.47409662481539</v>
      </c>
      <c r="K14" s="33">
        <v>255.13925810699399</v>
      </c>
      <c r="L14" s="33">
        <v>261.14774983258894</v>
      </c>
      <c r="M14" s="33">
        <v>255.70545283800587</v>
      </c>
      <c r="N14" s="33">
        <v>261.34095015227103</v>
      </c>
      <c r="O14" s="33">
        <v>227.17309102638279</v>
      </c>
      <c r="P14" s="33">
        <v>194.857272134276</v>
      </c>
      <c r="Q14" s="33">
        <v>211.45403028983998</v>
      </c>
      <c r="R14" s="33">
        <v>210.82872489251</v>
      </c>
      <c r="S14" s="33">
        <v>196.32264420089084</v>
      </c>
      <c r="T14" s="33">
        <v>190.89253644349301</v>
      </c>
      <c r="U14" s="33">
        <v>204.943083723678</v>
      </c>
      <c r="V14" s="33">
        <v>161.36735712080588</v>
      </c>
      <c r="W14" s="33">
        <v>103.00962090984</v>
      </c>
      <c r="X14" s="33">
        <v>61.23845823544999</v>
      </c>
      <c r="Y14" s="33">
        <v>59.217431768935</v>
      </c>
      <c r="Z14" s="33">
        <v>232.15186120045396</v>
      </c>
      <c r="AA14" s="33">
        <v>229.31073774388099</v>
      </c>
      <c r="AB14" s="33">
        <v>427.58414543935584</v>
      </c>
      <c r="AC14" s="33">
        <v>427.26973642606504</v>
      </c>
      <c r="AD14" s="33">
        <v>423.14346837571992</v>
      </c>
      <c r="AE14" s="33">
        <v>426.85991405350893</v>
      </c>
      <c r="AH14" s="28"/>
      <c r="AI14" s="28"/>
    </row>
    <row r="15" spans="1:35">
      <c r="A15" s="29" t="s">
        <v>40</v>
      </c>
      <c r="B15" s="29" t="s">
        <v>73</v>
      </c>
      <c r="C15" s="33">
        <v>52.717755599999904</v>
      </c>
      <c r="D15" s="33">
        <v>156.02741599999999</v>
      </c>
      <c r="E15" s="33">
        <v>227.65130141363804</v>
      </c>
      <c r="F15" s="33">
        <v>1610.5964310625238</v>
      </c>
      <c r="G15" s="33">
        <v>5071.5891423090025</v>
      </c>
      <c r="H15" s="33">
        <v>5132.992384705497</v>
      </c>
      <c r="I15" s="33">
        <v>4830.2108233858653</v>
      </c>
      <c r="J15" s="33">
        <v>5776.7104410600105</v>
      </c>
      <c r="K15" s="33">
        <v>9109.7551281492251</v>
      </c>
      <c r="L15" s="33">
        <v>9937.9850708214017</v>
      </c>
      <c r="M15" s="33">
        <v>10233.036012584578</v>
      </c>
      <c r="N15" s="33">
        <v>11231.300224121347</v>
      </c>
      <c r="O15" s="33">
        <v>10174.246790670735</v>
      </c>
      <c r="P15" s="33">
        <v>10270.515079995041</v>
      </c>
      <c r="Q15" s="33">
        <v>10867.823810076829</v>
      </c>
      <c r="R15" s="33">
        <v>10686.658125221002</v>
      </c>
      <c r="S15" s="33">
        <v>12238.433363442635</v>
      </c>
      <c r="T15" s="33">
        <v>11541.875818876199</v>
      </c>
      <c r="U15" s="33">
        <v>12372.884106177371</v>
      </c>
      <c r="V15" s="33">
        <v>11725.741486772997</v>
      </c>
      <c r="W15" s="33">
        <v>13082.150236406347</v>
      </c>
      <c r="X15" s="33">
        <v>14326.955972997252</v>
      </c>
      <c r="Y15" s="33">
        <v>14063.60150143457</v>
      </c>
      <c r="Z15" s="33">
        <v>15227.442360005269</v>
      </c>
      <c r="AA15" s="33">
        <v>14798.20334360068</v>
      </c>
      <c r="AB15" s="33">
        <v>16220.882965269831</v>
      </c>
      <c r="AC15" s="33">
        <v>15854.531854530809</v>
      </c>
      <c r="AD15" s="33">
        <v>18331.03997954895</v>
      </c>
      <c r="AE15" s="33">
        <v>17558.585221970858</v>
      </c>
      <c r="AH15" s="28"/>
      <c r="AI15" s="28"/>
    </row>
    <row r="16" spans="1:35">
      <c r="A16" s="29" t="s">
        <v>40</v>
      </c>
      <c r="B16" s="29" t="s">
        <v>56</v>
      </c>
      <c r="C16" s="33">
        <v>58.412478851999879</v>
      </c>
      <c r="D16" s="33">
        <v>163.10460725999999</v>
      </c>
      <c r="E16" s="33">
        <v>299.66832315799974</v>
      </c>
      <c r="F16" s="33">
        <v>589.35643659999971</v>
      </c>
      <c r="G16" s="33">
        <v>866.84563533999994</v>
      </c>
      <c r="H16" s="33">
        <v>1202.31077041</v>
      </c>
      <c r="I16" s="33">
        <v>1472.7660603699999</v>
      </c>
      <c r="J16" s="33">
        <v>1795.2260634399997</v>
      </c>
      <c r="K16" s="33">
        <v>2036.1082152999979</v>
      </c>
      <c r="L16" s="33">
        <v>2339.1607875</v>
      </c>
      <c r="M16" s="33">
        <v>2586.6457957000002</v>
      </c>
      <c r="N16" s="33">
        <v>3059.2076517</v>
      </c>
      <c r="O16" s="33">
        <v>3449.720159999998</v>
      </c>
      <c r="P16" s="33">
        <v>3657.1600731999984</v>
      </c>
      <c r="Q16" s="33">
        <v>4179.7104159999999</v>
      </c>
      <c r="R16" s="33">
        <v>4389.8471360000003</v>
      </c>
      <c r="S16" s="33">
        <v>4344.5205910000004</v>
      </c>
      <c r="T16" s="33">
        <v>4434.3659978999995</v>
      </c>
      <c r="U16" s="33">
        <v>4672.3479546999979</v>
      </c>
      <c r="V16" s="33">
        <v>4694.6681309999994</v>
      </c>
      <c r="W16" s="33">
        <v>5097.2046804000001</v>
      </c>
      <c r="X16" s="33">
        <v>5122.9405359999992</v>
      </c>
      <c r="Y16" s="33">
        <v>5200.6960209999979</v>
      </c>
      <c r="Z16" s="33">
        <v>5626.8255172999998</v>
      </c>
      <c r="AA16" s="33">
        <v>5644.1656855000001</v>
      </c>
      <c r="AB16" s="33">
        <v>5398.5995393000003</v>
      </c>
      <c r="AC16" s="33">
        <v>5460.5411053000007</v>
      </c>
      <c r="AD16" s="33">
        <v>5730.9445469999991</v>
      </c>
      <c r="AE16" s="33">
        <v>5339.5653660000007</v>
      </c>
      <c r="AH16" s="28"/>
      <c r="AI16" s="28"/>
    </row>
    <row r="17" spans="1:35">
      <c r="A17" s="34" t="s">
        <v>138</v>
      </c>
      <c r="B17" s="34"/>
      <c r="C17" s="35">
        <v>177244.09032873585</v>
      </c>
      <c r="D17" s="35">
        <v>176752.08155946291</v>
      </c>
      <c r="E17" s="35">
        <v>176171.8884448653</v>
      </c>
      <c r="F17" s="35">
        <v>176564.95721386975</v>
      </c>
      <c r="G17" s="35">
        <v>176792.73426081848</v>
      </c>
      <c r="H17" s="35">
        <v>174391.86008682544</v>
      </c>
      <c r="I17" s="35">
        <v>174392.34695797187</v>
      </c>
      <c r="J17" s="35">
        <v>178296.35561713815</v>
      </c>
      <c r="K17" s="35">
        <v>178568.22186877011</v>
      </c>
      <c r="L17" s="35">
        <v>179485.20673354622</v>
      </c>
      <c r="M17" s="35">
        <v>180836.95975720594</v>
      </c>
      <c r="N17" s="35">
        <v>182484.4429398489</v>
      </c>
      <c r="O17" s="35">
        <v>185614.80569832094</v>
      </c>
      <c r="P17" s="35">
        <v>187941.23907535963</v>
      </c>
      <c r="Q17" s="35">
        <v>186597.1948251288</v>
      </c>
      <c r="R17" s="35">
        <v>188029.30230804926</v>
      </c>
      <c r="S17" s="35">
        <v>195026.05445285543</v>
      </c>
      <c r="T17" s="35">
        <v>193352.33256151472</v>
      </c>
      <c r="U17" s="35">
        <v>191174.45827995814</v>
      </c>
      <c r="V17" s="35">
        <v>190848.48172918937</v>
      </c>
      <c r="W17" s="35">
        <v>191724.04897144192</v>
      </c>
      <c r="X17" s="35">
        <v>194953.64923047242</v>
      </c>
      <c r="Y17" s="35">
        <v>196765.21977143557</v>
      </c>
      <c r="Z17" s="35">
        <v>193110.82083780479</v>
      </c>
      <c r="AA17" s="35">
        <v>193271.7523578025</v>
      </c>
      <c r="AB17" s="35">
        <v>201772.58296475379</v>
      </c>
      <c r="AC17" s="35">
        <v>197752.0123147642</v>
      </c>
      <c r="AD17" s="35">
        <v>194816.43205105438</v>
      </c>
      <c r="AE17" s="35">
        <v>192272.55650941341</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45903.675999999992</v>
      </c>
      <c r="D20" s="33">
        <v>38413.624900000003</v>
      </c>
      <c r="E20" s="33">
        <v>35319.352299999999</v>
      </c>
      <c r="F20" s="33">
        <v>39627.942333573192</v>
      </c>
      <c r="G20" s="33">
        <v>31636.391655594743</v>
      </c>
      <c r="H20" s="33">
        <v>26930.152178861601</v>
      </c>
      <c r="I20" s="33">
        <v>22128.310322752302</v>
      </c>
      <c r="J20" s="33">
        <v>25424.018994136848</v>
      </c>
      <c r="K20" s="33">
        <v>15244.768095386211</v>
      </c>
      <c r="L20" s="33">
        <v>15128.134434880511</v>
      </c>
      <c r="M20" s="33">
        <v>13534.297221033199</v>
      </c>
      <c r="N20" s="33">
        <v>9584.952291647689</v>
      </c>
      <c r="O20" s="33">
        <v>11621.63751063338</v>
      </c>
      <c r="P20" s="33">
        <v>10008.314624365339</v>
      </c>
      <c r="Q20" s="33">
        <v>5828.0949999999993</v>
      </c>
      <c r="R20" s="33">
        <v>7242.4973</v>
      </c>
      <c r="S20" s="33">
        <v>7988.2101999999995</v>
      </c>
      <c r="T20" s="33">
        <v>7917.5727000000006</v>
      </c>
      <c r="U20" s="33">
        <v>7393.7352000000001</v>
      </c>
      <c r="V20" s="33">
        <v>6413.8346000000001</v>
      </c>
      <c r="W20" s="33">
        <v>5585.1316999999999</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33.648920175218798</v>
      </c>
      <c r="D22" s="33">
        <v>33.6489203684893</v>
      </c>
      <c r="E22" s="33">
        <v>101.2233118897491</v>
      </c>
      <c r="F22" s="33">
        <v>63.981760175393305</v>
      </c>
      <c r="G22" s="33">
        <v>63.559062960888504</v>
      </c>
      <c r="H22" s="33">
        <v>63.559062943922299</v>
      </c>
      <c r="I22" s="33">
        <v>63.733197979849699</v>
      </c>
      <c r="J22" s="33">
        <v>63.559063639690699</v>
      </c>
      <c r="K22" s="33">
        <v>63.559063571962596</v>
      </c>
      <c r="L22" s="33">
        <v>63.559063762361703</v>
      </c>
      <c r="M22" s="33">
        <v>63.733199520965002</v>
      </c>
      <c r="N22" s="33">
        <v>931.68799567326198</v>
      </c>
      <c r="O22" s="33">
        <v>889.94051580174607</v>
      </c>
      <c r="P22" s="33">
        <v>1050.3989164905008</v>
      </c>
      <c r="Q22" s="33">
        <v>636.14681608527735</v>
      </c>
      <c r="R22" s="33">
        <v>566.31211722180967</v>
      </c>
      <c r="S22" s="33">
        <v>1577.4081398211958</v>
      </c>
      <c r="T22" s="33">
        <v>1735.5586397435061</v>
      </c>
      <c r="U22" s="33">
        <v>1473.93492899994</v>
      </c>
      <c r="V22" s="33">
        <v>1369.83232311706</v>
      </c>
      <c r="W22" s="33">
        <v>1309.3078836877401</v>
      </c>
      <c r="X22" s="33">
        <v>1692.6485105532151</v>
      </c>
      <c r="Y22" s="33">
        <v>63.5982839512399</v>
      </c>
      <c r="Z22" s="33">
        <v>6.6490569999999995E-5</v>
      </c>
      <c r="AA22" s="33">
        <v>7.121556E-5</v>
      </c>
      <c r="AB22" s="33">
        <v>7.2531790000000002E-5</v>
      </c>
      <c r="AC22" s="33">
        <v>7.2950169999999996E-5</v>
      </c>
      <c r="AD22" s="33">
        <v>9.6585149999999995E-5</v>
      </c>
      <c r="AE22" s="33">
        <v>9.2813799999999996E-5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3.2633785495720005E-2</v>
      </c>
      <c r="D24" s="33">
        <v>5.4951688599999895E-6</v>
      </c>
      <c r="E24" s="33">
        <v>13.07612009683117</v>
      </c>
      <c r="F24" s="33">
        <v>46.9643674709991</v>
      </c>
      <c r="G24" s="33">
        <v>5.9624049234107996</v>
      </c>
      <c r="H24" s="33">
        <v>17.633648682504901</v>
      </c>
      <c r="I24" s="33">
        <v>7.2378558088944009</v>
      </c>
      <c r="J24" s="33">
        <v>10.8095900501333</v>
      </c>
      <c r="K24" s="33">
        <v>7.6545335999999891E-6</v>
      </c>
      <c r="L24" s="33">
        <v>7.9865343999999881E-6</v>
      </c>
      <c r="M24" s="33">
        <v>8.6894296000000008E-6</v>
      </c>
      <c r="N24" s="33">
        <v>39.795617034716201</v>
      </c>
      <c r="O24" s="33">
        <v>25.22343196547234</v>
      </c>
      <c r="P24" s="33">
        <v>28.288039216844851</v>
      </c>
      <c r="Q24" s="33">
        <v>72.31210959696358</v>
      </c>
      <c r="R24" s="33">
        <v>31.501205366763497</v>
      </c>
      <c r="S24" s="33">
        <v>394.95436126776696</v>
      </c>
      <c r="T24" s="33">
        <v>695.6260548304341</v>
      </c>
      <c r="U24" s="33">
        <v>1809.0400068468291</v>
      </c>
      <c r="V24" s="33">
        <v>2242.6374560376339</v>
      </c>
      <c r="W24" s="33">
        <v>1096.141440501327</v>
      </c>
      <c r="X24" s="33">
        <v>2458.909294247379</v>
      </c>
      <c r="Y24" s="33">
        <v>3518.3033394676904</v>
      </c>
      <c r="Z24" s="33">
        <v>1841.5651035553478</v>
      </c>
      <c r="AA24" s="33">
        <v>1888.720187711099</v>
      </c>
      <c r="AB24" s="33">
        <v>2743.9963343243098</v>
      </c>
      <c r="AC24" s="33">
        <v>4324.131303283606</v>
      </c>
      <c r="AD24" s="33">
        <v>7073.8052771810599</v>
      </c>
      <c r="AE24" s="33">
        <v>6810.2392735282801</v>
      </c>
    </row>
    <row r="25" spans="1:35" s="28" customFormat="1">
      <c r="A25" s="29" t="s">
        <v>130</v>
      </c>
      <c r="B25" s="29" t="s">
        <v>65</v>
      </c>
      <c r="C25" s="33">
        <v>2010.973399</v>
      </c>
      <c r="D25" s="33">
        <v>2118.025705</v>
      </c>
      <c r="E25" s="33">
        <v>1958.6780200000001</v>
      </c>
      <c r="F25" s="33">
        <v>2815.288509999999</v>
      </c>
      <c r="G25" s="33">
        <v>2755.5711300000003</v>
      </c>
      <c r="H25" s="33">
        <v>2608.4725399999988</v>
      </c>
      <c r="I25" s="33">
        <v>2584.7388739999988</v>
      </c>
      <c r="J25" s="33">
        <v>3546.4443000000001</v>
      </c>
      <c r="K25" s="33">
        <v>2776.562324</v>
      </c>
      <c r="L25" s="33">
        <v>2414.01098</v>
      </c>
      <c r="M25" s="33">
        <v>2597.4137760000003</v>
      </c>
      <c r="N25" s="33">
        <v>2858.1290199999999</v>
      </c>
      <c r="O25" s="33">
        <v>3218.3282049999989</v>
      </c>
      <c r="P25" s="33">
        <v>3319.8968759999998</v>
      </c>
      <c r="Q25" s="33">
        <v>3337.6645549999967</v>
      </c>
      <c r="R25" s="33">
        <v>3149.1006349999989</v>
      </c>
      <c r="S25" s="33">
        <v>4002.0825399999994</v>
      </c>
      <c r="T25" s="33">
        <v>3162.8527839999979</v>
      </c>
      <c r="U25" s="33">
        <v>2854.8404199999977</v>
      </c>
      <c r="V25" s="33">
        <v>2758.3943499999987</v>
      </c>
      <c r="W25" s="33">
        <v>2726.5690500000001</v>
      </c>
      <c r="X25" s="33">
        <v>3276.4435549999989</v>
      </c>
      <c r="Y25" s="33">
        <v>3403.98117</v>
      </c>
      <c r="Z25" s="33">
        <v>3520.8914100000002</v>
      </c>
      <c r="AA25" s="33">
        <v>3399.5741509999998</v>
      </c>
      <c r="AB25" s="33">
        <v>4061.0850899999991</v>
      </c>
      <c r="AC25" s="33">
        <v>3322.605</v>
      </c>
      <c r="AD25" s="33">
        <v>3260.4814999999999</v>
      </c>
      <c r="AE25" s="33">
        <v>2987.1008549999997</v>
      </c>
    </row>
    <row r="26" spans="1:35" s="28" customFormat="1">
      <c r="A26" s="29" t="s">
        <v>130</v>
      </c>
      <c r="B26" s="29" t="s">
        <v>69</v>
      </c>
      <c r="C26" s="33">
        <v>6252.6976558654087</v>
      </c>
      <c r="D26" s="33">
        <v>9576.3156651462759</v>
      </c>
      <c r="E26" s="33">
        <v>11510.932527643408</v>
      </c>
      <c r="F26" s="33">
        <v>13626.244492091115</v>
      </c>
      <c r="G26" s="33">
        <v>17398.74104772359</v>
      </c>
      <c r="H26" s="33">
        <v>20651.869611558795</v>
      </c>
      <c r="I26" s="33">
        <v>23158.741759721564</v>
      </c>
      <c r="J26" s="33">
        <v>22456.350888036512</v>
      </c>
      <c r="K26" s="33">
        <v>28619.729192762636</v>
      </c>
      <c r="L26" s="33">
        <v>30710.035117948846</v>
      </c>
      <c r="M26" s="33">
        <v>31896.538771574273</v>
      </c>
      <c r="N26" s="33">
        <v>31688.279722709867</v>
      </c>
      <c r="O26" s="33">
        <v>30725.594614375557</v>
      </c>
      <c r="P26" s="33">
        <v>32690.586519374814</v>
      </c>
      <c r="Q26" s="33">
        <v>34195.044178327269</v>
      </c>
      <c r="R26" s="33">
        <v>34051.022420611247</v>
      </c>
      <c r="S26" s="33">
        <v>30426.928103112885</v>
      </c>
      <c r="T26" s="33">
        <v>27312.540335598183</v>
      </c>
      <c r="U26" s="33">
        <v>29417.649955967638</v>
      </c>
      <c r="V26" s="33">
        <v>29235.549875928111</v>
      </c>
      <c r="W26" s="33">
        <v>35087.630584028382</v>
      </c>
      <c r="X26" s="33">
        <v>34054.754360069353</v>
      </c>
      <c r="Y26" s="33">
        <v>35563.326426979991</v>
      </c>
      <c r="Z26" s="33">
        <v>37014.331296555021</v>
      </c>
      <c r="AA26" s="33">
        <v>38160.008597815417</v>
      </c>
      <c r="AB26" s="33">
        <v>33736.271106337474</v>
      </c>
      <c r="AC26" s="33">
        <v>31769.835643993298</v>
      </c>
      <c r="AD26" s="33">
        <v>34670.221390364299</v>
      </c>
      <c r="AE26" s="33">
        <v>34567.150951818599</v>
      </c>
    </row>
    <row r="27" spans="1:35" s="28" customFormat="1">
      <c r="A27" s="29" t="s">
        <v>130</v>
      </c>
      <c r="B27" s="29" t="s">
        <v>68</v>
      </c>
      <c r="C27" s="33">
        <v>5342.8112496222875</v>
      </c>
      <c r="D27" s="33">
        <v>6499.5899513022314</v>
      </c>
      <c r="E27" s="33">
        <v>6543.0262202700233</v>
      </c>
      <c r="F27" s="33">
        <v>6299.1528711857973</v>
      </c>
      <c r="G27" s="33">
        <v>5994.6269839853967</v>
      </c>
      <c r="H27" s="33">
        <v>6487.114822930419</v>
      </c>
      <c r="I27" s="33">
        <v>6521.6827400549837</v>
      </c>
      <c r="J27" s="33">
        <v>6386.9970822832847</v>
      </c>
      <c r="K27" s="33">
        <v>14299.324888714653</v>
      </c>
      <c r="L27" s="33">
        <v>15069.979482879988</v>
      </c>
      <c r="M27" s="33">
        <v>15297.152905524992</v>
      </c>
      <c r="N27" s="33">
        <v>15188.943878329212</v>
      </c>
      <c r="O27" s="33">
        <v>14717.040704466723</v>
      </c>
      <c r="P27" s="33">
        <v>14191.750481038656</v>
      </c>
      <c r="Q27" s="33">
        <v>15252.467088499714</v>
      </c>
      <c r="R27" s="33">
        <v>15199.245521670315</v>
      </c>
      <c r="S27" s="33">
        <v>13784.020961431004</v>
      </c>
      <c r="T27" s="33">
        <v>13852.058295303732</v>
      </c>
      <c r="U27" s="33">
        <v>14628.323673264862</v>
      </c>
      <c r="V27" s="33">
        <v>14771.963394251541</v>
      </c>
      <c r="W27" s="33">
        <v>14606.461073967155</v>
      </c>
      <c r="X27" s="33">
        <v>17622.97389368149</v>
      </c>
      <c r="Y27" s="33">
        <v>16924.51917725903</v>
      </c>
      <c r="Z27" s="33">
        <v>17935.132138339675</v>
      </c>
      <c r="AA27" s="33">
        <v>17865.979285027257</v>
      </c>
      <c r="AB27" s="33">
        <v>20391.394767862017</v>
      </c>
      <c r="AC27" s="33">
        <v>20835.367906501509</v>
      </c>
      <c r="AD27" s="33">
        <v>21942.897523152322</v>
      </c>
      <c r="AE27" s="33">
        <v>22083.73747781698</v>
      </c>
    </row>
    <row r="28" spans="1:35" s="28" customFormat="1">
      <c r="A28" s="29" t="s">
        <v>130</v>
      </c>
      <c r="B28" s="29" t="s">
        <v>36</v>
      </c>
      <c r="C28" s="33">
        <v>1.8744165699999988E-5</v>
      </c>
      <c r="D28" s="33">
        <v>1.9480746000000001E-5</v>
      </c>
      <c r="E28" s="33">
        <v>1.9515949299999989E-5</v>
      </c>
      <c r="F28" s="33">
        <v>1.9345070500000001E-5</v>
      </c>
      <c r="G28" s="33">
        <v>1.8993579E-5</v>
      </c>
      <c r="H28" s="33">
        <v>2.05857445E-5</v>
      </c>
      <c r="I28" s="33">
        <v>2.32223025E-5</v>
      </c>
      <c r="J28" s="33">
        <v>2.5749379500000002E-5</v>
      </c>
      <c r="K28" s="33">
        <v>8.6602835999999989E-5</v>
      </c>
      <c r="L28" s="33">
        <v>9.0690443000000006E-5</v>
      </c>
      <c r="M28" s="33">
        <v>9.1842425000000002E-5</v>
      </c>
      <c r="N28" s="33">
        <v>9.6968375999999999E-5</v>
      </c>
      <c r="O28" s="33">
        <v>9.6209442000000009E-5</v>
      </c>
      <c r="P28" s="33">
        <v>9.6599659999999993E-5</v>
      </c>
      <c r="Q28" s="33">
        <v>1.0393087699999999E-4</v>
      </c>
      <c r="R28" s="33">
        <v>1.075403519999999E-4</v>
      </c>
      <c r="S28" s="33">
        <v>1.1647787E-4</v>
      </c>
      <c r="T28" s="33">
        <v>1.1470286999999991E-4</v>
      </c>
      <c r="U28" s="33">
        <v>1.5404602E-4</v>
      </c>
      <c r="V28" s="33">
        <v>1.5604649499999999E-4</v>
      </c>
      <c r="W28" s="33">
        <v>2.3596829999999989E-4</v>
      </c>
      <c r="X28" s="33">
        <v>2.2453227999999999E-4</v>
      </c>
      <c r="Y28" s="33">
        <v>2.4130011999999991E-4</v>
      </c>
      <c r="Z28" s="33">
        <v>2.7094925000000001E-4</v>
      </c>
      <c r="AA28" s="33">
        <v>2.54467726E-4</v>
      </c>
      <c r="AB28" s="33">
        <v>2.4844659000000001E-4</v>
      </c>
      <c r="AC28" s="33">
        <v>2.5511314499999997E-4</v>
      </c>
      <c r="AD28" s="33">
        <v>3.7437720000000002E-4</v>
      </c>
      <c r="AE28" s="33">
        <v>3.3174727999999901E-4</v>
      </c>
    </row>
    <row r="29" spans="1:35" s="28" customFormat="1">
      <c r="A29" s="29" t="s">
        <v>130</v>
      </c>
      <c r="B29" s="29" t="s">
        <v>73</v>
      </c>
      <c r="C29" s="33">
        <v>22.971362599999999</v>
      </c>
      <c r="D29" s="33">
        <v>81.408585999999985</v>
      </c>
      <c r="E29" s="33">
        <v>109.80562182929401</v>
      </c>
      <c r="F29" s="33">
        <v>1109.793069329098</v>
      </c>
      <c r="G29" s="33">
        <v>4568.4129077667358</v>
      </c>
      <c r="H29" s="33">
        <v>4701.8113247565052</v>
      </c>
      <c r="I29" s="33">
        <v>4429.5825600466014</v>
      </c>
      <c r="J29" s="33">
        <v>5234.0957420863706</v>
      </c>
      <c r="K29" s="33">
        <v>8678.9034936147746</v>
      </c>
      <c r="L29" s="33">
        <v>9444.5777583208001</v>
      </c>
      <c r="M29" s="33">
        <v>9707.3658523043141</v>
      </c>
      <c r="N29" s="33">
        <v>10512.666986282969</v>
      </c>
      <c r="O29" s="33">
        <v>9509.2666811239997</v>
      </c>
      <c r="P29" s="33">
        <v>9653.1596650482807</v>
      </c>
      <c r="Q29" s="33">
        <v>10205.205886295866</v>
      </c>
      <c r="R29" s="33">
        <v>10030.734688270306</v>
      </c>
      <c r="S29" s="33">
        <v>9739.2293422700459</v>
      </c>
      <c r="T29" s="33">
        <v>8978.6784643601459</v>
      </c>
      <c r="U29" s="33">
        <v>9687.5145645012672</v>
      </c>
      <c r="V29" s="33">
        <v>9211.013653605909</v>
      </c>
      <c r="W29" s="33">
        <v>9979.0065144963264</v>
      </c>
      <c r="X29" s="33">
        <v>9449.0964136823914</v>
      </c>
      <c r="Y29" s="33">
        <v>9362.72440377358</v>
      </c>
      <c r="Z29" s="33">
        <v>10288.92245965127</v>
      </c>
      <c r="AA29" s="33">
        <v>10026.262747609695</v>
      </c>
      <c r="AB29" s="33">
        <v>10078.314801290149</v>
      </c>
      <c r="AC29" s="33">
        <v>9544.2354374843999</v>
      </c>
      <c r="AD29" s="33">
        <v>10171.045729079189</v>
      </c>
      <c r="AE29" s="33">
        <v>10285.595258646543</v>
      </c>
    </row>
    <row r="30" spans="1:35" s="28" customFormat="1">
      <c r="A30" s="36" t="s">
        <v>130</v>
      </c>
      <c r="B30" s="36" t="s">
        <v>56</v>
      </c>
      <c r="C30" s="25">
        <v>19.239311799999989</v>
      </c>
      <c r="D30" s="25">
        <v>55.310113999999999</v>
      </c>
      <c r="E30" s="25">
        <v>84.301463499999898</v>
      </c>
      <c r="F30" s="25">
        <v>171.09085699999991</v>
      </c>
      <c r="G30" s="25">
        <v>242.793656</v>
      </c>
      <c r="H30" s="25">
        <v>336.04691000000003</v>
      </c>
      <c r="I30" s="25">
        <v>426.79529500000001</v>
      </c>
      <c r="J30" s="25">
        <v>519.981315</v>
      </c>
      <c r="K30" s="25">
        <v>597.00204499999893</v>
      </c>
      <c r="L30" s="25">
        <v>697.18083999999999</v>
      </c>
      <c r="M30" s="25">
        <v>782.41006000000004</v>
      </c>
      <c r="N30" s="25">
        <v>924.88190000000009</v>
      </c>
      <c r="O30" s="25">
        <v>1044.3528200000001</v>
      </c>
      <c r="P30" s="25">
        <v>1124.3546799999999</v>
      </c>
      <c r="Q30" s="25">
        <v>1291.2504399999998</v>
      </c>
      <c r="R30" s="25">
        <v>1355.08005</v>
      </c>
      <c r="S30" s="25">
        <v>1340.16641</v>
      </c>
      <c r="T30" s="25">
        <v>1365.4092699999999</v>
      </c>
      <c r="U30" s="25">
        <v>1449.64075</v>
      </c>
      <c r="V30" s="25">
        <v>1457.40066</v>
      </c>
      <c r="W30" s="25">
        <v>1589.11457</v>
      </c>
      <c r="X30" s="25">
        <v>1591.1414</v>
      </c>
      <c r="Y30" s="25">
        <v>1662.8381999999999</v>
      </c>
      <c r="Z30" s="25">
        <v>1814.597</v>
      </c>
      <c r="AA30" s="25">
        <v>1841.25125</v>
      </c>
      <c r="AB30" s="25">
        <v>1821.3748000000001</v>
      </c>
      <c r="AC30" s="25">
        <v>1798.8733199999999</v>
      </c>
      <c r="AD30" s="25">
        <v>1926.93416</v>
      </c>
      <c r="AE30" s="25">
        <v>1903.0497</v>
      </c>
    </row>
    <row r="31" spans="1:35" s="28" customFormat="1">
      <c r="A31" s="34" t="s">
        <v>138</v>
      </c>
      <c r="B31" s="34"/>
      <c r="C31" s="35">
        <v>59543.839858448402</v>
      </c>
      <c r="D31" s="35">
        <v>56641.205147312168</v>
      </c>
      <c r="E31" s="35">
        <v>55446.288499900016</v>
      </c>
      <c r="F31" s="35">
        <v>62479.574334496501</v>
      </c>
      <c r="G31" s="35">
        <v>57854.852285188033</v>
      </c>
      <c r="H31" s="35">
        <v>56758.801864977235</v>
      </c>
      <c r="I31" s="35">
        <v>54464.444750317591</v>
      </c>
      <c r="J31" s="35">
        <v>57888.179918146467</v>
      </c>
      <c r="K31" s="35">
        <v>61003.94357209</v>
      </c>
      <c r="L31" s="35">
        <v>63385.719087458237</v>
      </c>
      <c r="M31" s="35">
        <v>63389.135882342853</v>
      </c>
      <c r="N31" s="35">
        <v>60291.788525394746</v>
      </c>
      <c r="O31" s="35">
        <v>61197.764982242879</v>
      </c>
      <c r="P31" s="35">
        <v>61289.23545648616</v>
      </c>
      <c r="Q31" s="35">
        <v>59321.72974750922</v>
      </c>
      <c r="R31" s="35">
        <v>60239.679199870137</v>
      </c>
      <c r="S31" s="35">
        <v>58173.604305632849</v>
      </c>
      <c r="T31" s="35">
        <v>54676.208809475851</v>
      </c>
      <c r="U31" s="35">
        <v>57577.524185079266</v>
      </c>
      <c r="V31" s="35">
        <v>56792.211999334344</v>
      </c>
      <c r="W31" s="35">
        <v>60411.241732184608</v>
      </c>
      <c r="X31" s="35">
        <v>59105.729613551433</v>
      </c>
      <c r="Y31" s="35">
        <v>59473.728397657949</v>
      </c>
      <c r="Z31" s="35">
        <v>60311.92001494061</v>
      </c>
      <c r="AA31" s="35">
        <v>61314.282292769334</v>
      </c>
      <c r="AB31" s="35">
        <v>60932.747371055593</v>
      </c>
      <c r="AC31" s="35">
        <v>60251.939926728584</v>
      </c>
      <c r="AD31" s="35">
        <v>66947.405787282827</v>
      </c>
      <c r="AE31" s="35">
        <v>66448.22865097766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44261.212120000004</v>
      </c>
      <c r="D34" s="33">
        <v>40397.420700000002</v>
      </c>
      <c r="E34" s="33">
        <v>42999.993889999983</v>
      </c>
      <c r="F34" s="33">
        <v>40037.511279693485</v>
      </c>
      <c r="G34" s="33">
        <v>40055.344699330439</v>
      </c>
      <c r="H34" s="33">
        <v>38612.746054225951</v>
      </c>
      <c r="I34" s="33">
        <v>35815.606741134157</v>
      </c>
      <c r="J34" s="33">
        <v>35614.934643580425</v>
      </c>
      <c r="K34" s="33">
        <v>33768.119577124111</v>
      </c>
      <c r="L34" s="33">
        <v>32611.536773645686</v>
      </c>
      <c r="M34" s="33">
        <v>31663.658485797096</v>
      </c>
      <c r="N34" s="33">
        <v>33665.873382556107</v>
      </c>
      <c r="O34" s="33">
        <v>35235.978111780503</v>
      </c>
      <c r="P34" s="33">
        <v>33434.680855227234</v>
      </c>
      <c r="Q34" s="33">
        <v>32938.59419999997</v>
      </c>
      <c r="R34" s="33">
        <v>29784.203600000001</v>
      </c>
      <c r="S34" s="33">
        <v>24151.874699999997</v>
      </c>
      <c r="T34" s="33">
        <v>24381.454099999999</v>
      </c>
      <c r="U34" s="33">
        <v>22979.200399999998</v>
      </c>
      <c r="V34" s="33">
        <v>23002.772199999996</v>
      </c>
      <c r="W34" s="33">
        <v>22067.609499999999</v>
      </c>
      <c r="X34" s="33">
        <v>19074.277499999997</v>
      </c>
      <c r="Y34" s="33">
        <v>15550.538399999998</v>
      </c>
      <c r="Z34" s="33">
        <v>13188.162500000002</v>
      </c>
      <c r="AA34" s="33">
        <v>11172.164099999998</v>
      </c>
      <c r="AB34" s="33">
        <v>9196.2047999999995</v>
      </c>
      <c r="AC34" s="33">
        <v>8616.3142000000007</v>
      </c>
      <c r="AD34" s="33">
        <v>8415.9377999999997</v>
      </c>
      <c r="AE34" s="33">
        <v>7543.6100999999999</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1104.0250188712339</v>
      </c>
      <c r="D36" s="33">
        <v>1104.0250190545503</v>
      </c>
      <c r="E36" s="33">
        <v>1232.2761704784568</v>
      </c>
      <c r="F36" s="33">
        <v>1428.56077775773</v>
      </c>
      <c r="G36" s="33">
        <v>1220.5944938514331</v>
      </c>
      <c r="H36" s="33">
        <v>1233.399765827591</v>
      </c>
      <c r="I36" s="33">
        <v>1280.8534888578358</v>
      </c>
      <c r="J36" s="33">
        <v>1481.2526189422465</v>
      </c>
      <c r="K36" s="33">
        <v>1234.8865308189131</v>
      </c>
      <c r="L36" s="33">
        <v>1312.4919930441345</v>
      </c>
      <c r="M36" s="33">
        <v>1544.6717803102508</v>
      </c>
      <c r="N36" s="33">
        <v>3247.3666450419933</v>
      </c>
      <c r="O36" s="33">
        <v>3648.0535658002227</v>
      </c>
      <c r="P36" s="33">
        <v>3483.0155955902296</v>
      </c>
      <c r="Q36" s="33">
        <v>3013.6819254647539</v>
      </c>
      <c r="R36" s="33">
        <v>2742.5477968742362</v>
      </c>
      <c r="S36" s="33">
        <v>3877.3176303945938</v>
      </c>
      <c r="T36" s="33">
        <v>3691.138970380985</v>
      </c>
      <c r="U36" s="33">
        <v>2874.6423718623996</v>
      </c>
      <c r="V36" s="33">
        <v>3048.9666421809752</v>
      </c>
      <c r="W36" s="33">
        <v>3180.9302726608403</v>
      </c>
      <c r="X36" s="33">
        <v>3655.5832728977498</v>
      </c>
      <c r="Y36" s="33">
        <v>3442.44289228358</v>
      </c>
      <c r="Z36" s="33">
        <v>3221.7098009202796</v>
      </c>
      <c r="AA36" s="33">
        <v>1542.8055078415732</v>
      </c>
      <c r="AB36" s="33">
        <v>960.52350777437005</v>
      </c>
      <c r="AC36" s="33">
        <v>963.15516658782997</v>
      </c>
      <c r="AD36" s="33">
        <v>960.52350507327003</v>
      </c>
      <c r="AE36" s="33">
        <v>960.52350383655005</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72.804040000000001</v>
      </c>
      <c r="P37" s="33">
        <v>80.010059999999996</v>
      </c>
      <c r="Q37" s="33">
        <v>73.003469999999993</v>
      </c>
      <c r="R37" s="33">
        <v>85.313354000000004</v>
      </c>
      <c r="S37" s="33">
        <v>211.74163999999999</v>
      </c>
      <c r="T37" s="33">
        <v>183.35956999999999</v>
      </c>
      <c r="U37" s="33">
        <v>169.88762</v>
      </c>
      <c r="V37" s="33">
        <v>177.41311999999999</v>
      </c>
      <c r="W37" s="33">
        <v>209.40762000000001</v>
      </c>
      <c r="X37" s="33">
        <v>239.12264999999999</v>
      </c>
      <c r="Y37" s="33">
        <v>224.18555000000001</v>
      </c>
      <c r="Z37" s="33">
        <v>200.56549999999999</v>
      </c>
      <c r="AA37" s="33">
        <v>263.77206000000001</v>
      </c>
      <c r="AB37" s="33">
        <v>0</v>
      </c>
      <c r="AC37" s="33">
        <v>0</v>
      </c>
      <c r="AD37" s="33">
        <v>0</v>
      </c>
      <c r="AE37" s="33">
        <v>0</v>
      </c>
    </row>
    <row r="38" spans="1:31" s="28" customFormat="1">
      <c r="A38" s="29" t="s">
        <v>131</v>
      </c>
      <c r="B38" s="29" t="s">
        <v>66</v>
      </c>
      <c r="C38" s="33">
        <v>9.2577860799999797E-6</v>
      </c>
      <c r="D38" s="33">
        <v>9.5865242299999784E-6</v>
      </c>
      <c r="E38" s="33">
        <v>0.57160936580670008</v>
      </c>
      <c r="F38" s="33">
        <v>30.002158781794243</v>
      </c>
      <c r="G38" s="33">
        <v>5.82410805239412</v>
      </c>
      <c r="H38" s="33">
        <v>10.300132010623098</v>
      </c>
      <c r="I38" s="33">
        <v>16.867383382563723</v>
      </c>
      <c r="J38" s="33">
        <v>63.7858570567643</v>
      </c>
      <c r="K38" s="33">
        <v>6.2626798826738401</v>
      </c>
      <c r="L38" s="33">
        <v>8.8816366871269992</v>
      </c>
      <c r="M38" s="33">
        <v>35.902130069556847</v>
      </c>
      <c r="N38" s="33">
        <v>255.99171279778042</v>
      </c>
      <c r="O38" s="33">
        <v>136.93393584659859</v>
      </c>
      <c r="P38" s="33">
        <v>84.570961051702398</v>
      </c>
      <c r="Q38" s="33">
        <v>79.295734905170491</v>
      </c>
      <c r="R38" s="33">
        <v>225.54132064106375</v>
      </c>
      <c r="S38" s="33">
        <v>1050.7997117513489</v>
      </c>
      <c r="T38" s="33">
        <v>880.40207930894542</v>
      </c>
      <c r="U38" s="33">
        <v>1544.568222588566</v>
      </c>
      <c r="V38" s="33">
        <v>1607.0437928583626</v>
      </c>
      <c r="W38" s="33">
        <v>1365.4741786505899</v>
      </c>
      <c r="X38" s="33">
        <v>2114.7217095523552</v>
      </c>
      <c r="Y38" s="33">
        <v>2091.9977193750042</v>
      </c>
      <c r="Z38" s="33">
        <v>1967.925218393673</v>
      </c>
      <c r="AA38" s="33">
        <v>3110.7025520191032</v>
      </c>
      <c r="AB38" s="33">
        <v>4871.2713398794831</v>
      </c>
      <c r="AC38" s="33">
        <v>4363.446176377216</v>
      </c>
      <c r="AD38" s="33">
        <v>4286.2251126822403</v>
      </c>
      <c r="AE38" s="33">
        <v>3630.2095492780636</v>
      </c>
    </row>
    <row r="39" spans="1:31" s="28" customFormat="1">
      <c r="A39" s="29" t="s">
        <v>131</v>
      </c>
      <c r="B39" s="29" t="s">
        <v>65</v>
      </c>
      <c r="C39" s="33">
        <v>682.96740999999906</v>
      </c>
      <c r="D39" s="33">
        <v>680.85604999999998</v>
      </c>
      <c r="E39" s="33">
        <v>681.00382999999999</v>
      </c>
      <c r="F39" s="33">
        <v>675.23707999999999</v>
      </c>
      <c r="G39" s="33">
        <v>672.39813000000004</v>
      </c>
      <c r="H39" s="33">
        <v>669.60906999999804</v>
      </c>
      <c r="I39" s="33">
        <v>669.49049999999897</v>
      </c>
      <c r="J39" s="33">
        <v>664.09773999999993</v>
      </c>
      <c r="K39" s="33">
        <v>661.12551999999801</v>
      </c>
      <c r="L39" s="33">
        <v>645.84528</v>
      </c>
      <c r="M39" s="33">
        <v>658.67083999999898</v>
      </c>
      <c r="N39" s="33">
        <v>653.37083000000007</v>
      </c>
      <c r="O39" s="33">
        <v>650.54187000000002</v>
      </c>
      <c r="P39" s="33">
        <v>647.70353999999998</v>
      </c>
      <c r="Q39" s="33">
        <v>646.28035</v>
      </c>
      <c r="R39" s="33">
        <v>642.07496000000003</v>
      </c>
      <c r="S39" s="33">
        <v>238.88741999999999</v>
      </c>
      <c r="T39" s="33">
        <v>239.85802999999899</v>
      </c>
      <c r="U39" s="33">
        <v>237.51765</v>
      </c>
      <c r="V39" s="33">
        <v>236.68155999999999</v>
      </c>
      <c r="W39" s="33">
        <v>236.57648999999901</v>
      </c>
      <c r="X39" s="33">
        <v>0</v>
      </c>
      <c r="Y39" s="33">
        <v>0</v>
      </c>
      <c r="Z39" s="33">
        <v>0</v>
      </c>
      <c r="AA39" s="33">
        <v>0</v>
      </c>
      <c r="AB39" s="33">
        <v>0</v>
      </c>
      <c r="AC39" s="33">
        <v>0</v>
      </c>
      <c r="AD39" s="33">
        <v>0</v>
      </c>
      <c r="AE39" s="33">
        <v>0</v>
      </c>
    </row>
    <row r="40" spans="1:31" s="28" customFormat="1">
      <c r="A40" s="29" t="s">
        <v>131</v>
      </c>
      <c r="B40" s="29" t="s">
        <v>69</v>
      </c>
      <c r="C40" s="33">
        <v>2134.9382593156829</v>
      </c>
      <c r="D40" s="33">
        <v>3601.4068749098715</v>
      </c>
      <c r="E40" s="33">
        <v>3583.3071588065009</v>
      </c>
      <c r="F40" s="33">
        <v>3560.3042762819432</v>
      </c>
      <c r="G40" s="33">
        <v>6561.7831616694721</v>
      </c>
      <c r="H40" s="33">
        <v>6708.7313304713452</v>
      </c>
      <c r="I40" s="33">
        <v>8981.9742603116974</v>
      </c>
      <c r="J40" s="33">
        <v>11267.033362581709</v>
      </c>
      <c r="K40" s="33">
        <v>13125.589271176475</v>
      </c>
      <c r="L40" s="33">
        <v>13449.772341535943</v>
      </c>
      <c r="M40" s="33">
        <v>12743.466399640014</v>
      </c>
      <c r="N40" s="33">
        <v>12151.642443655746</v>
      </c>
      <c r="O40" s="33">
        <v>10830.723551678984</v>
      </c>
      <c r="P40" s="33">
        <v>13419.137912778033</v>
      </c>
      <c r="Q40" s="33">
        <v>13172.268820755808</v>
      </c>
      <c r="R40" s="33">
        <v>17090.692121581698</v>
      </c>
      <c r="S40" s="33">
        <v>25886.139750271919</v>
      </c>
      <c r="T40" s="33">
        <v>25580.483926700392</v>
      </c>
      <c r="U40" s="33">
        <v>26049.375224809075</v>
      </c>
      <c r="V40" s="33">
        <v>24361.69833217475</v>
      </c>
      <c r="W40" s="33">
        <v>24532.724248745308</v>
      </c>
      <c r="X40" s="33">
        <v>25696.148724721239</v>
      </c>
      <c r="Y40" s="33">
        <v>29633.915774551151</v>
      </c>
      <c r="Z40" s="33">
        <v>28868.397092774227</v>
      </c>
      <c r="AA40" s="33">
        <v>32438.685123322597</v>
      </c>
      <c r="AB40" s="33">
        <v>35609.549850898329</v>
      </c>
      <c r="AC40" s="33">
        <v>35335.390951532368</v>
      </c>
      <c r="AD40" s="33">
        <v>35528.70591235633</v>
      </c>
      <c r="AE40" s="33">
        <v>36398.274275843447</v>
      </c>
    </row>
    <row r="41" spans="1:31" s="28" customFormat="1">
      <c r="A41" s="29" t="s">
        <v>131</v>
      </c>
      <c r="B41" s="29" t="s">
        <v>68</v>
      </c>
      <c r="C41" s="33">
        <v>5555.0976296718127</v>
      </c>
      <c r="D41" s="33">
        <v>7538.3560730842864</v>
      </c>
      <c r="E41" s="33">
        <v>7681.2486895626544</v>
      </c>
      <c r="F41" s="33">
        <v>7342.3826286052017</v>
      </c>
      <c r="G41" s="33">
        <v>7448.1655153785305</v>
      </c>
      <c r="H41" s="33">
        <v>7800.5725645534985</v>
      </c>
      <c r="I41" s="33">
        <v>7893.2137922238589</v>
      </c>
      <c r="J41" s="33">
        <v>6592.7731822973001</v>
      </c>
      <c r="K41" s="33">
        <v>7141.7262926967232</v>
      </c>
      <c r="L41" s="33">
        <v>7427.2560704051111</v>
      </c>
      <c r="M41" s="33">
        <v>7545.9951128487537</v>
      </c>
      <c r="N41" s="33">
        <v>7659.4629197746181</v>
      </c>
      <c r="O41" s="33">
        <v>7325.8065558153057</v>
      </c>
      <c r="P41" s="33">
        <v>7442.0834201557564</v>
      </c>
      <c r="Q41" s="33">
        <v>7806.4825134197145</v>
      </c>
      <c r="R41" s="33">
        <v>7531.2390511462672</v>
      </c>
      <c r="S41" s="33">
        <v>6188.6993573533146</v>
      </c>
      <c r="T41" s="33">
        <v>6713.358551280121</v>
      </c>
      <c r="U41" s="33">
        <v>6997.0909222891705</v>
      </c>
      <c r="V41" s="33">
        <v>7066.8809754080694</v>
      </c>
      <c r="W41" s="33">
        <v>7842.6170416903742</v>
      </c>
      <c r="X41" s="33">
        <v>11894.148018125585</v>
      </c>
      <c r="Y41" s="33">
        <v>11475.724422652711</v>
      </c>
      <c r="Z41" s="33">
        <v>11343.67121978148</v>
      </c>
      <c r="AA41" s="33">
        <v>11196.841343721391</v>
      </c>
      <c r="AB41" s="33">
        <v>13880.316181951142</v>
      </c>
      <c r="AC41" s="33">
        <v>14348.291076843041</v>
      </c>
      <c r="AD41" s="33">
        <v>13482.801825177708</v>
      </c>
      <c r="AE41" s="33">
        <v>12293.382852626122</v>
      </c>
    </row>
    <row r="42" spans="1:31" s="28" customFormat="1">
      <c r="A42" s="29" t="s">
        <v>131</v>
      </c>
      <c r="B42" s="29" t="s">
        <v>36</v>
      </c>
      <c r="C42" s="33">
        <v>1.2632496E-5</v>
      </c>
      <c r="D42" s="33">
        <v>25.725337815248</v>
      </c>
      <c r="E42" s="33">
        <v>26.266142909169002</v>
      </c>
      <c r="F42" s="33">
        <v>31.917562748355</v>
      </c>
      <c r="G42" s="33">
        <v>32.242113019077998</v>
      </c>
      <c r="H42" s="33">
        <v>31.535469191775</v>
      </c>
      <c r="I42" s="33">
        <v>30.717319027216</v>
      </c>
      <c r="J42" s="33">
        <v>30.003989222127998</v>
      </c>
      <c r="K42" s="33">
        <v>28.57570577129</v>
      </c>
      <c r="L42" s="33">
        <v>28.964983082420002</v>
      </c>
      <c r="M42" s="33">
        <v>28.461442068889902</v>
      </c>
      <c r="N42" s="33">
        <v>29.246800708187997</v>
      </c>
      <c r="O42" s="33">
        <v>29.001852404803902</v>
      </c>
      <c r="P42" s="33">
        <v>28.74137466038</v>
      </c>
      <c r="Q42" s="33">
        <v>28.723802458199998</v>
      </c>
      <c r="R42" s="33">
        <v>28.484273311840003</v>
      </c>
      <c r="S42" s="33">
        <v>26.360328695429899</v>
      </c>
      <c r="T42" s="33">
        <v>26.740444203000003</v>
      </c>
      <c r="U42" s="33">
        <v>27.284553638849999</v>
      </c>
      <c r="V42" s="33">
        <v>3.4963022000000001E-4</v>
      </c>
      <c r="W42" s="33">
        <v>2.0285312000000002E-3</v>
      </c>
      <c r="X42" s="33">
        <v>2.0397607999999901E-3</v>
      </c>
      <c r="Y42" s="33">
        <v>2.1470548000000001E-3</v>
      </c>
      <c r="Z42" s="33">
        <v>84.900509999999997</v>
      </c>
      <c r="AA42" s="33">
        <v>82.756950000000003</v>
      </c>
      <c r="AB42" s="33">
        <v>286.26076999999998</v>
      </c>
      <c r="AC42" s="33">
        <v>286.79572000000002</v>
      </c>
      <c r="AD42" s="33">
        <v>281.67147999999997</v>
      </c>
      <c r="AE42" s="33">
        <v>290.15502999999899</v>
      </c>
    </row>
    <row r="43" spans="1:31" s="28" customFormat="1">
      <c r="A43" s="29" t="s">
        <v>131</v>
      </c>
      <c r="B43" s="29" t="s">
        <v>73</v>
      </c>
      <c r="C43" s="33">
        <v>29.746392999999902</v>
      </c>
      <c r="D43" s="33">
        <v>74.618830000000003</v>
      </c>
      <c r="E43" s="33">
        <v>117.845617630918</v>
      </c>
      <c r="F43" s="33">
        <v>500.80329705417898</v>
      </c>
      <c r="G43" s="33">
        <v>503.17616687558302</v>
      </c>
      <c r="H43" s="33">
        <v>431.18098777459301</v>
      </c>
      <c r="I43" s="33">
        <v>400.62818871757702</v>
      </c>
      <c r="J43" s="33">
        <v>542.61462189536496</v>
      </c>
      <c r="K43" s="33">
        <v>430.85155178470501</v>
      </c>
      <c r="L43" s="33">
        <v>493.40722328601299</v>
      </c>
      <c r="M43" s="33">
        <v>525.67006559474294</v>
      </c>
      <c r="N43" s="33">
        <v>718.633114955824</v>
      </c>
      <c r="O43" s="33">
        <v>664.97998382866001</v>
      </c>
      <c r="P43" s="33">
        <v>617.35528516016996</v>
      </c>
      <c r="Q43" s="33">
        <v>662.61778521521501</v>
      </c>
      <c r="R43" s="33">
        <v>655.9232858332</v>
      </c>
      <c r="S43" s="33">
        <v>2499.2038399999997</v>
      </c>
      <c r="T43" s="33">
        <v>2563.1971599999997</v>
      </c>
      <c r="U43" s="33">
        <v>2685.3692499999997</v>
      </c>
      <c r="V43" s="33">
        <v>2514.7275399999889</v>
      </c>
      <c r="W43" s="33">
        <v>3103.143</v>
      </c>
      <c r="X43" s="33">
        <v>4877.8588600000003</v>
      </c>
      <c r="Y43" s="33">
        <v>4700.8764000000001</v>
      </c>
      <c r="Z43" s="33">
        <v>4938.5191299999997</v>
      </c>
      <c r="AA43" s="33">
        <v>4771.9398499999998</v>
      </c>
      <c r="AB43" s="33">
        <v>6142.5674200000003</v>
      </c>
      <c r="AC43" s="33">
        <v>6310.2956699999895</v>
      </c>
      <c r="AD43" s="33">
        <v>6660.3532699999996</v>
      </c>
      <c r="AE43" s="33">
        <v>5836.31178</v>
      </c>
    </row>
    <row r="44" spans="1:31" s="28" customFormat="1">
      <c r="A44" s="29" t="s">
        <v>131</v>
      </c>
      <c r="B44" s="29" t="s">
        <v>56</v>
      </c>
      <c r="C44" s="25">
        <v>10.168749500000001</v>
      </c>
      <c r="D44" s="25">
        <v>33.868380999999999</v>
      </c>
      <c r="E44" s="25">
        <v>63.799332999999905</v>
      </c>
      <c r="F44" s="25">
        <v>135.24639699999989</v>
      </c>
      <c r="G44" s="25">
        <v>220.71507</v>
      </c>
      <c r="H44" s="25">
        <v>296.49300299999999</v>
      </c>
      <c r="I44" s="25">
        <v>365.4259659999999</v>
      </c>
      <c r="J44" s="25">
        <v>458.46880999999996</v>
      </c>
      <c r="K44" s="25">
        <v>544.15131999999903</v>
      </c>
      <c r="L44" s="25">
        <v>626.00488999999993</v>
      </c>
      <c r="M44" s="25">
        <v>688.59073999999998</v>
      </c>
      <c r="N44" s="25">
        <v>819.81463999999994</v>
      </c>
      <c r="O44" s="25">
        <v>939.31896000000006</v>
      </c>
      <c r="P44" s="25">
        <v>1019.120235</v>
      </c>
      <c r="Q44" s="25">
        <v>1130.8004700000001</v>
      </c>
      <c r="R44" s="25">
        <v>1172.05385</v>
      </c>
      <c r="S44" s="25">
        <v>1153.59861</v>
      </c>
      <c r="T44" s="25">
        <v>1199.1709500000002</v>
      </c>
      <c r="U44" s="25">
        <v>1251.37742</v>
      </c>
      <c r="V44" s="25">
        <v>1298.2886900000001</v>
      </c>
      <c r="W44" s="25">
        <v>1385.35618</v>
      </c>
      <c r="X44" s="25">
        <v>1432.5354400000001</v>
      </c>
      <c r="Y44" s="25">
        <v>1470.812439999999</v>
      </c>
      <c r="Z44" s="25">
        <v>1525.79846</v>
      </c>
      <c r="AA44" s="25">
        <v>1473.3378500000001</v>
      </c>
      <c r="AB44" s="25">
        <v>1339.8800900000001</v>
      </c>
      <c r="AC44" s="25">
        <v>1410.8156999999999</v>
      </c>
      <c r="AD44" s="25">
        <v>1383.5417</v>
      </c>
      <c r="AE44" s="25">
        <v>1159.0933</v>
      </c>
    </row>
    <row r="45" spans="1:31" s="28" customFormat="1">
      <c r="A45" s="34" t="s">
        <v>138</v>
      </c>
      <c r="B45" s="34"/>
      <c r="C45" s="35">
        <v>53775.35621711651</v>
      </c>
      <c r="D45" s="35">
        <v>53359.180496635236</v>
      </c>
      <c r="E45" s="35">
        <v>56252.120538213407</v>
      </c>
      <c r="F45" s="35">
        <v>53146.802211120157</v>
      </c>
      <c r="G45" s="35">
        <v>56036.914118282271</v>
      </c>
      <c r="H45" s="35">
        <v>55108.162927089004</v>
      </c>
      <c r="I45" s="35">
        <v>54731.009635910123</v>
      </c>
      <c r="J45" s="35">
        <v>55756.681414458442</v>
      </c>
      <c r="K45" s="35">
        <v>56010.513881698898</v>
      </c>
      <c r="L45" s="35">
        <v>55528.588105318006</v>
      </c>
      <c r="M45" s="35">
        <v>54265.368218665673</v>
      </c>
      <c r="N45" s="35">
        <v>57706.511943826241</v>
      </c>
      <c r="O45" s="35">
        <v>57900.841630921612</v>
      </c>
      <c r="P45" s="35">
        <v>58591.202344802958</v>
      </c>
      <c r="Q45" s="35">
        <v>57729.607014545429</v>
      </c>
      <c r="R45" s="35">
        <v>58101.612204243262</v>
      </c>
      <c r="S45" s="35">
        <v>61605.460209771176</v>
      </c>
      <c r="T45" s="35">
        <v>61670.05522767044</v>
      </c>
      <c r="U45" s="35">
        <v>60852.282411549211</v>
      </c>
      <c r="V45" s="35">
        <v>59501.456622622158</v>
      </c>
      <c r="W45" s="35">
        <v>59435.339351747112</v>
      </c>
      <c r="X45" s="35">
        <v>62674.001875296926</v>
      </c>
      <c r="Y45" s="35">
        <v>62418.804758862447</v>
      </c>
      <c r="Z45" s="35">
        <v>58790.431331869659</v>
      </c>
      <c r="AA45" s="35">
        <v>59724.970686904664</v>
      </c>
      <c r="AB45" s="35">
        <v>64517.865680503324</v>
      </c>
      <c r="AC45" s="35">
        <v>63626.597571340462</v>
      </c>
      <c r="AD45" s="35">
        <v>62674.194155289551</v>
      </c>
      <c r="AE45" s="35">
        <v>60826.00028158418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29720.651499999996</v>
      </c>
      <c r="D49" s="33">
        <v>28204.871099999993</v>
      </c>
      <c r="E49" s="33">
        <v>28506.706700000002</v>
      </c>
      <c r="F49" s="33">
        <v>22485.297370584871</v>
      </c>
      <c r="G49" s="33">
        <v>23745.980174114633</v>
      </c>
      <c r="H49" s="33">
        <v>23077.800678401461</v>
      </c>
      <c r="I49" s="33">
        <v>22348.888081848439</v>
      </c>
      <c r="J49" s="33">
        <v>22059.065471822923</v>
      </c>
      <c r="K49" s="33">
        <v>21061.53688163287</v>
      </c>
      <c r="L49" s="33">
        <v>21559.15642895686</v>
      </c>
      <c r="M49" s="33">
        <v>21204.096910304674</v>
      </c>
      <c r="N49" s="33">
        <v>20966.286099999998</v>
      </c>
      <c r="O49" s="33">
        <v>21432.822300000003</v>
      </c>
      <c r="P49" s="33">
        <v>20722.987399999998</v>
      </c>
      <c r="Q49" s="33">
        <v>21856.442599999998</v>
      </c>
      <c r="R49" s="33">
        <v>20695.373500000002</v>
      </c>
      <c r="S49" s="33">
        <v>18750.571899999999</v>
      </c>
      <c r="T49" s="33">
        <v>19750.074499999988</v>
      </c>
      <c r="U49" s="33">
        <v>17360.363899999989</v>
      </c>
      <c r="V49" s="33">
        <v>18333.5458</v>
      </c>
      <c r="W49" s="33">
        <v>20347.946899999999</v>
      </c>
      <c r="X49" s="33">
        <v>20181.648499999999</v>
      </c>
      <c r="Y49" s="33">
        <v>18423.030299999999</v>
      </c>
      <c r="Z49" s="33">
        <v>18261.635900000001</v>
      </c>
      <c r="AA49" s="33">
        <v>17982.768199999999</v>
      </c>
      <c r="AB49" s="33">
        <v>18669.979800000001</v>
      </c>
      <c r="AC49" s="33">
        <v>12363.876</v>
      </c>
      <c r="AD49" s="33">
        <v>0</v>
      </c>
      <c r="AE49" s="33">
        <v>0</v>
      </c>
    </row>
    <row r="50" spans="1:31" s="28" customFormat="1">
      <c r="A50" s="29" t="s">
        <v>132</v>
      </c>
      <c r="B50" s="29" t="s">
        <v>20</v>
      </c>
      <c r="C50" s="33">
        <v>5.1183297000000004E-6</v>
      </c>
      <c r="D50" s="33">
        <v>5.0682780000000001E-6</v>
      </c>
      <c r="E50" s="33">
        <v>5.3010784999999901E-6</v>
      </c>
      <c r="F50" s="33">
        <v>6.1386099999999998E-6</v>
      </c>
      <c r="G50" s="33">
        <v>6.2555386999999999E-6</v>
      </c>
      <c r="H50" s="33">
        <v>6.2731637999999902E-6</v>
      </c>
      <c r="I50" s="33">
        <v>6.6367409999999898E-6</v>
      </c>
      <c r="J50" s="33">
        <v>7.2281845999999997E-6</v>
      </c>
      <c r="K50" s="33">
        <v>7.1909534999999997E-6</v>
      </c>
      <c r="L50" s="33">
        <v>7.2266202999999999E-6</v>
      </c>
      <c r="M50" s="33">
        <v>7.7579269999999996E-6</v>
      </c>
      <c r="N50" s="33">
        <v>1.2104399499999899E-5</v>
      </c>
      <c r="O50" s="33">
        <v>1.2060192E-5</v>
      </c>
      <c r="P50" s="33">
        <v>1.2202236999999999E-5</v>
      </c>
      <c r="Q50" s="33">
        <v>1.1930261E-5</v>
      </c>
      <c r="R50" s="33">
        <v>1.2184723999999999E-5</v>
      </c>
      <c r="S50" s="33">
        <v>1.7123604000000001E-5</v>
      </c>
      <c r="T50" s="33">
        <v>1.8193369999999999E-5</v>
      </c>
      <c r="U50" s="33">
        <v>2.6449501000000001E-5</v>
      </c>
      <c r="V50" s="33">
        <v>2.598258E-5</v>
      </c>
      <c r="W50" s="33">
        <v>2.9791993999999999E-5</v>
      </c>
      <c r="X50" s="33">
        <v>3.0970499999999998E-5</v>
      </c>
      <c r="Y50" s="33">
        <v>3.1134387000000002E-5</v>
      </c>
      <c r="Z50" s="33">
        <v>3.0182803999999999E-5</v>
      </c>
      <c r="AA50" s="33">
        <v>3.1813370000000001E-5</v>
      </c>
      <c r="AB50" s="33">
        <v>3.2125449999999999E-5</v>
      </c>
      <c r="AC50" s="33">
        <v>3.2849045999999901E-5</v>
      </c>
      <c r="AD50" s="33">
        <v>8.0940204000000006E-5</v>
      </c>
      <c r="AE50" s="33">
        <v>7.8953664000000004E-5</v>
      </c>
    </row>
    <row r="51" spans="1:31" s="28" customFormat="1">
      <c r="A51" s="29" t="s">
        <v>132</v>
      </c>
      <c r="B51" s="29" t="s">
        <v>32</v>
      </c>
      <c r="C51" s="33">
        <v>7.3362894000000001</v>
      </c>
      <c r="D51" s="33">
        <v>2.4129287999999902</v>
      </c>
      <c r="E51" s="33">
        <v>8.2868329999999997</v>
      </c>
      <c r="F51" s="33">
        <v>10.136397000000001</v>
      </c>
      <c r="G51" s="33">
        <v>3.6391556</v>
      </c>
      <c r="H51" s="33">
        <v>11.315455999999999</v>
      </c>
      <c r="I51" s="33">
        <v>5.8372029999999997</v>
      </c>
      <c r="J51" s="33">
        <v>14.540977499999901</v>
      </c>
      <c r="K51" s="33">
        <v>1.9723665999999999E-6</v>
      </c>
      <c r="L51" s="33">
        <v>0.61175685999999996</v>
      </c>
      <c r="M51" s="33">
        <v>2.3198758999999998E-6</v>
      </c>
      <c r="N51" s="33">
        <v>28.079961999999998</v>
      </c>
      <c r="O51" s="33">
        <v>12.387494</v>
      </c>
      <c r="P51" s="33">
        <v>18.017116999999999</v>
      </c>
      <c r="Q51" s="33">
        <v>33.546550000000003</v>
      </c>
      <c r="R51" s="33">
        <v>15.881321</v>
      </c>
      <c r="S51" s="33">
        <v>111.52956399999999</v>
      </c>
      <c r="T51" s="33">
        <v>87.155209999999997</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6.6466376252575587</v>
      </c>
      <c r="D52" s="33">
        <v>9.0502608999999988E-6</v>
      </c>
      <c r="E52" s="33">
        <v>6.8274885005557406</v>
      </c>
      <c r="F52" s="33">
        <v>1.7375721345769</v>
      </c>
      <c r="G52" s="33">
        <v>1.2428553799999981E-5</v>
      </c>
      <c r="H52" s="33">
        <v>2.5163833729017004</v>
      </c>
      <c r="I52" s="33">
        <v>2.2674360761946999</v>
      </c>
      <c r="J52" s="33">
        <v>1.461089809999999E-5</v>
      </c>
      <c r="K52" s="33">
        <v>1.40928699E-5</v>
      </c>
      <c r="L52" s="33">
        <v>1.429477069999999E-5</v>
      </c>
      <c r="M52" s="33">
        <v>1.5309566899999991E-5</v>
      </c>
      <c r="N52" s="33">
        <v>32.92868739953478</v>
      </c>
      <c r="O52" s="33">
        <v>12.337551303828588</v>
      </c>
      <c r="P52" s="33">
        <v>17.070401760533397</v>
      </c>
      <c r="Q52" s="33">
        <v>13.408927081708981</v>
      </c>
      <c r="R52" s="33">
        <v>5.1961684232984986</v>
      </c>
      <c r="S52" s="33">
        <v>48.124825396543692</v>
      </c>
      <c r="T52" s="33">
        <v>13.038935884604401</v>
      </c>
      <c r="U52" s="33">
        <v>340.48479095555905</v>
      </c>
      <c r="V52" s="33">
        <v>272.19289029914859</v>
      </c>
      <c r="W52" s="33">
        <v>144.85899304494532</v>
      </c>
      <c r="X52" s="33">
        <v>90.952096077937497</v>
      </c>
      <c r="Y52" s="33">
        <v>460.53417190470697</v>
      </c>
      <c r="Z52" s="33">
        <v>153.14284248212201</v>
      </c>
      <c r="AA52" s="33">
        <v>162.66087726777403</v>
      </c>
      <c r="AB52" s="33">
        <v>123.4463688378229</v>
      </c>
      <c r="AC52" s="33">
        <v>91.167985526641985</v>
      </c>
      <c r="AD52" s="33">
        <v>804.94905504528981</v>
      </c>
      <c r="AE52" s="33">
        <v>938.77492955221601</v>
      </c>
    </row>
    <row r="53" spans="1:31" s="28" customFormat="1">
      <c r="A53" s="29" t="s">
        <v>132</v>
      </c>
      <c r="B53" s="29" t="s">
        <v>65</v>
      </c>
      <c r="C53" s="33">
        <v>2733.8550559999999</v>
      </c>
      <c r="D53" s="33">
        <v>2741.730806999999</v>
      </c>
      <c r="E53" s="33">
        <v>2479.0574669999978</v>
      </c>
      <c r="F53" s="33">
        <v>3061.1260399999978</v>
      </c>
      <c r="G53" s="33">
        <v>3125.5951399999999</v>
      </c>
      <c r="H53" s="33">
        <v>2956.8254729999976</v>
      </c>
      <c r="I53" s="33">
        <v>2991.1302520000004</v>
      </c>
      <c r="J53" s="33">
        <v>3763.0624499999985</v>
      </c>
      <c r="K53" s="33">
        <v>3119.791745</v>
      </c>
      <c r="L53" s="33">
        <v>2665.5302279999992</v>
      </c>
      <c r="M53" s="33">
        <v>2682.1462729999998</v>
      </c>
      <c r="N53" s="33">
        <v>2417.5215279999998</v>
      </c>
      <c r="O53" s="33">
        <v>2963.4003249999996</v>
      </c>
      <c r="P53" s="33">
        <v>3052.9078599999998</v>
      </c>
      <c r="Q53" s="33">
        <v>2885.8498779999991</v>
      </c>
      <c r="R53" s="33">
        <v>2894.6701399999993</v>
      </c>
      <c r="S53" s="33">
        <v>3635.8733739999989</v>
      </c>
      <c r="T53" s="33">
        <v>3018.0056959999993</v>
      </c>
      <c r="U53" s="33">
        <v>2589.6206799999991</v>
      </c>
      <c r="V53" s="33">
        <v>2582.3168949999999</v>
      </c>
      <c r="W53" s="33">
        <v>2342.3643799999968</v>
      </c>
      <c r="X53" s="33">
        <v>2866.289354</v>
      </c>
      <c r="Y53" s="33">
        <v>2965.7113960000001</v>
      </c>
      <c r="Z53" s="33">
        <v>2793.3669879999993</v>
      </c>
      <c r="AA53" s="33">
        <v>2809.5201030000003</v>
      </c>
      <c r="AB53" s="33">
        <v>3519.7322669999971</v>
      </c>
      <c r="AC53" s="33">
        <v>2926.1128170000002</v>
      </c>
      <c r="AD53" s="33">
        <v>2506.7835749999999</v>
      </c>
      <c r="AE53" s="33">
        <v>2510.1846750000004</v>
      </c>
    </row>
    <row r="54" spans="1:31" s="28" customFormat="1">
      <c r="A54" s="29" t="s">
        <v>132</v>
      </c>
      <c r="B54" s="29" t="s">
        <v>69</v>
      </c>
      <c r="C54" s="33">
        <v>10771.345458145572</v>
      </c>
      <c r="D54" s="33">
        <v>13758.948660757085</v>
      </c>
      <c r="E54" s="33">
        <v>11833.117098510727</v>
      </c>
      <c r="F54" s="33">
        <v>12213.091501270339</v>
      </c>
      <c r="G54" s="33">
        <v>12542.037556983414</v>
      </c>
      <c r="H54" s="33">
        <v>12992.649741341413</v>
      </c>
      <c r="I54" s="33">
        <v>13562.827252689829</v>
      </c>
      <c r="J54" s="33">
        <v>12236.328992853605</v>
      </c>
      <c r="K54" s="33">
        <v>12320.330828429602</v>
      </c>
      <c r="L54" s="33">
        <v>11912.344645847799</v>
      </c>
      <c r="M54" s="33">
        <v>13154.500960051448</v>
      </c>
      <c r="N54" s="33">
        <v>11825.723492159936</v>
      </c>
      <c r="O54" s="33">
        <v>13709.005608861169</v>
      </c>
      <c r="P54" s="33">
        <v>13851.856537473181</v>
      </c>
      <c r="Q54" s="33">
        <v>14482.260332175198</v>
      </c>
      <c r="R54" s="33">
        <v>15125.736651634412</v>
      </c>
      <c r="S54" s="33">
        <v>19183.108984898859</v>
      </c>
      <c r="T54" s="33">
        <v>19505.835881490781</v>
      </c>
      <c r="U54" s="33">
        <v>18067.209666135896</v>
      </c>
      <c r="V54" s="33">
        <v>17964.601044610641</v>
      </c>
      <c r="W54" s="33">
        <v>15608.474035518493</v>
      </c>
      <c r="X54" s="33">
        <v>16586.343947147721</v>
      </c>
      <c r="Y54" s="33">
        <v>20186.915104138585</v>
      </c>
      <c r="Z54" s="33">
        <v>20427.549794316717</v>
      </c>
      <c r="AA54" s="33">
        <v>18881.157412423017</v>
      </c>
      <c r="AB54" s="33">
        <v>22058.550513989889</v>
      </c>
      <c r="AC54" s="33">
        <v>26845.984927716207</v>
      </c>
      <c r="AD54" s="33">
        <v>26644.726046898406</v>
      </c>
      <c r="AE54" s="33">
        <v>26892.920992258732</v>
      </c>
    </row>
    <row r="55" spans="1:31" s="28" customFormat="1">
      <c r="A55" s="29" t="s">
        <v>132</v>
      </c>
      <c r="B55" s="29" t="s">
        <v>68</v>
      </c>
      <c r="C55" s="33">
        <v>2656.0010225792907</v>
      </c>
      <c r="D55" s="33">
        <v>2636.3710929835811</v>
      </c>
      <c r="E55" s="33">
        <v>2734.7184834375767</v>
      </c>
      <c r="F55" s="33">
        <v>2624.9440518976612</v>
      </c>
      <c r="G55" s="33">
        <v>2493.1716206243464</v>
      </c>
      <c r="H55" s="33">
        <v>2617.9447068865238</v>
      </c>
      <c r="I55" s="33">
        <v>2682.0564737878535</v>
      </c>
      <c r="J55" s="33">
        <v>2511.5760393423793</v>
      </c>
      <c r="K55" s="33">
        <v>2603.9104899202221</v>
      </c>
      <c r="L55" s="33">
        <v>2656.023141270362</v>
      </c>
      <c r="M55" s="33">
        <v>2640.7468331889995</v>
      </c>
      <c r="N55" s="33">
        <v>2741.2833781967324</v>
      </c>
      <c r="O55" s="33">
        <v>2623.0871113914759</v>
      </c>
      <c r="P55" s="33">
        <v>2493.1759561121808</v>
      </c>
      <c r="Q55" s="33">
        <v>2634.3633162301057</v>
      </c>
      <c r="R55" s="33">
        <v>2676.6480103324916</v>
      </c>
      <c r="S55" s="33">
        <v>2501.366047746043</v>
      </c>
      <c r="T55" s="33">
        <v>2589.0775940667013</v>
      </c>
      <c r="U55" s="33">
        <v>2648.8692337202983</v>
      </c>
      <c r="V55" s="33">
        <v>2628.1926739420419</v>
      </c>
      <c r="W55" s="33">
        <v>2721.9593301138984</v>
      </c>
      <c r="X55" s="33">
        <v>2617.7093928542831</v>
      </c>
      <c r="Y55" s="33">
        <v>2494.5686467344754</v>
      </c>
      <c r="Z55" s="33">
        <v>2398.6453185644905</v>
      </c>
      <c r="AA55" s="33">
        <v>2376.8907524800406</v>
      </c>
      <c r="AB55" s="33">
        <v>2204.4793476281152</v>
      </c>
      <c r="AC55" s="33">
        <v>2293.84169640754</v>
      </c>
      <c r="AD55" s="33">
        <v>5799.293688925165</v>
      </c>
      <c r="AE55" s="33">
        <v>5191.4747129033894</v>
      </c>
    </row>
    <row r="56" spans="1:31" s="28" customFormat="1">
      <c r="A56" s="29" t="s">
        <v>132</v>
      </c>
      <c r="B56" s="29" t="s">
        <v>36</v>
      </c>
      <c r="C56" s="33">
        <v>113.4788833436988</v>
      </c>
      <c r="D56" s="33">
        <v>167.26962392861839</v>
      </c>
      <c r="E56" s="33">
        <v>162.62337785342001</v>
      </c>
      <c r="F56" s="33">
        <v>183.68027141874998</v>
      </c>
      <c r="G56" s="33">
        <v>162.04991803686701</v>
      </c>
      <c r="H56" s="33">
        <v>171.83375446183899</v>
      </c>
      <c r="I56" s="33">
        <v>166.86315814513</v>
      </c>
      <c r="J56" s="33">
        <v>154.38889749576589</v>
      </c>
      <c r="K56" s="33">
        <v>140.97302208251</v>
      </c>
      <c r="L56" s="33">
        <v>147.96207270039798</v>
      </c>
      <c r="M56" s="33">
        <v>144.95140569073001</v>
      </c>
      <c r="N56" s="33">
        <v>148.11879835476699</v>
      </c>
      <c r="O56" s="33">
        <v>115.72636186314401</v>
      </c>
      <c r="P56" s="33">
        <v>104.531890906557</v>
      </c>
      <c r="Q56" s="33">
        <v>118.17225556389999</v>
      </c>
      <c r="R56" s="33">
        <v>117.61355422216199</v>
      </c>
      <c r="S56" s="33">
        <v>106.66392674625401</v>
      </c>
      <c r="T56" s="33">
        <v>102.49289045510001</v>
      </c>
      <c r="U56" s="33">
        <v>113.63436908803899</v>
      </c>
      <c r="V56" s="33">
        <v>103.00819912082591</v>
      </c>
      <c r="W56" s="33">
        <v>39.541621720599998</v>
      </c>
      <c r="X56" s="33">
        <v>1.7293920999999999E-4</v>
      </c>
      <c r="Y56" s="33">
        <v>1.8956657999999999E-4</v>
      </c>
      <c r="Z56" s="33">
        <v>2.1037211999999999E-4</v>
      </c>
      <c r="AA56" s="33">
        <v>1.95711689999999E-4</v>
      </c>
      <c r="AB56" s="33">
        <v>1.9470381E-4</v>
      </c>
      <c r="AC56" s="33">
        <v>2.0217609E-4</v>
      </c>
      <c r="AD56" s="33">
        <v>3.7989989999999998E-4</v>
      </c>
      <c r="AE56" s="33">
        <v>3.9531809999999898E-4</v>
      </c>
    </row>
    <row r="57" spans="1:31" s="28" customFormat="1">
      <c r="A57" s="29" t="s">
        <v>132</v>
      </c>
      <c r="B57" s="29" t="s">
        <v>73</v>
      </c>
      <c r="C57" s="33">
        <v>0</v>
      </c>
      <c r="D57" s="33">
        <v>0</v>
      </c>
      <c r="E57" s="33">
        <v>1.6429684999999999E-5</v>
      </c>
      <c r="F57" s="33">
        <v>1.8143194999999999E-5</v>
      </c>
      <c r="G57" s="33">
        <v>1.8140170000000001E-5</v>
      </c>
      <c r="H57" s="33">
        <v>1.9799954000000001E-5</v>
      </c>
      <c r="I57" s="33">
        <v>1.9202157999999999E-5</v>
      </c>
      <c r="J57" s="33">
        <v>1.9948070000000001E-5</v>
      </c>
      <c r="K57" s="33">
        <v>2.0679789999999899E-5</v>
      </c>
      <c r="L57" s="33">
        <v>2.16982839999999E-5</v>
      </c>
      <c r="M57" s="33">
        <v>2.3415012000000001E-5</v>
      </c>
      <c r="N57" s="33">
        <v>3.7693820000000003E-5</v>
      </c>
      <c r="O57" s="33">
        <v>3.7018828000000002E-5</v>
      </c>
      <c r="P57" s="33">
        <v>3.6174507999999999E-5</v>
      </c>
      <c r="Q57" s="33">
        <v>3.8713744000000002E-5</v>
      </c>
      <c r="R57" s="33">
        <v>4.3710720000000003E-5</v>
      </c>
      <c r="S57" s="33">
        <v>5.6994799999999999E-5</v>
      </c>
      <c r="T57" s="33">
        <v>6.5237654999999997E-5</v>
      </c>
      <c r="U57" s="33">
        <v>1.13296469999999E-4</v>
      </c>
      <c r="V57" s="33">
        <v>1.11606525E-4</v>
      </c>
      <c r="W57" s="33">
        <v>5.0839639999999996E-4</v>
      </c>
      <c r="X57" s="33">
        <v>4.8581857E-4</v>
      </c>
      <c r="Y57" s="33">
        <v>4.7269487E-4</v>
      </c>
      <c r="Z57" s="33">
        <v>5.1871803999999999E-4</v>
      </c>
      <c r="AA57" s="33">
        <v>4.9680389999999996E-4</v>
      </c>
      <c r="AB57" s="33">
        <v>4.9549404999999999E-4</v>
      </c>
      <c r="AC57" s="33">
        <v>4.9726124000000005E-4</v>
      </c>
      <c r="AD57" s="33">
        <v>1499.6406999999999</v>
      </c>
      <c r="AE57" s="33">
        <v>1436.6778999999999</v>
      </c>
    </row>
    <row r="58" spans="1:31" s="28" customFormat="1">
      <c r="A58" s="29" t="s">
        <v>132</v>
      </c>
      <c r="B58" s="29" t="s">
        <v>56</v>
      </c>
      <c r="C58" s="25">
        <v>14.3377877999999</v>
      </c>
      <c r="D58" s="25">
        <v>44.782752500000001</v>
      </c>
      <c r="E58" s="25">
        <v>104.50726599999999</v>
      </c>
      <c r="F58" s="25">
        <v>211.230887</v>
      </c>
      <c r="G58" s="25">
        <v>306.71805500000005</v>
      </c>
      <c r="H58" s="25">
        <v>444.44427999999999</v>
      </c>
      <c r="I58" s="25">
        <v>532.07708500000001</v>
      </c>
      <c r="J58" s="25">
        <v>638.31106</v>
      </c>
      <c r="K58" s="25">
        <v>696.30722600000001</v>
      </c>
      <c r="L58" s="25">
        <v>787.74829599999998</v>
      </c>
      <c r="M58" s="25">
        <v>865.21019999999999</v>
      </c>
      <c r="N58" s="25">
        <v>1025.2686800000001</v>
      </c>
      <c r="O58" s="25">
        <v>1141.7069299999991</v>
      </c>
      <c r="P58" s="25">
        <v>1175.2710399999989</v>
      </c>
      <c r="Q58" s="25">
        <v>1372.6302300000002</v>
      </c>
      <c r="R58" s="25">
        <v>1459.4313500000001</v>
      </c>
      <c r="S58" s="25">
        <v>1437.32962</v>
      </c>
      <c r="T58" s="25">
        <v>1447.7335499999999</v>
      </c>
      <c r="U58" s="25">
        <v>1530.246979999999</v>
      </c>
      <c r="V58" s="25">
        <v>1493.318</v>
      </c>
      <c r="W58" s="25">
        <v>1646.8442</v>
      </c>
      <c r="X58" s="25">
        <v>1619.394379999999</v>
      </c>
      <c r="Y58" s="25">
        <v>1581.6594799999998</v>
      </c>
      <c r="Z58" s="25">
        <v>1785.1100200000001</v>
      </c>
      <c r="AA58" s="25">
        <v>1814.93517</v>
      </c>
      <c r="AB58" s="25">
        <v>1736.0862000000002</v>
      </c>
      <c r="AC58" s="25">
        <v>1754.0927000000001</v>
      </c>
      <c r="AD58" s="25">
        <v>1904.8366000000001</v>
      </c>
      <c r="AE58" s="25">
        <v>1781.7511000000002</v>
      </c>
    </row>
    <row r="59" spans="1:31" s="28" customFormat="1">
      <c r="A59" s="34" t="s">
        <v>138</v>
      </c>
      <c r="B59" s="34"/>
      <c r="C59" s="35">
        <v>45895.83596886845</v>
      </c>
      <c r="D59" s="35">
        <v>47344.334603659197</v>
      </c>
      <c r="E59" s="35">
        <v>45568.714075749944</v>
      </c>
      <c r="F59" s="35">
        <v>40396.332939026055</v>
      </c>
      <c r="G59" s="35">
        <v>41910.423666006485</v>
      </c>
      <c r="H59" s="35">
        <v>41659.052445275462</v>
      </c>
      <c r="I59" s="35">
        <v>41593.00670603905</v>
      </c>
      <c r="J59" s="35">
        <v>40584.573953357984</v>
      </c>
      <c r="K59" s="35">
        <v>39105.56996823888</v>
      </c>
      <c r="L59" s="35">
        <v>38793.666222456413</v>
      </c>
      <c r="M59" s="35">
        <v>39681.491001932489</v>
      </c>
      <c r="N59" s="35">
        <v>38011.8231598606</v>
      </c>
      <c r="O59" s="35">
        <v>40753.040402616665</v>
      </c>
      <c r="P59" s="35">
        <v>40156.015284548128</v>
      </c>
      <c r="Q59" s="35">
        <v>41905.871615417265</v>
      </c>
      <c r="R59" s="35">
        <v>41413.505803574932</v>
      </c>
      <c r="S59" s="35">
        <v>44230.57471316505</v>
      </c>
      <c r="T59" s="35">
        <v>44963.187835635443</v>
      </c>
      <c r="U59" s="35">
        <v>41006.548297261237</v>
      </c>
      <c r="V59" s="35">
        <v>41780.849329834411</v>
      </c>
      <c r="W59" s="35">
        <v>41165.603668469324</v>
      </c>
      <c r="X59" s="35">
        <v>42342.943321050443</v>
      </c>
      <c r="Y59" s="35">
        <v>44530.759649912157</v>
      </c>
      <c r="Z59" s="35">
        <v>44034.340873546134</v>
      </c>
      <c r="AA59" s="35">
        <v>42212.997376984196</v>
      </c>
      <c r="AB59" s="35">
        <v>46576.188329581266</v>
      </c>
      <c r="AC59" s="35">
        <v>44520.983459499432</v>
      </c>
      <c r="AD59" s="35">
        <v>35755.752446809063</v>
      </c>
      <c r="AE59" s="35">
        <v>35533.355388668002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1114.8326149853169</v>
      </c>
      <c r="D64" s="33">
        <v>1114.8326149577915</v>
      </c>
      <c r="E64" s="33">
        <v>561.34094646205767</v>
      </c>
      <c r="F64" s="33">
        <v>449.501866362366</v>
      </c>
      <c r="G64" s="33">
        <v>449.50186649628102</v>
      </c>
      <c r="H64" s="33">
        <v>449.50186644933098</v>
      </c>
      <c r="I64" s="33">
        <v>450.73340654009769</v>
      </c>
      <c r="J64" s="33">
        <v>449.50186726765747</v>
      </c>
      <c r="K64" s="33">
        <v>449.50186724324601</v>
      </c>
      <c r="L64" s="33">
        <v>449.50186745068498</v>
      </c>
      <c r="M64" s="33">
        <v>450.73340813351001</v>
      </c>
      <c r="N64" s="33">
        <v>870.74165374268796</v>
      </c>
      <c r="O64" s="33">
        <v>824.24321374124702</v>
      </c>
      <c r="P64" s="33">
        <v>1180.1481139758841</v>
      </c>
      <c r="Q64" s="33">
        <v>626.69091370161209</v>
      </c>
      <c r="R64" s="33">
        <v>727.51561428265745</v>
      </c>
      <c r="S64" s="33">
        <v>2.1210529999999998E-5</v>
      </c>
      <c r="T64" s="33">
        <v>2.14242599999999E-5</v>
      </c>
      <c r="U64" s="33">
        <v>2.6994288000000001E-5</v>
      </c>
      <c r="V64" s="33">
        <v>2.6451917E-5</v>
      </c>
      <c r="W64" s="33">
        <v>4.3718068000000003E-5</v>
      </c>
      <c r="X64" s="33">
        <v>4.5634925999999997E-5</v>
      </c>
      <c r="Y64" s="33">
        <v>4.694967E-5</v>
      </c>
      <c r="Z64" s="33">
        <v>4.3130138E-5</v>
      </c>
      <c r="AA64" s="33">
        <v>4.5661687000000001E-5</v>
      </c>
      <c r="AB64" s="33">
        <v>4.6345850000000003E-5</v>
      </c>
      <c r="AC64" s="33">
        <v>4.6501605999999998E-5</v>
      </c>
      <c r="AD64" s="33">
        <v>6.1274454999999994E-5</v>
      </c>
      <c r="AE64" s="33">
        <v>5.9359559999999997E-5</v>
      </c>
    </row>
    <row r="65" spans="1:31" s="28" customFormat="1">
      <c r="A65" s="29" t="s">
        <v>133</v>
      </c>
      <c r="B65" s="29" t="s">
        <v>32</v>
      </c>
      <c r="C65" s="33">
        <v>652.31179999999995</v>
      </c>
      <c r="D65" s="33">
        <v>671.74080000000004</v>
      </c>
      <c r="E65" s="33">
        <v>642.00900000000001</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220.44713999999999</v>
      </c>
      <c r="O65" s="33">
        <v>115.501976</v>
      </c>
      <c r="P65" s="33">
        <v>435.97070000000002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44.062091591654344</v>
      </c>
      <c r="D66" s="33">
        <v>22.815723350641921</v>
      </c>
      <c r="E66" s="33">
        <v>91.047481361257795</v>
      </c>
      <c r="F66" s="33">
        <v>10.338159013783248</v>
      </c>
      <c r="G66" s="33">
        <v>4.05663046002232</v>
      </c>
      <c r="H66" s="33">
        <v>13.206011521941315</v>
      </c>
      <c r="I66" s="33">
        <v>6.280822435045418</v>
      </c>
      <c r="J66" s="33">
        <v>15.083291912904089</v>
      </c>
      <c r="K66" s="33">
        <v>2.5270561949999978E-5</v>
      </c>
      <c r="L66" s="33">
        <v>1.6786779648971906</v>
      </c>
      <c r="M66" s="33">
        <v>1.2338275348382299</v>
      </c>
      <c r="N66" s="33">
        <v>190.26899560646382</v>
      </c>
      <c r="O66" s="33">
        <v>136.46179473603681</v>
      </c>
      <c r="P66" s="33">
        <v>373.17651350611925</v>
      </c>
      <c r="Q66" s="33">
        <v>174.28334856879317</v>
      </c>
      <c r="R66" s="33">
        <v>176.94273320038923</v>
      </c>
      <c r="S66" s="33">
        <v>643.49161013362436</v>
      </c>
      <c r="T66" s="33">
        <v>709.55269278553999</v>
      </c>
      <c r="U66" s="33">
        <v>881.64608341618987</v>
      </c>
      <c r="V66" s="33">
        <v>835.74487000947295</v>
      </c>
      <c r="W66" s="33">
        <v>858.48471269271488</v>
      </c>
      <c r="X66" s="33">
        <v>1189.1456283774619</v>
      </c>
      <c r="Y66" s="33">
        <v>1423.2320373443658</v>
      </c>
      <c r="Z66" s="33">
        <v>622.71940541328979</v>
      </c>
      <c r="AA66" s="33">
        <v>656.28567077686773</v>
      </c>
      <c r="AB66" s="33">
        <v>865.59765675594326</v>
      </c>
      <c r="AC66" s="33">
        <v>1178.225962047401</v>
      </c>
      <c r="AD66" s="33">
        <v>1520.4377720678622</v>
      </c>
      <c r="AE66" s="33">
        <v>1495.3481144816069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6246.1412537548804</v>
      </c>
      <c r="D68" s="33">
        <v>7053.5183511137357</v>
      </c>
      <c r="E68" s="33">
        <v>6239.2963526906487</v>
      </c>
      <c r="F68" s="33">
        <v>6930.0011816292181</v>
      </c>
      <c r="G68" s="33">
        <v>6769.2400949550911</v>
      </c>
      <c r="H68" s="33">
        <v>7435.2227164988662</v>
      </c>
      <c r="I68" s="33">
        <v>7450.5131462520358</v>
      </c>
      <c r="J68" s="33">
        <v>6990.5153758477909</v>
      </c>
      <c r="K68" s="33">
        <v>6533.4975962923854</v>
      </c>
      <c r="L68" s="33">
        <v>6276.4781481497585</v>
      </c>
      <c r="M68" s="33">
        <v>6581.9575233987262</v>
      </c>
      <c r="N68" s="33">
        <v>7303.7221008487622</v>
      </c>
      <c r="O68" s="33">
        <v>7149.0722404721582</v>
      </c>
      <c r="P68" s="33">
        <v>6858.1101197135395</v>
      </c>
      <c r="Q68" s="33">
        <v>7813.6309186960361</v>
      </c>
      <c r="R68" s="33">
        <v>8424.7997110122778</v>
      </c>
      <c r="S68" s="33">
        <v>11228.365816086078</v>
      </c>
      <c r="T68" s="33">
        <v>12264.539639843071</v>
      </c>
      <c r="U68" s="33">
        <v>12121.30707364107</v>
      </c>
      <c r="V68" s="33">
        <v>12719.708777997068</v>
      </c>
      <c r="W68" s="33">
        <v>11185.656782131768</v>
      </c>
      <c r="X68" s="33">
        <v>10934.194533728954</v>
      </c>
      <c r="Y68" s="33">
        <v>9820.1813004023224</v>
      </c>
      <c r="Z68" s="33">
        <v>10906.7395809272</v>
      </c>
      <c r="AA68" s="33">
        <v>10613.913706414882</v>
      </c>
      <c r="AB68" s="33">
        <v>10351.633956102689</v>
      </c>
      <c r="AC68" s="33">
        <v>10354.109551751873</v>
      </c>
      <c r="AD68" s="33">
        <v>10914.707676287111</v>
      </c>
      <c r="AE68" s="33">
        <v>11460.336661622998</v>
      </c>
    </row>
    <row r="69" spans="1:31" s="28" customFormat="1">
      <c r="A69" s="29" t="s">
        <v>133</v>
      </c>
      <c r="B69" s="29" t="s">
        <v>68</v>
      </c>
      <c r="C69" s="33">
        <v>947.13778622305415</v>
      </c>
      <c r="D69" s="33">
        <v>1101.5170834766705</v>
      </c>
      <c r="E69" s="33">
        <v>1105.0189873145366</v>
      </c>
      <c r="F69" s="33">
        <v>1066.7727188822444</v>
      </c>
      <c r="G69" s="33">
        <v>1041.4939286933379</v>
      </c>
      <c r="H69" s="33">
        <v>1066.2781788716516</v>
      </c>
      <c r="I69" s="33">
        <v>1099.272863462769</v>
      </c>
      <c r="J69" s="33">
        <v>1045.2091255726123</v>
      </c>
      <c r="K69" s="33">
        <v>1089.2592066499901</v>
      </c>
      <c r="L69" s="33">
        <v>1098.9363903687761</v>
      </c>
      <c r="M69" s="33">
        <v>1103.6694887143112</v>
      </c>
      <c r="N69" s="33">
        <v>1121.0536935285193</v>
      </c>
      <c r="O69" s="33">
        <v>1066.9287141960654</v>
      </c>
      <c r="P69" s="33">
        <v>1041.6281532551054</v>
      </c>
      <c r="Q69" s="33">
        <v>1067.8978818684232</v>
      </c>
      <c r="R69" s="33">
        <v>1097.4402319892038</v>
      </c>
      <c r="S69" s="33">
        <v>1043.1872529167129</v>
      </c>
      <c r="T69" s="33">
        <v>1087.1046825914466</v>
      </c>
      <c r="U69" s="33">
        <v>1099.0578219089318</v>
      </c>
      <c r="V69" s="33">
        <v>1100.993194974217</v>
      </c>
      <c r="W69" s="33">
        <v>1111.471232456161</v>
      </c>
      <c r="X69" s="33">
        <v>1062.6744039551565</v>
      </c>
      <c r="Y69" s="33">
        <v>829.77297023241101</v>
      </c>
      <c r="Z69" s="33">
        <v>559.98603386080265</v>
      </c>
      <c r="AA69" s="33">
        <v>806.11177564150989</v>
      </c>
      <c r="AB69" s="33">
        <v>732.93660975231853</v>
      </c>
      <c r="AC69" s="33">
        <v>729.95452239679537</v>
      </c>
      <c r="AD69" s="33">
        <v>704.73698760412492</v>
      </c>
      <c r="AE69" s="33">
        <v>689.0209574957039</v>
      </c>
    </row>
    <row r="70" spans="1:31" s="28" customFormat="1">
      <c r="A70" s="29" t="s">
        <v>133</v>
      </c>
      <c r="B70" s="29" t="s">
        <v>36</v>
      </c>
      <c r="C70" s="33">
        <v>103.198330344319</v>
      </c>
      <c r="D70" s="33">
        <v>102.47261132115801</v>
      </c>
      <c r="E70" s="33">
        <v>106.16537282264291</v>
      </c>
      <c r="F70" s="33">
        <v>109.00819524653389</v>
      </c>
      <c r="G70" s="33">
        <v>98.997929726868009</v>
      </c>
      <c r="H70" s="33">
        <v>99.26464060726498</v>
      </c>
      <c r="I70" s="33">
        <v>94.858755894160907</v>
      </c>
      <c r="J70" s="33">
        <v>91.081166671608017</v>
      </c>
      <c r="K70" s="33">
        <v>85.590418284354001</v>
      </c>
      <c r="L70" s="33">
        <v>84.220576119171994</v>
      </c>
      <c r="M70" s="33">
        <v>82.292484681679994</v>
      </c>
      <c r="N70" s="33">
        <v>83.975221542567013</v>
      </c>
      <c r="O70" s="33">
        <v>82.444746747985903</v>
      </c>
      <c r="P70" s="33">
        <v>61.583871583003997</v>
      </c>
      <c r="Q70" s="33">
        <v>64.557826209595987</v>
      </c>
      <c r="R70" s="33">
        <v>64.7307448257</v>
      </c>
      <c r="S70" s="33">
        <v>63.298221893809902</v>
      </c>
      <c r="T70" s="33">
        <v>61.659035118176</v>
      </c>
      <c r="U70" s="33">
        <v>64.023931712405002</v>
      </c>
      <c r="V70" s="33">
        <v>58.358574971685002</v>
      </c>
      <c r="W70" s="33">
        <v>63.465648264949998</v>
      </c>
      <c r="X70" s="33">
        <v>61.235932912459994</v>
      </c>
      <c r="Y70" s="33">
        <v>59.2147585349</v>
      </c>
      <c r="Z70" s="33">
        <v>147.25077399999998</v>
      </c>
      <c r="AA70" s="33">
        <v>146.55324200000001</v>
      </c>
      <c r="AB70" s="33">
        <v>141.3228299999999</v>
      </c>
      <c r="AC70" s="33">
        <v>140.47345300000001</v>
      </c>
      <c r="AD70" s="33">
        <v>141.47109999999998</v>
      </c>
      <c r="AE70" s="33">
        <v>136.70402999999999</v>
      </c>
    </row>
    <row r="71" spans="1:31" s="28" customFormat="1">
      <c r="A71" s="29" t="s">
        <v>133</v>
      </c>
      <c r="B71" s="29" t="s">
        <v>73</v>
      </c>
      <c r="C71" s="33">
        <v>0</v>
      </c>
      <c r="D71" s="33">
        <v>0</v>
      </c>
      <c r="E71" s="33">
        <v>1.2672247000000001E-5</v>
      </c>
      <c r="F71" s="33">
        <v>1.2289631E-5</v>
      </c>
      <c r="G71" s="33">
        <v>1.2078084999999999E-5</v>
      </c>
      <c r="H71" s="33">
        <v>1.2559918000000001E-5</v>
      </c>
      <c r="I71" s="33">
        <v>1.2564635000000001E-5</v>
      </c>
      <c r="J71" s="33">
        <v>1.32644855E-5</v>
      </c>
      <c r="K71" s="33">
        <v>1.3668438999999999E-5</v>
      </c>
      <c r="L71" s="33">
        <v>1.4570147E-5</v>
      </c>
      <c r="M71" s="33">
        <v>1.5402205E-5</v>
      </c>
      <c r="N71" s="33">
        <v>2.0461769999999999E-5</v>
      </c>
      <c r="O71" s="33">
        <v>2.0336410000000001E-5</v>
      </c>
      <c r="P71" s="33">
        <v>2.0058559999999999E-5</v>
      </c>
      <c r="Q71" s="33">
        <v>2.2354685E-5</v>
      </c>
      <c r="R71" s="33">
        <v>2.5204611999999999E-5</v>
      </c>
      <c r="S71" s="33">
        <v>2.9225902999999999E-5</v>
      </c>
      <c r="T71" s="33">
        <v>3.1547064000000003E-5</v>
      </c>
      <c r="U71" s="33">
        <v>3.5518544000000003E-5</v>
      </c>
      <c r="V71" s="33">
        <v>3.5490409999999901E-5</v>
      </c>
      <c r="W71" s="33">
        <v>6.6508999999999996E-5</v>
      </c>
      <c r="X71" s="33">
        <v>6.4363910000000003E-5</v>
      </c>
      <c r="Y71" s="33">
        <v>6.4714190000000004E-5</v>
      </c>
      <c r="Z71" s="33">
        <v>9.054914E-5</v>
      </c>
      <c r="AA71" s="33">
        <v>8.8075680000000006E-5</v>
      </c>
      <c r="AB71" s="33">
        <v>8.6453909999999895E-5</v>
      </c>
      <c r="AC71" s="33">
        <v>8.7004429999999999E-5</v>
      </c>
      <c r="AD71" s="33">
        <v>8.8355526000000002E-5</v>
      </c>
      <c r="AE71" s="33">
        <v>8.9571509999999995E-5</v>
      </c>
    </row>
    <row r="72" spans="1:31" s="28" customFormat="1">
      <c r="A72" s="29" t="s">
        <v>133</v>
      </c>
      <c r="B72" s="29" t="s">
        <v>56</v>
      </c>
      <c r="C72" s="25">
        <v>14.357902199999991</v>
      </c>
      <c r="D72" s="25">
        <v>28.186025699999998</v>
      </c>
      <c r="E72" s="25">
        <v>46.457819999999991</v>
      </c>
      <c r="F72" s="25">
        <v>70.657822999999993</v>
      </c>
      <c r="G72" s="25">
        <v>93.892864999999887</v>
      </c>
      <c r="H72" s="25">
        <v>121.02084500000001</v>
      </c>
      <c r="I72" s="25">
        <v>140.85819599999999</v>
      </c>
      <c r="J72" s="25">
        <v>169.71797000000001</v>
      </c>
      <c r="K72" s="25">
        <v>186.23646000000002</v>
      </c>
      <c r="L72" s="25">
        <v>210.06904</v>
      </c>
      <c r="M72" s="25">
        <v>231.57917</v>
      </c>
      <c r="N72" s="25">
        <v>267.63925699999999</v>
      </c>
      <c r="O72" s="25">
        <v>299.92093799999901</v>
      </c>
      <c r="P72" s="25">
        <v>310.26938999999999</v>
      </c>
      <c r="Q72" s="25">
        <v>353.10568699999999</v>
      </c>
      <c r="R72" s="25">
        <v>369.08941499999997</v>
      </c>
      <c r="S72" s="25">
        <v>375.60888</v>
      </c>
      <c r="T72" s="25">
        <v>383.07087999999999</v>
      </c>
      <c r="U72" s="25">
        <v>396.96909599999901</v>
      </c>
      <c r="V72" s="25">
        <v>396.58925999999997</v>
      </c>
      <c r="W72" s="25">
        <v>423.10536999999988</v>
      </c>
      <c r="X72" s="25">
        <v>427.36089399999997</v>
      </c>
      <c r="Y72" s="25">
        <v>431.73392000000001</v>
      </c>
      <c r="Z72" s="25">
        <v>442.33474000000001</v>
      </c>
      <c r="AA72" s="25">
        <v>456.55517999999995</v>
      </c>
      <c r="AB72" s="25">
        <v>441.27408000000003</v>
      </c>
      <c r="AC72" s="25">
        <v>437.56655000000001</v>
      </c>
      <c r="AD72" s="25">
        <v>449.34011999999899</v>
      </c>
      <c r="AE72" s="25">
        <v>431.77231</v>
      </c>
    </row>
    <row r="73" spans="1:31" s="28" customFormat="1">
      <c r="A73" s="34" t="s">
        <v>138</v>
      </c>
      <c r="B73" s="34"/>
      <c r="C73" s="35">
        <v>9004.4855465549063</v>
      </c>
      <c r="D73" s="35">
        <v>9964.424572898839</v>
      </c>
      <c r="E73" s="35">
        <v>8638.7127678285015</v>
      </c>
      <c r="F73" s="35">
        <v>8538.187045887611</v>
      </c>
      <c r="G73" s="35">
        <v>8345.8656406047321</v>
      </c>
      <c r="H73" s="35">
        <v>9045.7818933417893</v>
      </c>
      <c r="I73" s="35">
        <v>9088.5968486899474</v>
      </c>
      <c r="J73" s="35">
        <v>8581.8827806009649</v>
      </c>
      <c r="K73" s="35">
        <v>8153.831815456183</v>
      </c>
      <c r="L73" s="35">
        <v>7908.1682039341167</v>
      </c>
      <c r="M73" s="35">
        <v>8219.3908577813854</v>
      </c>
      <c r="N73" s="35">
        <v>9706.2335837264345</v>
      </c>
      <c r="O73" s="35">
        <v>9292.2079391455063</v>
      </c>
      <c r="P73" s="35">
        <v>9889.033600450648</v>
      </c>
      <c r="Q73" s="35">
        <v>9682.503062834865</v>
      </c>
      <c r="R73" s="35">
        <v>10426.698290484528</v>
      </c>
      <c r="S73" s="35">
        <v>12915.044700346944</v>
      </c>
      <c r="T73" s="35">
        <v>14061.197036644318</v>
      </c>
      <c r="U73" s="35">
        <v>14102.011005960479</v>
      </c>
      <c r="V73" s="35">
        <v>14656.446869432675</v>
      </c>
      <c r="W73" s="35">
        <v>13155.61277099871</v>
      </c>
      <c r="X73" s="35">
        <v>13186.014611696499</v>
      </c>
      <c r="Y73" s="35">
        <v>12073.186354928768</v>
      </c>
      <c r="Z73" s="35">
        <v>12089.445063331432</v>
      </c>
      <c r="AA73" s="35">
        <v>12076.311198494946</v>
      </c>
      <c r="AB73" s="35">
        <v>11950.168268956801</v>
      </c>
      <c r="AC73" s="35">
        <v>12262.290082697677</v>
      </c>
      <c r="AD73" s="35">
        <v>13139.882497233553</v>
      </c>
      <c r="AE73" s="35">
        <v>13644.705792959869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4.4636629999999998E-6</v>
      </c>
      <c r="D78" s="33">
        <v>4.42041099999999E-6</v>
      </c>
      <c r="E78" s="33">
        <v>4.6092580000000002E-6</v>
      </c>
      <c r="F78" s="33">
        <v>4.6533983000000004E-6</v>
      </c>
      <c r="G78" s="33">
        <v>4.67558E-6</v>
      </c>
      <c r="H78" s="33">
        <v>4.8250789999999998E-6</v>
      </c>
      <c r="I78" s="33">
        <v>5.1801084999999997E-6</v>
      </c>
      <c r="J78" s="33">
        <v>5.4985594000000003E-6</v>
      </c>
      <c r="K78" s="33">
        <v>5.6362095999999996E-6</v>
      </c>
      <c r="L78" s="33">
        <v>5.7853404000000003E-6</v>
      </c>
      <c r="M78" s="33">
        <v>5.8789955999999899E-6</v>
      </c>
      <c r="N78" s="33">
        <v>6.5957039999999902E-6</v>
      </c>
      <c r="O78" s="33">
        <v>6.5917409999999903E-6</v>
      </c>
      <c r="P78" s="33">
        <v>6.5650806E-6</v>
      </c>
      <c r="Q78" s="33">
        <v>6.5705139999999898E-6</v>
      </c>
      <c r="R78" s="33">
        <v>6.7181253999999999E-6</v>
      </c>
      <c r="S78" s="33">
        <v>7.0169334999999997E-6</v>
      </c>
      <c r="T78" s="33">
        <v>7.2455173E-6</v>
      </c>
      <c r="U78" s="33">
        <v>8.016874E-6</v>
      </c>
      <c r="V78" s="33">
        <v>8.0066139999999904E-6</v>
      </c>
      <c r="W78" s="33">
        <v>8.9187570000000008E-6</v>
      </c>
      <c r="X78" s="33">
        <v>8.9426270000000003E-6</v>
      </c>
      <c r="Y78" s="33">
        <v>8.9613195000000001E-6</v>
      </c>
      <c r="Z78" s="33">
        <v>9.1243429999999993E-6</v>
      </c>
      <c r="AA78" s="33">
        <v>9.3635899999999904E-6</v>
      </c>
      <c r="AB78" s="33">
        <v>9.9249720000000008E-6</v>
      </c>
      <c r="AC78" s="33">
        <v>1.0390168999999999E-5</v>
      </c>
      <c r="AD78" s="33">
        <v>1.1270815999999999E-5</v>
      </c>
      <c r="AE78" s="33">
        <v>1.1309200999999999E-5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3.5592417499999888E-6</v>
      </c>
      <c r="D80" s="33">
        <v>3.4547441399999981E-6</v>
      </c>
      <c r="E80" s="33">
        <v>3.6164568099999897E-6</v>
      </c>
      <c r="F80" s="33">
        <v>3.69696853999999E-6</v>
      </c>
      <c r="G80" s="33">
        <v>3.7981687600000001E-6</v>
      </c>
      <c r="H80" s="33">
        <v>4.0211538299999993E-6</v>
      </c>
      <c r="I80" s="33">
        <v>4.257606789999989E-6</v>
      </c>
      <c r="J80" s="33">
        <v>4.5206492399999901E-6</v>
      </c>
      <c r="K80" s="33">
        <v>4.6520930299999901E-6</v>
      </c>
      <c r="L80" s="33">
        <v>4.7769434499999981E-6</v>
      </c>
      <c r="M80" s="33">
        <v>4.8302814999999995E-6</v>
      </c>
      <c r="N80" s="33">
        <v>0.51432701476980003</v>
      </c>
      <c r="O80" s="33">
        <v>5.4304212999999902E-6</v>
      </c>
      <c r="P80" s="33">
        <v>5.4574941E-6</v>
      </c>
      <c r="Q80" s="33">
        <v>5.4451918999999998E-6</v>
      </c>
      <c r="R80" s="33">
        <v>5.6208858999999906E-6</v>
      </c>
      <c r="S80" s="33">
        <v>1.0926492456824999</v>
      </c>
      <c r="T80" s="33">
        <v>6.1037823999999894E-6</v>
      </c>
      <c r="U80" s="33">
        <v>0.18395052108349996</v>
      </c>
      <c r="V80" s="33">
        <v>0.2112536104761</v>
      </c>
      <c r="W80" s="33">
        <v>0.2483780970876</v>
      </c>
      <c r="X80" s="33">
        <v>0.34557003802890002</v>
      </c>
      <c r="Y80" s="33">
        <v>0.34592097206200001</v>
      </c>
      <c r="Z80" s="33">
        <v>0.25314569211600002</v>
      </c>
      <c r="AA80" s="33">
        <v>6.3901488999999906E-6</v>
      </c>
      <c r="AB80" s="33">
        <v>6.9108616999999997E-6</v>
      </c>
      <c r="AC80" s="33">
        <v>7.4747873999999797E-6</v>
      </c>
      <c r="AD80" s="33">
        <v>1.2249584307709001</v>
      </c>
      <c r="AE80" s="33">
        <v>0.8020664101967</v>
      </c>
    </row>
    <row r="81" spans="1:35" s="28" customFormat="1">
      <c r="A81" s="29" t="s">
        <v>134</v>
      </c>
      <c r="B81" s="29" t="s">
        <v>65</v>
      </c>
      <c r="C81" s="33">
        <v>7698.4245649999975</v>
      </c>
      <c r="D81" s="33">
        <v>7840.2567559999998</v>
      </c>
      <c r="E81" s="33">
        <v>8246.9921199999899</v>
      </c>
      <c r="F81" s="33">
        <v>9412.342200000001</v>
      </c>
      <c r="G81" s="33">
        <v>9347.4517899999992</v>
      </c>
      <c r="H81" s="33">
        <v>7921.0998799999988</v>
      </c>
      <c r="I81" s="33">
        <v>9966.1267699999989</v>
      </c>
      <c r="J81" s="33">
        <v>10673.01281</v>
      </c>
      <c r="K81" s="33">
        <v>9008.6431999999986</v>
      </c>
      <c r="L81" s="33">
        <v>8275.0423799999971</v>
      </c>
      <c r="M81" s="33">
        <v>8567.6843599999993</v>
      </c>
      <c r="N81" s="33">
        <v>10014.778119999986</v>
      </c>
      <c r="O81" s="33">
        <v>9260.6348600000001</v>
      </c>
      <c r="P81" s="33">
        <v>9920.2315999999992</v>
      </c>
      <c r="Q81" s="33">
        <v>9340.849040000001</v>
      </c>
      <c r="R81" s="33">
        <v>8522.3902200000011</v>
      </c>
      <c r="S81" s="33">
        <v>8851.5356899999988</v>
      </c>
      <c r="T81" s="33">
        <v>8537.6935300000005</v>
      </c>
      <c r="U81" s="33">
        <v>8196.5953499999996</v>
      </c>
      <c r="V81" s="33">
        <v>7688.2198499999986</v>
      </c>
      <c r="W81" s="33">
        <v>7760.8351299999995</v>
      </c>
      <c r="X81" s="33">
        <v>7870.4992599999969</v>
      </c>
      <c r="Y81" s="33">
        <v>8075.0898499999994</v>
      </c>
      <c r="Z81" s="33">
        <v>7950.1738599999908</v>
      </c>
      <c r="AA81" s="33">
        <v>7764.91806</v>
      </c>
      <c r="AB81" s="33">
        <v>8233.5907699999971</v>
      </c>
      <c r="AC81" s="33">
        <v>7738.931679999997</v>
      </c>
      <c r="AD81" s="33">
        <v>7565.1044239999983</v>
      </c>
      <c r="AE81" s="33">
        <v>6713.3394709999966</v>
      </c>
    </row>
    <row r="82" spans="1:35" s="28" customFormat="1">
      <c r="A82" s="29" t="s">
        <v>134</v>
      </c>
      <c r="B82" s="29" t="s">
        <v>69</v>
      </c>
      <c r="C82" s="33">
        <v>1326.1481637511165</v>
      </c>
      <c r="D82" s="33">
        <v>1602.6799736874652</v>
      </c>
      <c r="E82" s="33">
        <v>2019.0604326693281</v>
      </c>
      <c r="F82" s="33">
        <v>2591.7184723435166</v>
      </c>
      <c r="G82" s="33">
        <v>3297.2267499029276</v>
      </c>
      <c r="H82" s="33">
        <v>3898.9610643607593</v>
      </c>
      <c r="I82" s="33">
        <v>4549.1622347175798</v>
      </c>
      <c r="J82" s="33">
        <v>4812.0247275818783</v>
      </c>
      <c r="K82" s="33">
        <v>5285.7194171597048</v>
      </c>
      <c r="L82" s="33">
        <v>5594.0227197726635</v>
      </c>
      <c r="M82" s="33">
        <v>6713.8894209617783</v>
      </c>
      <c r="N82" s="33">
        <v>6752.7932682909332</v>
      </c>
      <c r="O82" s="33">
        <v>7210.3158645837239</v>
      </c>
      <c r="P82" s="33">
        <v>8095.5207712191623</v>
      </c>
      <c r="Q82" s="33">
        <v>8616.6343262775899</v>
      </c>
      <c r="R82" s="33">
        <v>9325.4165711176956</v>
      </c>
      <c r="S82" s="33">
        <v>9248.742168815179</v>
      </c>
      <c r="T82" s="33">
        <v>9443.9900980752063</v>
      </c>
      <c r="U82" s="33">
        <v>9439.3130604371545</v>
      </c>
      <c r="V82" s="33">
        <v>10429.085775817544</v>
      </c>
      <c r="W82" s="33">
        <v>9795.1679105724488</v>
      </c>
      <c r="X82" s="33">
        <v>9774.1149494523397</v>
      </c>
      <c r="Y82" s="33">
        <v>10193.304813480647</v>
      </c>
      <c r="Z82" s="33">
        <v>9934.2565215939703</v>
      </c>
      <c r="AA82" s="33">
        <v>10178.272709890814</v>
      </c>
      <c r="AB82" s="33">
        <v>9562.0225108161485</v>
      </c>
      <c r="AC82" s="33">
        <v>9351.2695588587103</v>
      </c>
      <c r="AD82" s="33">
        <v>8732.8677534492581</v>
      </c>
      <c r="AE82" s="33">
        <v>9106.1248297737402</v>
      </c>
    </row>
    <row r="83" spans="1:35" s="28" customFormat="1">
      <c r="A83" s="29" t="s">
        <v>134</v>
      </c>
      <c r="B83" s="29" t="s">
        <v>68</v>
      </c>
      <c r="C83" s="33">
        <v>9.7358029999999999E-7</v>
      </c>
      <c r="D83" s="33">
        <v>1.3948587000000001E-6</v>
      </c>
      <c r="E83" s="33">
        <v>2.2784135999999999E-6</v>
      </c>
      <c r="F83" s="33">
        <v>2.64555889999999E-6</v>
      </c>
      <c r="G83" s="33">
        <v>2.3603301999999999E-6</v>
      </c>
      <c r="H83" s="33">
        <v>2.93495279999999E-6</v>
      </c>
      <c r="I83" s="33">
        <v>2.8598677000000001E-6</v>
      </c>
      <c r="J83" s="33">
        <v>2.9732022999999899E-6</v>
      </c>
      <c r="K83" s="33">
        <v>3.8381735999999999E-6</v>
      </c>
      <c r="L83" s="33">
        <v>4.0445269999999997E-6</v>
      </c>
      <c r="M83" s="33">
        <v>4.8125044E-6</v>
      </c>
      <c r="N83" s="33">
        <v>5.1394669999999901E-6</v>
      </c>
      <c r="O83" s="33">
        <v>6.7883939999999902E-6</v>
      </c>
      <c r="P83" s="33">
        <v>5.8299909999999996E-6</v>
      </c>
      <c r="Q83" s="33">
        <v>6.5287085999999997E-6</v>
      </c>
      <c r="R83" s="33">
        <v>6.4196897E-6</v>
      </c>
      <c r="S83" s="33">
        <v>8.8616220000000002E-6</v>
      </c>
      <c r="T83" s="33">
        <v>1.0664159999999999E-5</v>
      </c>
      <c r="U83" s="33">
        <v>1.1132822E-5</v>
      </c>
      <c r="V83" s="33">
        <v>2.0531163E-5</v>
      </c>
      <c r="W83" s="33">
        <v>2.0453863E-5</v>
      </c>
      <c r="X83" s="33">
        <v>2.0444134999999999E-5</v>
      </c>
      <c r="Y83" s="33">
        <v>1.6660217E-5</v>
      </c>
      <c r="Z83" s="33">
        <v>1.7706507E-5</v>
      </c>
      <c r="AA83" s="33">
        <v>1.7004812E-5</v>
      </c>
      <c r="AB83" s="33">
        <v>1.7004812E-5</v>
      </c>
      <c r="AC83" s="33">
        <v>1.7774390999999999E-5</v>
      </c>
      <c r="AD83" s="33">
        <v>1.7288526999999999E-5</v>
      </c>
      <c r="AE83" s="33">
        <v>1.6730568000000001E-5</v>
      </c>
    </row>
    <row r="84" spans="1:35" s="28" customFormat="1">
      <c r="A84" s="29" t="s">
        <v>134</v>
      </c>
      <c r="B84" s="29" t="s">
        <v>36</v>
      </c>
      <c r="C84" s="33">
        <v>1.2384801999999999E-5</v>
      </c>
      <c r="D84" s="33">
        <v>1.2857601999999899E-5</v>
      </c>
      <c r="E84" s="33">
        <v>1.2708902E-5</v>
      </c>
      <c r="F84" s="33">
        <v>1.2727454000000001E-5</v>
      </c>
      <c r="G84" s="33">
        <v>1.3349260999999999E-5</v>
      </c>
      <c r="H84" s="33">
        <v>1.3758088E-5</v>
      </c>
      <c r="I84" s="33">
        <v>1.52133399999999E-5</v>
      </c>
      <c r="J84" s="33">
        <v>1.7485934000000001E-5</v>
      </c>
      <c r="K84" s="33">
        <v>2.5366003999999998E-5</v>
      </c>
      <c r="L84" s="33">
        <v>2.7240156E-5</v>
      </c>
      <c r="M84" s="33">
        <v>2.8554281E-5</v>
      </c>
      <c r="N84" s="33">
        <v>3.2578372999999999E-5</v>
      </c>
      <c r="O84" s="33">
        <v>3.3801007000000003E-5</v>
      </c>
      <c r="P84" s="33">
        <v>3.8384674999999997E-5</v>
      </c>
      <c r="Q84" s="33">
        <v>4.2127267000000002E-5</v>
      </c>
      <c r="R84" s="33">
        <v>4.4992456E-5</v>
      </c>
      <c r="S84" s="33">
        <v>5.0387526999999999E-5</v>
      </c>
      <c r="T84" s="33">
        <v>5.19643469999999E-5</v>
      </c>
      <c r="U84" s="33">
        <v>7.5238363999999996E-5</v>
      </c>
      <c r="V84" s="33">
        <v>7.7351579999999998E-5</v>
      </c>
      <c r="W84" s="33">
        <v>8.6424789999999999E-5</v>
      </c>
      <c r="X84" s="33">
        <v>8.80907E-5</v>
      </c>
      <c r="Y84" s="33">
        <v>9.5312535000000002E-5</v>
      </c>
      <c r="Z84" s="33">
        <v>9.5879083999999998E-5</v>
      </c>
      <c r="AA84" s="33">
        <v>9.5564464999999994E-5</v>
      </c>
      <c r="AB84" s="33">
        <v>1.02288956E-4</v>
      </c>
      <c r="AC84" s="33">
        <v>1.0613683000000001E-4</v>
      </c>
      <c r="AD84" s="33">
        <v>1.3409861999999999E-4</v>
      </c>
      <c r="AE84" s="33">
        <v>1.2698812999999999E-4</v>
      </c>
    </row>
    <row r="85" spans="1:35" s="28" customFormat="1">
      <c r="A85" s="29" t="s">
        <v>134</v>
      </c>
      <c r="B85" s="29" t="s">
        <v>73</v>
      </c>
      <c r="C85" s="33">
        <v>0</v>
      </c>
      <c r="D85" s="33">
        <v>0</v>
      </c>
      <c r="E85" s="33">
        <v>3.2851493999999999E-5</v>
      </c>
      <c r="F85" s="33">
        <v>3.4246420999999995E-5</v>
      </c>
      <c r="G85" s="33">
        <v>3.7448427999999995E-5</v>
      </c>
      <c r="H85" s="33">
        <v>3.9814527000000004E-5</v>
      </c>
      <c r="I85" s="33">
        <v>4.2854893999999999E-5</v>
      </c>
      <c r="J85" s="33">
        <v>4.3865719000000001E-5</v>
      </c>
      <c r="K85" s="33">
        <v>4.8401516999999899E-5</v>
      </c>
      <c r="L85" s="33">
        <v>5.2946157999999902E-5</v>
      </c>
      <c r="M85" s="33">
        <v>5.5868304000000006E-5</v>
      </c>
      <c r="N85" s="33">
        <v>6.4726962000000008E-5</v>
      </c>
      <c r="O85" s="33">
        <v>6.8362836999999807E-5</v>
      </c>
      <c r="P85" s="33">
        <v>7.3553521999999993E-5</v>
      </c>
      <c r="Q85" s="33">
        <v>7.7497319999999907E-5</v>
      </c>
      <c r="R85" s="33">
        <v>8.2202165000000001E-5</v>
      </c>
      <c r="S85" s="33">
        <v>9.4951885000000007E-5</v>
      </c>
      <c r="T85" s="33">
        <v>9.7731333000000001E-5</v>
      </c>
      <c r="U85" s="33">
        <v>1.4286109000000001E-4</v>
      </c>
      <c r="V85" s="33">
        <v>1.4607016399999988E-4</v>
      </c>
      <c r="W85" s="33">
        <v>1.4700462000000002E-4</v>
      </c>
      <c r="X85" s="33">
        <v>1.4913238000000001E-4</v>
      </c>
      <c r="Y85" s="33">
        <v>1.6025193000000001E-4</v>
      </c>
      <c r="Z85" s="33">
        <v>1.6108681999999999E-4</v>
      </c>
      <c r="AA85" s="33">
        <v>1.61111405E-4</v>
      </c>
      <c r="AB85" s="33">
        <v>1.6203172E-4</v>
      </c>
      <c r="AC85" s="33">
        <v>1.6278074999999999E-4</v>
      </c>
      <c r="AD85" s="33">
        <v>1.9211423499999999E-4</v>
      </c>
      <c r="AE85" s="33">
        <v>1.9375280500000001E-4</v>
      </c>
    </row>
    <row r="86" spans="1:35" s="28" customFormat="1">
      <c r="A86" s="29" t="s">
        <v>134</v>
      </c>
      <c r="B86" s="29" t="s">
        <v>56</v>
      </c>
      <c r="C86" s="25">
        <v>0.30872755200000002</v>
      </c>
      <c r="D86" s="25">
        <v>0.95733405999999899</v>
      </c>
      <c r="E86" s="25">
        <v>0.60244065799999991</v>
      </c>
      <c r="F86" s="25">
        <v>1.1304726</v>
      </c>
      <c r="G86" s="25">
        <v>2.7259893400000004</v>
      </c>
      <c r="H86" s="25">
        <v>4.3057324100000001</v>
      </c>
      <c r="I86" s="25">
        <v>7.6095183699999902</v>
      </c>
      <c r="J86" s="25">
        <v>8.7469084400000003</v>
      </c>
      <c r="K86" s="25">
        <v>12.411164300000001</v>
      </c>
      <c r="L86" s="25">
        <v>18.15772149999999</v>
      </c>
      <c r="M86" s="25">
        <v>18.855625699999997</v>
      </c>
      <c r="N86" s="25">
        <v>21.6031747</v>
      </c>
      <c r="O86" s="25">
        <v>24.420512000000002</v>
      </c>
      <c r="P86" s="25">
        <v>28.144728199999999</v>
      </c>
      <c r="Q86" s="25">
        <v>31.923589</v>
      </c>
      <c r="R86" s="25">
        <v>34.192470999999998</v>
      </c>
      <c r="S86" s="25">
        <v>37.817070999999999</v>
      </c>
      <c r="T86" s="25">
        <v>38.981347899999889</v>
      </c>
      <c r="U86" s="25">
        <v>44.113708699999997</v>
      </c>
      <c r="V86" s="25">
        <v>49.071520999999997</v>
      </c>
      <c r="W86" s="25">
        <v>52.784360399999898</v>
      </c>
      <c r="X86" s="25">
        <v>52.508422000000003</v>
      </c>
      <c r="Y86" s="25">
        <v>53.651980999999999</v>
      </c>
      <c r="Z86" s="25">
        <v>58.9852972999999</v>
      </c>
      <c r="AA86" s="25">
        <v>58.086235500000001</v>
      </c>
      <c r="AB86" s="25">
        <v>59.984369299999997</v>
      </c>
      <c r="AC86" s="25">
        <v>59.192835299999999</v>
      </c>
      <c r="AD86" s="25">
        <v>66.291966999999985</v>
      </c>
      <c r="AE86" s="25">
        <v>63.898955999999998</v>
      </c>
      <c r="AH86" s="13"/>
      <c r="AI86" s="13"/>
    </row>
    <row r="87" spans="1:35" s="28" customFormat="1">
      <c r="A87" s="34" t="s">
        <v>138</v>
      </c>
      <c r="B87" s="34"/>
      <c r="C87" s="35">
        <v>9024.5727377475978</v>
      </c>
      <c r="D87" s="35">
        <v>9442.93673895748</v>
      </c>
      <c r="E87" s="35">
        <v>10266.052563173447</v>
      </c>
      <c r="F87" s="35">
        <v>12004.060683339443</v>
      </c>
      <c r="G87" s="35">
        <v>12644.678550737006</v>
      </c>
      <c r="H87" s="35">
        <v>11820.060956141942</v>
      </c>
      <c r="I87" s="35">
        <v>14515.289017015162</v>
      </c>
      <c r="J87" s="35">
        <v>15485.037550574289</v>
      </c>
      <c r="K87" s="35">
        <v>14294.362631286178</v>
      </c>
      <c r="L87" s="35">
        <v>13869.065114379471</v>
      </c>
      <c r="M87" s="35">
        <v>15281.573796483557</v>
      </c>
      <c r="N87" s="35">
        <v>16768.08572704086</v>
      </c>
      <c r="O87" s="35">
        <v>16470.950743394282</v>
      </c>
      <c r="P87" s="35">
        <v>18015.752389071728</v>
      </c>
      <c r="Q87" s="35">
        <v>17957.483384822008</v>
      </c>
      <c r="R87" s="35">
        <v>17847.806809876398</v>
      </c>
      <c r="S87" s="35">
        <v>18101.370523939415</v>
      </c>
      <c r="T87" s="35">
        <v>17981.683652088665</v>
      </c>
      <c r="U87" s="35">
        <v>17636.092380107933</v>
      </c>
      <c r="V87" s="35">
        <v>18117.516907965797</v>
      </c>
      <c r="W87" s="35">
        <v>17556.251448042156</v>
      </c>
      <c r="X87" s="35">
        <v>17644.959808877127</v>
      </c>
      <c r="Y87" s="35">
        <v>18268.740610074245</v>
      </c>
      <c r="Z87" s="35">
        <v>17884.683554116928</v>
      </c>
      <c r="AA87" s="35">
        <v>17943.190802649366</v>
      </c>
      <c r="AB87" s="35">
        <v>17795.613314656792</v>
      </c>
      <c r="AC87" s="35">
        <v>17090.201274498053</v>
      </c>
      <c r="AD87" s="35">
        <v>16299.197164439371</v>
      </c>
      <c r="AE87" s="35">
        <v>15820.266395223704</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266.7381612837255</v>
      </c>
      <c r="D92" s="33">
        <v>365.66877828437487</v>
      </c>
      <c r="E92" s="33">
        <v>363.27261581532787</v>
      </c>
      <c r="F92" s="33">
        <v>401.44396389671527</v>
      </c>
      <c r="G92" s="33">
        <v>361.87870479613701</v>
      </c>
      <c r="H92" s="33">
        <v>373.1340437109485</v>
      </c>
      <c r="I92" s="33">
        <v>361.93086137577887</v>
      </c>
      <c r="J92" s="33">
        <v>339.19676059062385</v>
      </c>
      <c r="K92" s="33">
        <v>315.128876230218</v>
      </c>
      <c r="L92" s="33">
        <v>322.26245555253593</v>
      </c>
      <c r="M92" s="33">
        <v>316.66857458845391</v>
      </c>
      <c r="N92" s="33">
        <v>322.1023064665639</v>
      </c>
      <c r="O92" s="33">
        <v>280.56380297516904</v>
      </c>
      <c r="P92" s="33">
        <v>240.02003568671199</v>
      </c>
      <c r="Q92" s="33">
        <v>261.05363043704705</v>
      </c>
      <c r="R92" s="33">
        <v>260.28236053425098</v>
      </c>
      <c r="S92" s="33">
        <v>242.47237816709693</v>
      </c>
      <c r="T92" s="33">
        <v>236.29210256267999</v>
      </c>
      <c r="U92" s="33">
        <v>252.29499680823901</v>
      </c>
      <c r="V92" s="33">
        <v>199.91532582676498</v>
      </c>
      <c r="W92" s="33">
        <v>126.47576419216999</v>
      </c>
      <c r="X92" s="33">
        <v>75.833719229923986</v>
      </c>
      <c r="Y92" s="33">
        <v>72.876877547469988</v>
      </c>
      <c r="Z92" s="33">
        <v>276.77176765315596</v>
      </c>
      <c r="AA92" s="33">
        <v>273.74522503153491</v>
      </c>
      <c r="AB92" s="33">
        <v>506.44558834884504</v>
      </c>
      <c r="AC92" s="33">
        <v>506.03010596755001</v>
      </c>
      <c r="AD92" s="33">
        <v>501.31017869208</v>
      </c>
      <c r="AE92" s="33">
        <v>504.93575267697992</v>
      </c>
      <c r="AF92" s="13"/>
      <c r="AG92" s="13"/>
      <c r="AH92" s="13"/>
      <c r="AI92" s="13"/>
    </row>
    <row r="93" spans="1:35" collapsed="1">
      <c r="A93" s="29" t="s">
        <v>40</v>
      </c>
      <c r="B93" s="29" t="s">
        <v>72</v>
      </c>
      <c r="C93" s="33">
        <v>141.37646699999999</v>
      </c>
      <c r="D93" s="33">
        <v>509.37105499999893</v>
      </c>
      <c r="E93" s="33">
        <v>676.25003372676099</v>
      </c>
      <c r="F93" s="33">
        <v>3434.3769656408431</v>
      </c>
      <c r="G93" s="33">
        <v>6882.8081841372541</v>
      </c>
      <c r="H93" s="33">
        <v>7365.3055832407363</v>
      </c>
      <c r="I93" s="33">
        <v>7366.0188607478012</v>
      </c>
      <c r="J93" s="33">
        <v>8209.2527928227446</v>
      </c>
      <c r="K93" s="33">
        <v>12676.46804139608</v>
      </c>
      <c r="L93" s="33">
        <v>13723.638307167366</v>
      </c>
      <c r="M93" s="33">
        <v>14479.647140478712</v>
      </c>
      <c r="N93" s="33">
        <v>15863.66612390991</v>
      </c>
      <c r="O93" s="33">
        <v>15144.928222325218</v>
      </c>
      <c r="P93" s="33">
        <v>14430.221945130916</v>
      </c>
      <c r="Q93" s="33">
        <v>15829.276258456865</v>
      </c>
      <c r="R93" s="33">
        <v>15849.877019164296</v>
      </c>
      <c r="S93" s="33">
        <v>17097.598925874692</v>
      </c>
      <c r="T93" s="33">
        <v>16297.648903225128</v>
      </c>
      <c r="U93" s="33">
        <v>17140.83234397331</v>
      </c>
      <c r="V93" s="33">
        <v>16724.985971435137</v>
      </c>
      <c r="W93" s="33">
        <v>18329.109720546541</v>
      </c>
      <c r="X93" s="33">
        <v>20390.32682803538</v>
      </c>
      <c r="Y93" s="33">
        <v>19275.753390014495</v>
      </c>
      <c r="Z93" s="33">
        <v>21701.496470528833</v>
      </c>
      <c r="AA93" s="33">
        <v>21250.811850017173</v>
      </c>
      <c r="AB93" s="33">
        <v>22537.761822873596</v>
      </c>
      <c r="AC93" s="33">
        <v>21964.21681866136</v>
      </c>
      <c r="AD93" s="33">
        <v>25467.459212329159</v>
      </c>
      <c r="AE93" s="33">
        <v>23977.629268478693</v>
      </c>
    </row>
    <row r="94" spans="1:35">
      <c r="A94" s="29" t="s">
        <v>40</v>
      </c>
      <c r="B94" s="29" t="s">
        <v>76</v>
      </c>
      <c r="C94" s="33">
        <v>70.108855325999912</v>
      </c>
      <c r="D94" s="33">
        <v>196.230592333</v>
      </c>
      <c r="E94" s="33">
        <v>359.20735205399995</v>
      </c>
      <c r="F94" s="33">
        <v>708.06833677299983</v>
      </c>
      <c r="G94" s="33">
        <v>1040.4789518500002</v>
      </c>
      <c r="H94" s="33">
        <v>1442.2993849199981</v>
      </c>
      <c r="I94" s="33">
        <v>1770.6280596599988</v>
      </c>
      <c r="J94" s="33">
        <v>2151.7390246</v>
      </c>
      <c r="K94" s="33">
        <v>2444.1078285000003</v>
      </c>
      <c r="L94" s="33">
        <v>2807.2547294999995</v>
      </c>
      <c r="M94" s="33">
        <v>3112.9735368999991</v>
      </c>
      <c r="N94" s="33">
        <v>3665.3084875999998</v>
      </c>
      <c r="O94" s="33">
        <v>4142.3801907000006</v>
      </c>
      <c r="P94" s="33">
        <v>4389.049556599989</v>
      </c>
      <c r="Q94" s="33">
        <v>5013.2449972999993</v>
      </c>
      <c r="R94" s="33">
        <v>5269.0061361999997</v>
      </c>
      <c r="S94" s="33">
        <v>5221.8330263999987</v>
      </c>
      <c r="T94" s="33">
        <v>5326.0854926000002</v>
      </c>
      <c r="U94" s="33">
        <v>5596.6127195999998</v>
      </c>
      <c r="V94" s="33">
        <v>5648.3880390000004</v>
      </c>
      <c r="W94" s="33">
        <v>6108.6830694999999</v>
      </c>
      <c r="X94" s="33">
        <v>6155.8095549999998</v>
      </c>
      <c r="Y94" s="33">
        <v>6234.5731796999999</v>
      </c>
      <c r="Z94" s="33">
        <v>6750.2189315999995</v>
      </c>
      <c r="AA94" s="33">
        <v>6787.8265199999978</v>
      </c>
      <c r="AB94" s="33">
        <v>6469.7335355999994</v>
      </c>
      <c r="AC94" s="33">
        <v>6564.7310759999991</v>
      </c>
      <c r="AD94" s="33">
        <v>6867.8905245999995</v>
      </c>
      <c r="AE94" s="33">
        <v>6404.1964573999985</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2.2253711499999991E-5</v>
      </c>
      <c r="D97" s="33">
        <v>2.3114166E-5</v>
      </c>
      <c r="E97" s="33">
        <v>2.3141375999999999E-5</v>
      </c>
      <c r="F97" s="33">
        <v>2.2954399000000002E-5</v>
      </c>
      <c r="G97" s="33">
        <v>2.2534971000000001E-5</v>
      </c>
      <c r="H97" s="33">
        <v>2.44110425E-5</v>
      </c>
      <c r="I97" s="33">
        <v>2.7562306999999998E-5</v>
      </c>
      <c r="J97" s="33">
        <v>3.0541786999999997E-5</v>
      </c>
      <c r="K97" s="33">
        <v>1.036558509999999E-4</v>
      </c>
      <c r="L97" s="33">
        <v>1.0851091E-4</v>
      </c>
      <c r="M97" s="33">
        <v>1.1004632000000001E-4</v>
      </c>
      <c r="N97" s="33">
        <v>1.1575115700000001E-4</v>
      </c>
      <c r="O97" s="33">
        <v>1.1490409599999999E-4</v>
      </c>
      <c r="P97" s="33">
        <v>1.1543822300000001E-4</v>
      </c>
      <c r="Q97" s="33">
        <v>1.23962794E-4</v>
      </c>
      <c r="R97" s="33">
        <v>1.2834697899999999E-4</v>
      </c>
      <c r="S97" s="33">
        <v>1.3893520499999999E-4</v>
      </c>
      <c r="T97" s="33">
        <v>1.3666701399999998E-4</v>
      </c>
      <c r="U97" s="33">
        <v>1.8279694399999898E-4</v>
      </c>
      <c r="V97" s="33">
        <v>1.8571000000000001E-4</v>
      </c>
      <c r="W97" s="33">
        <v>2.7973382999999999E-4</v>
      </c>
      <c r="X97" s="33">
        <v>2.6628355399999998E-4</v>
      </c>
      <c r="Y97" s="33">
        <v>2.8590429E-4</v>
      </c>
      <c r="Z97" s="33">
        <v>3.2132379000000003E-4</v>
      </c>
      <c r="AA97" s="33">
        <v>3.0202321999999999E-4</v>
      </c>
      <c r="AB97" s="33">
        <v>2.9431366E-4</v>
      </c>
      <c r="AC97" s="33">
        <v>3.0288849000000001E-4</v>
      </c>
      <c r="AD97" s="33">
        <v>4.4433386999999998E-4</v>
      </c>
      <c r="AE97" s="33">
        <v>3.9319234999999996E-4</v>
      </c>
    </row>
    <row r="98" spans="1:31">
      <c r="A98" s="29" t="s">
        <v>130</v>
      </c>
      <c r="B98" s="29" t="s">
        <v>72</v>
      </c>
      <c r="C98" s="33">
        <v>100.01998399999999</v>
      </c>
      <c r="D98" s="33">
        <v>398.96286499999997</v>
      </c>
      <c r="E98" s="33">
        <v>509.28249906303898</v>
      </c>
      <c r="F98" s="33">
        <v>2715.4098634259262</v>
      </c>
      <c r="G98" s="33">
        <v>6158.5367184621427</v>
      </c>
      <c r="H98" s="33">
        <v>6746.7481709079293</v>
      </c>
      <c r="I98" s="33">
        <v>6788.5908838728974</v>
      </c>
      <c r="J98" s="33">
        <v>7431.0816693028009</v>
      </c>
      <c r="K98" s="33">
        <v>12057.261670526083</v>
      </c>
      <c r="L98" s="33">
        <v>13014.528866652647</v>
      </c>
      <c r="M98" s="33">
        <v>13721.623889912176</v>
      </c>
      <c r="N98" s="33">
        <v>14833.415701592901</v>
      </c>
      <c r="O98" s="33">
        <v>14189.23966039999</v>
      </c>
      <c r="P98" s="33">
        <v>13542.901076325554</v>
      </c>
      <c r="Q98" s="33">
        <v>14877.059729073429</v>
      </c>
      <c r="R98" s="33">
        <v>14907.204522842068</v>
      </c>
      <c r="S98" s="33">
        <v>13887.968099674561</v>
      </c>
      <c r="T98" s="33">
        <v>13030.269999466513</v>
      </c>
      <c r="U98" s="33">
        <v>13715.80688002002</v>
      </c>
      <c r="V98" s="33">
        <v>13512.751103483606</v>
      </c>
      <c r="W98" s="33">
        <v>14369.25641907542</v>
      </c>
      <c r="X98" s="33">
        <v>14213.64755109088</v>
      </c>
      <c r="Y98" s="33">
        <v>13354.045250832078</v>
      </c>
      <c r="Z98" s="33">
        <v>15479.69626708475</v>
      </c>
      <c r="AA98" s="33">
        <v>15217.131194664571</v>
      </c>
      <c r="AB98" s="33">
        <v>14810.502596428989</v>
      </c>
      <c r="AC98" s="33">
        <v>14053.73332132215</v>
      </c>
      <c r="AD98" s="33">
        <v>15204.56852236849</v>
      </c>
      <c r="AE98" s="33">
        <v>14903.88038432613</v>
      </c>
    </row>
    <row r="99" spans="1:31">
      <c r="A99" s="29" t="s">
        <v>130</v>
      </c>
      <c r="B99" s="29" t="s">
        <v>76</v>
      </c>
      <c r="C99" s="33">
        <v>23.091746999999902</v>
      </c>
      <c r="D99" s="33">
        <v>66.541742999999997</v>
      </c>
      <c r="E99" s="33">
        <v>101.025312</v>
      </c>
      <c r="F99" s="33">
        <v>205.43119300000001</v>
      </c>
      <c r="G99" s="33">
        <v>291.32901300000003</v>
      </c>
      <c r="H99" s="33">
        <v>403.33572000000004</v>
      </c>
      <c r="I99" s="33">
        <v>513.17533000000003</v>
      </c>
      <c r="J99" s="33">
        <v>623.18155000000002</v>
      </c>
      <c r="K99" s="33">
        <v>716.54434500000002</v>
      </c>
      <c r="L99" s="33">
        <v>836.78270999999995</v>
      </c>
      <c r="M99" s="33">
        <v>941.63665000000003</v>
      </c>
      <c r="N99" s="33">
        <v>1107.5321099999999</v>
      </c>
      <c r="O99" s="33">
        <v>1253.46146</v>
      </c>
      <c r="P99" s="33">
        <v>1352.76567</v>
      </c>
      <c r="Q99" s="33">
        <v>1546.5320199999999</v>
      </c>
      <c r="R99" s="33">
        <v>1626.41805</v>
      </c>
      <c r="S99" s="33">
        <v>1612.2167999999999</v>
      </c>
      <c r="T99" s="33">
        <v>1639.8968500000001</v>
      </c>
      <c r="U99" s="33">
        <v>1735.13336</v>
      </c>
      <c r="V99" s="33">
        <v>1754.4222</v>
      </c>
      <c r="W99" s="33">
        <v>1906.617</v>
      </c>
      <c r="X99" s="33">
        <v>1908.0059700000002</v>
      </c>
      <c r="Y99" s="33">
        <v>1993.0458599999999</v>
      </c>
      <c r="Z99" s="33">
        <v>2177.9475299999999</v>
      </c>
      <c r="AA99" s="33">
        <v>2215.7870800000001</v>
      </c>
      <c r="AB99" s="33">
        <v>2180.2346499999999</v>
      </c>
      <c r="AC99" s="33">
        <v>2165.6350699999998</v>
      </c>
      <c r="AD99" s="33">
        <v>2306.2194</v>
      </c>
      <c r="AE99" s="33">
        <v>2284.1117599999998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1.4867842999999999E-5</v>
      </c>
      <c r="D102" s="33">
        <v>31.759672078253001</v>
      </c>
      <c r="E102" s="33">
        <v>32.328571186956999</v>
      </c>
      <c r="F102" s="33">
        <v>39.404394994584393</v>
      </c>
      <c r="G102" s="33">
        <v>39.8050753196</v>
      </c>
      <c r="H102" s="33">
        <v>38.932675514848</v>
      </c>
      <c r="I102" s="33">
        <v>37.923380039629905</v>
      </c>
      <c r="J102" s="33">
        <v>37.041198138004894</v>
      </c>
      <c r="K102" s="33">
        <v>35.278645026775997</v>
      </c>
      <c r="L102" s="33">
        <v>35.759236572877001</v>
      </c>
      <c r="M102" s="33">
        <v>35.236347753757897</v>
      </c>
      <c r="N102" s="33">
        <v>36.008394916297995</v>
      </c>
      <c r="O102" s="33">
        <v>35.804752245989995</v>
      </c>
      <c r="P102" s="33">
        <v>35.483890117256003</v>
      </c>
      <c r="Q102" s="33">
        <v>35.46076813741</v>
      </c>
      <c r="R102" s="33">
        <v>35.165766012075004</v>
      </c>
      <c r="S102" s="33">
        <v>32.64236575716</v>
      </c>
      <c r="T102" s="33">
        <v>32.914110707580001</v>
      </c>
      <c r="U102" s="33">
        <v>33.684612931899999</v>
      </c>
      <c r="V102" s="33">
        <v>4.1185761999999997E-4</v>
      </c>
      <c r="W102" s="33">
        <v>2.3859860000000001E-3</v>
      </c>
      <c r="X102" s="33">
        <v>2.4027253999999998E-3</v>
      </c>
      <c r="Y102" s="33">
        <v>2.5261017E-3</v>
      </c>
      <c r="Z102" s="33">
        <v>99.967315999999997</v>
      </c>
      <c r="AA102" s="33">
        <v>97.276759999999996</v>
      </c>
      <c r="AB102" s="33">
        <v>337.26596000000001</v>
      </c>
      <c r="AC102" s="33">
        <v>336.91811999999999</v>
      </c>
      <c r="AD102" s="33">
        <v>331.87759999999997</v>
      </c>
      <c r="AE102" s="33">
        <v>340.85946999999999</v>
      </c>
    </row>
    <row r="103" spans="1:31">
      <c r="A103" s="29" t="s">
        <v>131</v>
      </c>
      <c r="B103" s="29" t="s">
        <v>72</v>
      </c>
      <c r="C103" s="33">
        <v>41.356482999999997</v>
      </c>
      <c r="D103" s="33">
        <v>110.408189999999</v>
      </c>
      <c r="E103" s="33">
        <v>166.96745707452499</v>
      </c>
      <c r="F103" s="33">
        <v>718.96702130200299</v>
      </c>
      <c r="G103" s="33">
        <v>724.27138111436</v>
      </c>
      <c r="H103" s="33">
        <v>618.5573221844661</v>
      </c>
      <c r="I103" s="33">
        <v>577.42788343238897</v>
      </c>
      <c r="J103" s="33">
        <v>778.17102733713909</v>
      </c>
      <c r="K103" s="33">
        <v>619.206267251594</v>
      </c>
      <c r="L103" s="33">
        <v>709.10932910931001</v>
      </c>
      <c r="M103" s="33">
        <v>758.02313206799397</v>
      </c>
      <c r="N103" s="33">
        <v>1030.250268665766</v>
      </c>
      <c r="O103" s="33">
        <v>955.68840478114601</v>
      </c>
      <c r="P103" s="33">
        <v>887.32070658715998</v>
      </c>
      <c r="Q103" s="33">
        <v>952.21635631706999</v>
      </c>
      <c r="R103" s="33">
        <v>942.67230728541995</v>
      </c>
      <c r="S103" s="33">
        <v>3209.6306</v>
      </c>
      <c r="T103" s="33">
        <v>3267.3786599999999</v>
      </c>
      <c r="U103" s="33">
        <v>3425.0250999999998</v>
      </c>
      <c r="V103" s="33">
        <v>3212.2345</v>
      </c>
      <c r="W103" s="33">
        <v>3959.8523999999998</v>
      </c>
      <c r="X103" s="33">
        <v>6176.6783999999998</v>
      </c>
      <c r="Y103" s="33">
        <v>5921.7072699999999</v>
      </c>
      <c r="Z103" s="33">
        <v>6221.7992400000003</v>
      </c>
      <c r="AA103" s="33">
        <v>6033.6797200000001</v>
      </c>
      <c r="AB103" s="33">
        <v>7727.2583000000004</v>
      </c>
      <c r="AC103" s="33">
        <v>7910.4825600000004</v>
      </c>
      <c r="AD103" s="33">
        <v>8388.3394399999997</v>
      </c>
      <c r="AE103" s="33">
        <v>7277.9013299999997</v>
      </c>
    </row>
    <row r="104" spans="1:31">
      <c r="A104" s="29" t="s">
        <v>131</v>
      </c>
      <c r="B104" s="29" t="s">
        <v>76</v>
      </c>
      <c r="C104" s="33">
        <v>12.204915999999999</v>
      </c>
      <c r="D104" s="33">
        <v>40.760089300000004</v>
      </c>
      <c r="E104" s="33">
        <v>76.464379999999991</v>
      </c>
      <c r="F104" s="33">
        <v>162.32780199999991</v>
      </c>
      <c r="G104" s="33">
        <v>264.93546600000002</v>
      </c>
      <c r="H104" s="33">
        <v>355.83711299999902</v>
      </c>
      <c r="I104" s="33">
        <v>438.62921</v>
      </c>
      <c r="J104" s="33">
        <v>550.24029999999993</v>
      </c>
      <c r="K104" s="33">
        <v>653.11089000000004</v>
      </c>
      <c r="L104" s="33">
        <v>751.35457999999994</v>
      </c>
      <c r="M104" s="33">
        <v>828.61153999999897</v>
      </c>
      <c r="N104" s="33">
        <v>981.83326</v>
      </c>
      <c r="O104" s="33">
        <v>1127.4059600000001</v>
      </c>
      <c r="P104" s="33">
        <v>1223.18767999999</v>
      </c>
      <c r="Q104" s="33">
        <v>1357.2281899999998</v>
      </c>
      <c r="R104" s="33">
        <v>1406.7431200000001</v>
      </c>
      <c r="S104" s="33">
        <v>1388.41623</v>
      </c>
      <c r="T104" s="33">
        <v>1435.4663599999999</v>
      </c>
      <c r="U104" s="33">
        <v>1501.9502199999999</v>
      </c>
      <c r="V104" s="33">
        <v>1559.5886799999998</v>
      </c>
      <c r="W104" s="33">
        <v>1661.422779999999</v>
      </c>
      <c r="X104" s="33">
        <v>1721.3471399999999</v>
      </c>
      <c r="Y104" s="33">
        <v>1767.24569</v>
      </c>
      <c r="Z104" s="33">
        <v>1828.1892899999998</v>
      </c>
      <c r="AA104" s="33">
        <v>1767.6016599999998</v>
      </c>
      <c r="AB104" s="33">
        <v>1612.5459700000001</v>
      </c>
      <c r="AC104" s="33">
        <v>1688.94263</v>
      </c>
      <c r="AD104" s="33">
        <v>1665.12952</v>
      </c>
      <c r="AE104" s="33">
        <v>1386.6367499999999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139.63769970062302</v>
      </c>
      <c r="D107" s="33">
        <v>207.09473239705588</v>
      </c>
      <c r="E107" s="33">
        <v>200.18058528809991</v>
      </c>
      <c r="F107" s="33">
        <v>227.35476279273288</v>
      </c>
      <c r="G107" s="33">
        <v>199.960669924776</v>
      </c>
      <c r="H107" s="33">
        <v>211.65238959686999</v>
      </c>
      <c r="I107" s="33">
        <v>206.59291865232697</v>
      </c>
      <c r="J107" s="33">
        <v>190.01457057530999</v>
      </c>
      <c r="K107" s="33">
        <v>174.0407691705</v>
      </c>
      <c r="L107" s="33">
        <v>182.66921417499992</v>
      </c>
      <c r="M107" s="33">
        <v>179.54136624773599</v>
      </c>
      <c r="N107" s="33">
        <v>182.42064676497489</v>
      </c>
      <c r="O107" s="33">
        <v>143.215360131083</v>
      </c>
      <c r="P107" s="33">
        <v>128.561472061448</v>
      </c>
      <c r="Q107" s="33">
        <v>145.89167441565002</v>
      </c>
      <c r="R107" s="33">
        <v>145.20191873270701</v>
      </c>
      <c r="S107" s="33">
        <v>131.683867400564</v>
      </c>
      <c r="T107" s="33">
        <v>127.024667326116</v>
      </c>
      <c r="U107" s="33">
        <v>139.799101249995</v>
      </c>
      <c r="V107" s="33">
        <v>127.63616176852999</v>
      </c>
      <c r="W107" s="33">
        <v>48.351249653869999</v>
      </c>
      <c r="X107" s="33">
        <v>2.0373569000000001E-4</v>
      </c>
      <c r="Y107" s="33">
        <v>2.2273498E-4</v>
      </c>
      <c r="Z107" s="33">
        <v>2.4755624999999999E-4</v>
      </c>
      <c r="AA107" s="33">
        <v>2.3052542999999899E-4</v>
      </c>
      <c r="AB107" s="33">
        <v>2.2872782999999901E-4</v>
      </c>
      <c r="AC107" s="33">
        <v>2.3819001000000001E-4</v>
      </c>
      <c r="AD107" s="33">
        <v>4.4660224000000001E-4</v>
      </c>
      <c r="AE107" s="33">
        <v>4.6510822999999902E-4</v>
      </c>
    </row>
    <row r="108" spans="1:31">
      <c r="A108" s="29" t="s">
        <v>132</v>
      </c>
      <c r="B108" s="29" t="s">
        <v>72</v>
      </c>
      <c r="C108" s="33">
        <v>0</v>
      </c>
      <c r="D108" s="33">
        <v>0</v>
      </c>
      <c r="E108" s="33">
        <v>2.0562199999999899E-5</v>
      </c>
      <c r="F108" s="33">
        <v>2.2702932E-5</v>
      </c>
      <c r="G108" s="33">
        <v>2.2658202999999899E-5</v>
      </c>
      <c r="H108" s="33">
        <v>2.4721306999999999E-5</v>
      </c>
      <c r="I108" s="33">
        <v>2.4063389000000001E-5</v>
      </c>
      <c r="J108" s="33">
        <v>2.4884443999999999E-5</v>
      </c>
      <c r="K108" s="33">
        <v>2.58895089999999E-5</v>
      </c>
      <c r="L108" s="33">
        <v>2.7106477999999999E-5</v>
      </c>
      <c r="M108" s="33">
        <v>2.9326377000000001E-5</v>
      </c>
      <c r="N108" s="33">
        <v>4.7106296000000002E-5</v>
      </c>
      <c r="O108" s="33">
        <v>4.6295594000000001E-5</v>
      </c>
      <c r="P108" s="33">
        <v>4.5181663E-5</v>
      </c>
      <c r="Q108" s="33">
        <v>4.8327179999999999E-5</v>
      </c>
      <c r="R108" s="33">
        <v>5.4646213999999997E-5</v>
      </c>
      <c r="S108" s="33">
        <v>7.1233626000000006E-5</v>
      </c>
      <c r="T108" s="33">
        <v>8.1880294999999996E-5</v>
      </c>
      <c r="U108" s="33">
        <v>1.4128961000000001E-4</v>
      </c>
      <c r="V108" s="33">
        <v>1.4011283999999999E-4</v>
      </c>
      <c r="W108" s="33">
        <v>6.3495149999999998E-4</v>
      </c>
      <c r="X108" s="33">
        <v>6.0979027000000003E-4</v>
      </c>
      <c r="Y108" s="33">
        <v>5.8830022999999999E-4</v>
      </c>
      <c r="Z108" s="33">
        <v>6.489655E-4</v>
      </c>
      <c r="AA108" s="33">
        <v>6.2326004E-4</v>
      </c>
      <c r="AB108" s="33">
        <v>6.1653833999999997E-4</v>
      </c>
      <c r="AC108" s="33">
        <v>6.2441365999999995E-4</v>
      </c>
      <c r="AD108" s="33">
        <v>1874.5509</v>
      </c>
      <c r="AE108" s="33">
        <v>1795.8471999999999</v>
      </c>
    </row>
    <row r="109" spans="1:31">
      <c r="A109" s="29" t="s">
        <v>132</v>
      </c>
      <c r="B109" s="29" t="s">
        <v>76</v>
      </c>
      <c r="C109" s="33">
        <v>17.208751700000001</v>
      </c>
      <c r="D109" s="33">
        <v>53.872194</v>
      </c>
      <c r="E109" s="33">
        <v>125.311308</v>
      </c>
      <c r="F109" s="33">
        <v>254.06937500000001</v>
      </c>
      <c r="G109" s="33">
        <v>368.32495</v>
      </c>
      <c r="H109" s="33">
        <v>532.70622999999989</v>
      </c>
      <c r="I109" s="33">
        <v>640.196595</v>
      </c>
      <c r="J109" s="33">
        <v>764.54730000000006</v>
      </c>
      <c r="K109" s="33">
        <v>835.73413000000005</v>
      </c>
      <c r="L109" s="33">
        <v>945.48519999999996</v>
      </c>
      <c r="M109" s="33">
        <v>1041.4011500000001</v>
      </c>
      <c r="N109" s="33">
        <v>1229.3933500000001</v>
      </c>
      <c r="O109" s="33">
        <v>1372.3582699999999</v>
      </c>
      <c r="P109" s="33">
        <v>1406.795229999999</v>
      </c>
      <c r="Q109" s="33">
        <v>1647.4825000000001</v>
      </c>
      <c r="R109" s="33">
        <v>1751.6643799999999</v>
      </c>
      <c r="S109" s="33">
        <v>1725.13708</v>
      </c>
      <c r="T109" s="33">
        <v>1742.9003200000002</v>
      </c>
      <c r="U109" s="33">
        <v>1831.38393</v>
      </c>
      <c r="V109" s="33">
        <v>1797.9526000000001</v>
      </c>
      <c r="W109" s="33">
        <v>1970.9882499999999</v>
      </c>
      <c r="X109" s="33">
        <v>1949.6606499999998</v>
      </c>
      <c r="Y109" s="33">
        <v>1892.3644999999999</v>
      </c>
      <c r="Z109" s="33">
        <v>2142.5562</v>
      </c>
      <c r="AA109" s="33">
        <v>2184.9431799999993</v>
      </c>
      <c r="AB109" s="33">
        <v>2077.1262500000003</v>
      </c>
      <c r="AC109" s="33">
        <v>2112.0715300000002</v>
      </c>
      <c r="AD109" s="33">
        <v>2279.5131200000001</v>
      </c>
      <c r="AE109" s="33">
        <v>2138.5246400000001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127.10040988777101</v>
      </c>
      <c r="D112" s="33">
        <v>126.814335563809</v>
      </c>
      <c r="E112" s="33">
        <v>130.763421247617</v>
      </c>
      <c r="F112" s="33">
        <v>134.684768180486</v>
      </c>
      <c r="G112" s="33">
        <v>122.11292131199001</v>
      </c>
      <c r="H112" s="33">
        <v>122.54893800312601</v>
      </c>
      <c r="I112" s="33">
        <v>117.41451722045299</v>
      </c>
      <c r="J112" s="33">
        <v>112.140940764755</v>
      </c>
      <c r="K112" s="33">
        <v>105.80932852646001</v>
      </c>
      <c r="L112" s="33">
        <v>103.83386425085401</v>
      </c>
      <c r="M112" s="33">
        <v>101.89071693929999</v>
      </c>
      <c r="N112" s="33">
        <v>103.673110701094</v>
      </c>
      <c r="O112" s="33">
        <v>101.543535926635</v>
      </c>
      <c r="P112" s="33">
        <v>75.974512907410002</v>
      </c>
      <c r="Q112" s="33">
        <v>79.701014361749998</v>
      </c>
      <c r="R112" s="33">
        <v>79.914494502629992</v>
      </c>
      <c r="S112" s="33">
        <v>78.145946815345908</v>
      </c>
      <c r="T112" s="33">
        <v>76.353126710249995</v>
      </c>
      <c r="U112" s="33">
        <v>78.811011327559996</v>
      </c>
      <c r="V112" s="33">
        <v>72.278475445080005</v>
      </c>
      <c r="W112" s="33">
        <v>78.121747186700006</v>
      </c>
      <c r="X112" s="33">
        <v>75.830742796899997</v>
      </c>
      <c r="Y112" s="33">
        <v>72.873730671499999</v>
      </c>
      <c r="Z112" s="33">
        <v>176.80376999999999</v>
      </c>
      <c r="AA112" s="33">
        <v>176.4678199999999</v>
      </c>
      <c r="AB112" s="33">
        <v>169.17898500000001</v>
      </c>
      <c r="AC112" s="33">
        <v>169.11132000000001</v>
      </c>
      <c r="AD112" s="33">
        <v>169.43153000000001</v>
      </c>
      <c r="AE112" s="33">
        <v>164.07527499999998</v>
      </c>
    </row>
    <row r="113" spans="1:31">
      <c r="A113" s="29" t="s">
        <v>133</v>
      </c>
      <c r="B113" s="29" t="s">
        <v>72</v>
      </c>
      <c r="C113" s="33">
        <v>0</v>
      </c>
      <c r="D113" s="33">
        <v>0</v>
      </c>
      <c r="E113" s="33">
        <v>1.5844638000000001E-5</v>
      </c>
      <c r="F113" s="33">
        <v>1.5390949999999999E-5</v>
      </c>
      <c r="G113" s="33">
        <v>1.5085426000000001E-5</v>
      </c>
      <c r="H113" s="33">
        <v>1.5682347999999999E-5</v>
      </c>
      <c r="I113" s="33">
        <v>1.5745822000000001E-5</v>
      </c>
      <c r="J113" s="33">
        <v>1.6547619999999999E-5</v>
      </c>
      <c r="K113" s="33">
        <v>1.7113814E-5</v>
      </c>
      <c r="L113" s="33">
        <v>1.8200779E-5</v>
      </c>
      <c r="M113" s="33">
        <v>1.9270873999999899E-5</v>
      </c>
      <c r="N113" s="33">
        <v>2.5581260999999998E-5</v>
      </c>
      <c r="O113" s="33">
        <v>2.5419399999999999E-5</v>
      </c>
      <c r="P113" s="33">
        <v>2.505312E-5</v>
      </c>
      <c r="Q113" s="33">
        <v>2.79225019999999E-5</v>
      </c>
      <c r="R113" s="33">
        <v>3.1511823000000002E-5</v>
      </c>
      <c r="S113" s="33">
        <v>3.6523156999999999E-5</v>
      </c>
      <c r="T113" s="33">
        <v>3.9560676999999999E-5</v>
      </c>
      <c r="U113" s="33">
        <v>4.4271959999999901E-5</v>
      </c>
      <c r="V113" s="33">
        <v>4.4528733000000003E-5</v>
      </c>
      <c r="W113" s="33">
        <v>8.2971919999999904E-5</v>
      </c>
      <c r="X113" s="33">
        <v>8.0682069999999894E-5</v>
      </c>
      <c r="Y113" s="33">
        <v>8.0678473999999897E-5</v>
      </c>
      <c r="Z113" s="33">
        <v>1.1330953599999999E-4</v>
      </c>
      <c r="AA113" s="33">
        <v>1.1037983E-4</v>
      </c>
      <c r="AB113" s="33">
        <v>1.0764589E-4</v>
      </c>
      <c r="AC113" s="33">
        <v>1.09188799999999E-4</v>
      </c>
      <c r="AD113" s="33">
        <v>1.1001023E-4</v>
      </c>
      <c r="AE113" s="33">
        <v>1.1207341E-4</v>
      </c>
    </row>
    <row r="114" spans="1:31">
      <c r="A114" s="29" t="s">
        <v>133</v>
      </c>
      <c r="B114" s="29" t="s">
        <v>76</v>
      </c>
      <c r="C114" s="33">
        <v>17.2328942</v>
      </c>
      <c r="D114" s="33">
        <v>33.901116399999999</v>
      </c>
      <c r="E114" s="33">
        <v>55.689235499999995</v>
      </c>
      <c r="F114" s="33">
        <v>84.870517999999805</v>
      </c>
      <c r="G114" s="33">
        <v>112.62941799999999</v>
      </c>
      <c r="H114" s="33">
        <v>145.25376799999901</v>
      </c>
      <c r="I114" s="33">
        <v>169.45886699999889</v>
      </c>
      <c r="J114" s="33">
        <v>203.30633399999999</v>
      </c>
      <c r="K114" s="33">
        <v>223.76197999999999</v>
      </c>
      <c r="L114" s="33">
        <v>251.89879599999989</v>
      </c>
      <c r="M114" s="33">
        <v>278.69296199999997</v>
      </c>
      <c r="N114" s="33">
        <v>320.62082599999997</v>
      </c>
      <c r="O114" s="33">
        <v>359.84334199999989</v>
      </c>
      <c r="P114" s="33">
        <v>372.39700600000003</v>
      </c>
      <c r="Q114" s="33">
        <v>423.81074000000001</v>
      </c>
      <c r="R114" s="33">
        <v>442.99500999999998</v>
      </c>
      <c r="S114" s="33">
        <v>450.81992999999989</v>
      </c>
      <c r="T114" s="33">
        <v>461.03507999999999</v>
      </c>
      <c r="U114" s="33">
        <v>475.19827999999995</v>
      </c>
      <c r="V114" s="33">
        <v>477.34562</v>
      </c>
      <c r="W114" s="33">
        <v>506.48271999999997</v>
      </c>
      <c r="X114" s="33">
        <v>513.57262500000002</v>
      </c>
      <c r="Y114" s="33">
        <v>517.54533000000004</v>
      </c>
      <c r="Z114" s="33">
        <v>530.90679</v>
      </c>
      <c r="AA114" s="33">
        <v>549.546189999999</v>
      </c>
      <c r="AB114" s="33">
        <v>528.06228999999894</v>
      </c>
      <c r="AC114" s="33">
        <v>526.79304000000002</v>
      </c>
      <c r="AD114" s="33">
        <v>537.70570999999904</v>
      </c>
      <c r="AE114" s="33">
        <v>518.22937999999999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1.4573777E-5</v>
      </c>
      <c r="D117" s="33">
        <v>1.51310909999999E-5</v>
      </c>
      <c r="E117" s="33">
        <v>1.4951278E-5</v>
      </c>
      <c r="F117" s="33">
        <v>1.4974512999999999E-5</v>
      </c>
      <c r="G117" s="33">
        <v>1.5704799999999999E-5</v>
      </c>
      <c r="H117" s="33">
        <v>1.6185062000000001E-5</v>
      </c>
      <c r="I117" s="33">
        <v>1.7901062E-5</v>
      </c>
      <c r="J117" s="33">
        <v>2.0570766999999999E-5</v>
      </c>
      <c r="K117" s="33">
        <v>2.9850631E-5</v>
      </c>
      <c r="L117" s="33">
        <v>3.2042894999999997E-5</v>
      </c>
      <c r="M117" s="33">
        <v>3.3601340000000002E-5</v>
      </c>
      <c r="N117" s="33">
        <v>3.8333040000000003E-5</v>
      </c>
      <c r="O117" s="33">
        <v>3.9767364999999999E-5</v>
      </c>
      <c r="P117" s="33">
        <v>4.5162374999999998E-5</v>
      </c>
      <c r="Q117" s="33">
        <v>4.9559443000000003E-5</v>
      </c>
      <c r="R117" s="33">
        <v>5.2939860000000002E-5</v>
      </c>
      <c r="S117" s="33">
        <v>5.9258822000000003E-5</v>
      </c>
      <c r="T117" s="33">
        <v>6.1151719999999994E-5</v>
      </c>
      <c r="U117" s="33">
        <v>8.8501840000000003E-5</v>
      </c>
      <c r="V117" s="33">
        <v>9.1045534999999997E-5</v>
      </c>
      <c r="W117" s="33">
        <v>1.0163177E-4</v>
      </c>
      <c r="X117" s="33">
        <v>1.0368838E-4</v>
      </c>
      <c r="Y117" s="33">
        <v>1.12135E-4</v>
      </c>
      <c r="Z117" s="33">
        <v>1.12773116E-4</v>
      </c>
      <c r="AA117" s="33">
        <v>1.12482885E-4</v>
      </c>
      <c r="AB117" s="33">
        <v>1.20307355E-4</v>
      </c>
      <c r="AC117" s="33">
        <v>1.2488905000000001E-4</v>
      </c>
      <c r="AD117" s="33">
        <v>1.5775597000000001E-4</v>
      </c>
      <c r="AE117" s="33">
        <v>1.493764E-4</v>
      </c>
    </row>
    <row r="118" spans="1:31">
      <c r="A118" s="29" t="s">
        <v>134</v>
      </c>
      <c r="B118" s="29" t="s">
        <v>72</v>
      </c>
      <c r="C118" s="33">
        <v>0</v>
      </c>
      <c r="D118" s="33">
        <v>0</v>
      </c>
      <c r="E118" s="33">
        <v>4.11823589999999E-5</v>
      </c>
      <c r="F118" s="33">
        <v>4.2819031999999999E-5</v>
      </c>
      <c r="G118" s="33">
        <v>4.6817121999999996E-5</v>
      </c>
      <c r="H118" s="33">
        <v>4.9744684999999997E-5</v>
      </c>
      <c r="I118" s="33">
        <v>5.3633305000000001E-5</v>
      </c>
      <c r="J118" s="33">
        <v>5.4750740999999996E-5</v>
      </c>
      <c r="K118" s="33">
        <v>6.0615077999999893E-5</v>
      </c>
      <c r="L118" s="33">
        <v>6.6098152999999988E-5</v>
      </c>
      <c r="M118" s="33">
        <v>6.9901289999999905E-5</v>
      </c>
      <c r="N118" s="33">
        <v>8.0963685000000004E-5</v>
      </c>
      <c r="O118" s="33">
        <v>8.5429087999999999E-5</v>
      </c>
      <c r="P118" s="33">
        <v>9.1983419999999992E-5</v>
      </c>
      <c r="Q118" s="33">
        <v>9.6816682999999794E-5</v>
      </c>
      <c r="R118" s="33">
        <v>1.0287877E-4</v>
      </c>
      <c r="S118" s="33">
        <v>1.1844334999999999E-4</v>
      </c>
      <c r="T118" s="33">
        <v>1.2231764500000001E-4</v>
      </c>
      <c r="U118" s="33">
        <v>1.783917199999998E-4</v>
      </c>
      <c r="V118" s="33">
        <v>1.8330996E-4</v>
      </c>
      <c r="W118" s="33">
        <v>1.8354770000000002E-4</v>
      </c>
      <c r="X118" s="33">
        <v>1.864721599999999E-4</v>
      </c>
      <c r="Y118" s="33">
        <v>2.00203715E-4</v>
      </c>
      <c r="Z118" s="33">
        <v>2.0116905E-4</v>
      </c>
      <c r="AA118" s="33">
        <v>2.017127299999999E-4</v>
      </c>
      <c r="AB118" s="33">
        <v>2.0226037499999889E-4</v>
      </c>
      <c r="AC118" s="33">
        <v>2.0373675E-4</v>
      </c>
      <c r="AD118" s="33">
        <v>2.3995043999999901E-4</v>
      </c>
      <c r="AE118" s="33">
        <v>2.42079155E-4</v>
      </c>
    </row>
    <row r="119" spans="1:31">
      <c r="A119" s="29" t="s">
        <v>134</v>
      </c>
      <c r="B119" s="29" t="s">
        <v>76</v>
      </c>
      <c r="C119" s="33">
        <v>0.37054642599999998</v>
      </c>
      <c r="D119" s="33">
        <v>1.1554496329999999</v>
      </c>
      <c r="E119" s="33">
        <v>0.71711655400000007</v>
      </c>
      <c r="F119" s="33">
        <v>1.369448773</v>
      </c>
      <c r="G119" s="33">
        <v>3.2601048499999901</v>
      </c>
      <c r="H119" s="33">
        <v>5.1665539200000001</v>
      </c>
      <c r="I119" s="33">
        <v>9.1680576600000006</v>
      </c>
      <c r="J119" s="33">
        <v>10.4635406</v>
      </c>
      <c r="K119" s="33">
        <v>14.956483499999999</v>
      </c>
      <c r="L119" s="33">
        <v>21.7334435</v>
      </c>
      <c r="M119" s="33">
        <v>22.631234899999988</v>
      </c>
      <c r="N119" s="33">
        <v>25.928941599999991</v>
      </c>
      <c r="O119" s="33">
        <v>29.311158699999989</v>
      </c>
      <c r="P119" s="33">
        <v>33.903970600000001</v>
      </c>
      <c r="Q119" s="33">
        <v>38.191547300000003</v>
      </c>
      <c r="R119" s="33">
        <v>41.1855762</v>
      </c>
      <c r="S119" s="33">
        <v>45.242986399999985</v>
      </c>
      <c r="T119" s="33">
        <v>46.786882599999998</v>
      </c>
      <c r="U119" s="33">
        <v>52.94692959999999</v>
      </c>
      <c r="V119" s="33">
        <v>59.078938999999998</v>
      </c>
      <c r="W119" s="33">
        <v>63.1723195</v>
      </c>
      <c r="X119" s="33">
        <v>63.223170000000003</v>
      </c>
      <c r="Y119" s="33">
        <v>64.371799699999997</v>
      </c>
      <c r="Z119" s="33">
        <v>70.619121599999986</v>
      </c>
      <c r="AA119" s="33">
        <v>69.948409999999896</v>
      </c>
      <c r="AB119" s="33">
        <v>71.764375599999994</v>
      </c>
      <c r="AC119" s="33">
        <v>71.288806000000008</v>
      </c>
      <c r="AD119" s="33">
        <v>79.322774600000002</v>
      </c>
      <c r="AE119" s="33">
        <v>76.693927399999993</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18636.502341171512</v>
      </c>
      <c r="D124" s="33">
        <v>21296.175603637574</v>
      </c>
      <c r="E124" s="33">
        <v>23859.555665082968</v>
      </c>
      <c r="F124" s="33">
        <v>25771.274164765466</v>
      </c>
      <c r="G124" s="33">
        <v>27749.263390090437</v>
      </c>
      <c r="H124" s="33">
        <v>32561.902046944</v>
      </c>
      <c r="I124" s="33">
        <v>35479.766300962365</v>
      </c>
      <c r="J124" s="33">
        <v>34674.158313836779</v>
      </c>
      <c r="K124" s="33">
        <v>38953.180885695911</v>
      </c>
      <c r="L124" s="33">
        <v>42928.693271624456</v>
      </c>
      <c r="M124" s="33">
        <v>46384.398078408005</v>
      </c>
      <c r="N124" s="33">
        <v>49788.544096235251</v>
      </c>
      <c r="O124" s="33">
        <v>51177.089967517211</v>
      </c>
      <c r="P124" s="33">
        <v>51859.012683933979</v>
      </c>
      <c r="Q124" s="33">
        <v>58020.538126725209</v>
      </c>
      <c r="R124" s="33">
        <v>60153.103650643061</v>
      </c>
      <c r="S124" s="33">
        <v>56528.469897789022</v>
      </c>
      <c r="T124" s="33">
        <v>61409.076128242741</v>
      </c>
      <c r="U124" s="33">
        <v>66054.788045752197</v>
      </c>
      <c r="V124" s="33">
        <v>69386.45825738342</v>
      </c>
      <c r="W124" s="33">
        <v>71508.057550020225</v>
      </c>
      <c r="X124" s="33">
        <v>71718.372503206585</v>
      </c>
      <c r="Y124" s="33">
        <v>71595.784812544021</v>
      </c>
      <c r="Z124" s="33">
        <v>78884.23741901778</v>
      </c>
      <c r="AA124" s="33">
        <v>80974.25567212695</v>
      </c>
      <c r="AB124" s="33">
        <v>74821.334477669036</v>
      </c>
      <c r="AC124" s="33">
        <v>80873.365589725858</v>
      </c>
      <c r="AD124" s="33">
        <v>86578.437681704905</v>
      </c>
      <c r="AE124" s="33">
        <v>90153.590320211573</v>
      </c>
    </row>
    <row r="125" spans="1:31" collapsed="1">
      <c r="A125" s="29" t="s">
        <v>40</v>
      </c>
      <c r="B125" s="29" t="s">
        <v>77</v>
      </c>
      <c r="C125" s="33">
        <v>289.08255668178072</v>
      </c>
      <c r="D125" s="33">
        <v>553.41147607014932</v>
      </c>
      <c r="E125" s="33">
        <v>879.32333702783194</v>
      </c>
      <c r="F125" s="33">
        <v>1198.3192768215531</v>
      </c>
      <c r="G125" s="33">
        <v>1524.239558894928</v>
      </c>
      <c r="H125" s="33">
        <v>1785.9113675413669</v>
      </c>
      <c r="I125" s="33">
        <v>2039.4169312906824</v>
      </c>
      <c r="J125" s="33">
        <v>2233.4575246211257</v>
      </c>
      <c r="K125" s="33">
        <v>2396.2807316581552</v>
      </c>
      <c r="L125" s="33">
        <v>2600.0320296885875</v>
      </c>
      <c r="M125" s="33">
        <v>2830.3765591463648</v>
      </c>
      <c r="N125" s="33">
        <v>3114.8738784969973</v>
      </c>
      <c r="O125" s="33">
        <v>3427.4557573538918</v>
      </c>
      <c r="P125" s="33">
        <v>3668.3455724397827</v>
      </c>
      <c r="Q125" s="33">
        <v>3912.3596082758827</v>
      </c>
      <c r="R125" s="33">
        <v>3889.5232128804855</v>
      </c>
      <c r="S125" s="33">
        <v>3877.4013914273928</v>
      </c>
      <c r="T125" s="33">
        <v>3863.8922302868314</v>
      </c>
      <c r="U125" s="33">
        <v>3861.1924704155858</v>
      </c>
      <c r="V125" s="33">
        <v>3822.1599227999081</v>
      </c>
      <c r="W125" s="33">
        <v>3810.8000507492975</v>
      </c>
      <c r="X125" s="33">
        <v>3799.2905169610881</v>
      </c>
      <c r="Y125" s="33">
        <v>3801.8187507953103</v>
      </c>
      <c r="Z125" s="33">
        <v>3763.6496824866754</v>
      </c>
      <c r="AA125" s="33">
        <v>3732.6178651622449</v>
      </c>
      <c r="AB125" s="33">
        <v>3625.5951221592391</v>
      </c>
      <c r="AC125" s="33">
        <v>3539.3919345076333</v>
      </c>
      <c r="AD125" s="33">
        <v>3433.4204299189551</v>
      </c>
      <c r="AE125" s="33">
        <v>3334.2142680408911</v>
      </c>
    </row>
    <row r="126" spans="1:31" collapsed="1">
      <c r="A126" s="29" t="s">
        <v>40</v>
      </c>
      <c r="B126" s="29" t="s">
        <v>78</v>
      </c>
      <c r="C126" s="33">
        <v>245.58522143310239</v>
      </c>
      <c r="D126" s="33">
        <v>470.04026310153216</v>
      </c>
      <c r="E126" s="33">
        <v>747.03388996028752</v>
      </c>
      <c r="F126" s="33">
        <v>1017.8987072617999</v>
      </c>
      <c r="G126" s="33">
        <v>1294.7793911085118</v>
      </c>
      <c r="H126" s="33">
        <v>1517.350931848048</v>
      </c>
      <c r="I126" s="33">
        <v>1732.5217877900827</v>
      </c>
      <c r="J126" s="33">
        <v>1897.2746476924397</v>
      </c>
      <c r="K126" s="33">
        <v>2035.9512608567375</v>
      </c>
      <c r="L126" s="33">
        <v>2208.8365986411513</v>
      </c>
      <c r="M126" s="33">
        <v>2405.2048221275722</v>
      </c>
      <c r="N126" s="33">
        <v>2646.0063943216755</v>
      </c>
      <c r="O126" s="33">
        <v>2911.0472953748645</v>
      </c>
      <c r="P126" s="33">
        <v>3116.3282605248587</v>
      </c>
      <c r="Q126" s="33">
        <v>3324.2926194739221</v>
      </c>
      <c r="R126" s="33">
        <v>3304.4768934355916</v>
      </c>
      <c r="S126" s="33">
        <v>3293.6855714129451</v>
      </c>
      <c r="T126" s="33">
        <v>3282.0551760935696</v>
      </c>
      <c r="U126" s="33">
        <v>3278.9377629604305</v>
      </c>
      <c r="V126" s="33">
        <v>3247.9543200023099</v>
      </c>
      <c r="W126" s="33">
        <v>3237.3407260311724</v>
      </c>
      <c r="X126" s="33">
        <v>3226.1786437432365</v>
      </c>
      <c r="Y126" s="33">
        <v>3229.4336128024975</v>
      </c>
      <c r="Z126" s="33">
        <v>3196.5269934599282</v>
      </c>
      <c r="AA126" s="33">
        <v>3171.0197941007573</v>
      </c>
      <c r="AB126" s="33">
        <v>3079.0846431735081</v>
      </c>
      <c r="AC126" s="33">
        <v>3005.6560258700506</v>
      </c>
      <c r="AD126" s="33">
        <v>2916.2305883870004</v>
      </c>
      <c r="AE126" s="33">
        <v>2831.8460722037489</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5445.9960835313659</v>
      </c>
      <c r="D129" s="25">
        <v>6315.4273008425107</v>
      </c>
      <c r="E129" s="25">
        <v>6791.1719810545201</v>
      </c>
      <c r="F129" s="25">
        <v>7427.6233716510196</v>
      </c>
      <c r="G129" s="25">
        <v>7999.3195228587001</v>
      </c>
      <c r="H129" s="25">
        <v>9682.4256997863195</v>
      </c>
      <c r="I129" s="25">
        <v>10385.013126999289</v>
      </c>
      <c r="J129" s="25">
        <v>10051.828711589829</v>
      </c>
      <c r="K129" s="25">
        <v>11126.869238700649</v>
      </c>
      <c r="L129" s="25">
        <v>12585.014975916629</v>
      </c>
      <c r="M129" s="25">
        <v>14076.606895240941</v>
      </c>
      <c r="N129" s="25">
        <v>14726.835495102128</v>
      </c>
      <c r="O129" s="25">
        <v>15434.603163650321</v>
      </c>
      <c r="P129" s="25">
        <v>15641.993446619201</v>
      </c>
      <c r="Q129" s="25">
        <v>18064.8476479085</v>
      </c>
      <c r="R129" s="25">
        <v>18525.398869981022</v>
      </c>
      <c r="S129" s="25">
        <v>17337.00540489754</v>
      </c>
      <c r="T129" s="25">
        <v>18515.270738543972</v>
      </c>
      <c r="U129" s="25">
        <v>20344.133938359089</v>
      </c>
      <c r="V129" s="25">
        <v>21983.690164555977</v>
      </c>
      <c r="W129" s="25">
        <v>22026.141433784462</v>
      </c>
      <c r="X129" s="25">
        <v>22436.170663820332</v>
      </c>
      <c r="Y129" s="25">
        <v>22344.43489012574</v>
      </c>
      <c r="Z129" s="25">
        <v>25325.868984528621</v>
      </c>
      <c r="AA129" s="25">
        <v>25691.496773441941</v>
      </c>
      <c r="AB129" s="25">
        <v>23578.771041714303</v>
      </c>
      <c r="AC129" s="25">
        <v>24989.718719312208</v>
      </c>
      <c r="AD129" s="25">
        <v>27272.962510921221</v>
      </c>
      <c r="AE129" s="25">
        <v>29134.359779427359</v>
      </c>
    </row>
    <row r="130" spans="1:31">
      <c r="A130" s="29" t="s">
        <v>130</v>
      </c>
      <c r="B130" s="29" t="s">
        <v>77</v>
      </c>
      <c r="C130" s="33">
        <v>100.75899318218201</v>
      </c>
      <c r="D130" s="33">
        <v>185.47930944251999</v>
      </c>
      <c r="E130" s="33">
        <v>267.2013734204765</v>
      </c>
      <c r="F130" s="33">
        <v>351.38602616310101</v>
      </c>
      <c r="G130" s="33">
        <v>446.22253579235047</v>
      </c>
      <c r="H130" s="33">
        <v>517.41577515602</v>
      </c>
      <c r="I130" s="33">
        <v>586.90889828491004</v>
      </c>
      <c r="J130" s="33">
        <v>646.97990831995003</v>
      </c>
      <c r="K130" s="33">
        <v>703.55814253938001</v>
      </c>
      <c r="L130" s="33">
        <v>773.73512604999496</v>
      </c>
      <c r="M130" s="33">
        <v>851.71982733607001</v>
      </c>
      <c r="N130" s="33">
        <v>945.85001350021003</v>
      </c>
      <c r="O130" s="33">
        <v>1041.86002095556</v>
      </c>
      <c r="P130" s="33">
        <v>1117.9401132335649</v>
      </c>
      <c r="Q130" s="33">
        <v>1200.8322593662699</v>
      </c>
      <c r="R130" s="33">
        <v>1195.082295186995</v>
      </c>
      <c r="S130" s="33">
        <v>1193.1005632438651</v>
      </c>
      <c r="T130" s="33">
        <v>1191.8640129737848</v>
      </c>
      <c r="U130" s="33">
        <v>1198.8606861820199</v>
      </c>
      <c r="V130" s="33">
        <v>1191.2806807403551</v>
      </c>
      <c r="W130" s="33">
        <v>1195.10366517639</v>
      </c>
      <c r="X130" s="33">
        <v>1196.032643920895</v>
      </c>
      <c r="Y130" s="33">
        <v>1199.27598145294</v>
      </c>
      <c r="Z130" s="33">
        <v>1193.842772102355</v>
      </c>
      <c r="AA130" s="33">
        <v>1188.90083870697</v>
      </c>
      <c r="AB130" s="33">
        <v>1158.353541202305</v>
      </c>
      <c r="AC130" s="33">
        <v>1135.2614445476499</v>
      </c>
      <c r="AD130" s="33">
        <v>1104.6989783172601</v>
      </c>
      <c r="AE130" s="33">
        <v>1077.1606695637702</v>
      </c>
    </row>
    <row r="131" spans="1:31">
      <c r="A131" s="29" t="s">
        <v>130</v>
      </c>
      <c r="B131" s="29" t="s">
        <v>78</v>
      </c>
      <c r="C131" s="33">
        <v>85.594637715339502</v>
      </c>
      <c r="D131" s="33">
        <v>157.537649526596</v>
      </c>
      <c r="E131" s="33">
        <v>227.094398913383</v>
      </c>
      <c r="F131" s="33">
        <v>298.46285298681249</v>
      </c>
      <c r="G131" s="33">
        <v>379.11819384765602</v>
      </c>
      <c r="H131" s="33">
        <v>439.60963323593097</v>
      </c>
      <c r="I131" s="33">
        <v>498.61486258888198</v>
      </c>
      <c r="J131" s="33">
        <v>549.31189187621999</v>
      </c>
      <c r="K131" s="33">
        <v>597.45365721892995</v>
      </c>
      <c r="L131" s="33">
        <v>657.52518030929491</v>
      </c>
      <c r="M131" s="33">
        <v>723.72799732684996</v>
      </c>
      <c r="N131" s="33">
        <v>803.67775153160005</v>
      </c>
      <c r="O131" s="33">
        <v>884.91241793059999</v>
      </c>
      <c r="P131" s="33">
        <v>950.09702907180497</v>
      </c>
      <c r="Q131" s="33">
        <v>1020.54792106628</v>
      </c>
      <c r="R131" s="33">
        <v>1015.395765509605</v>
      </c>
      <c r="S131" s="33">
        <v>1013.767808877945</v>
      </c>
      <c r="T131" s="33">
        <v>1012.089190248485</v>
      </c>
      <c r="U131" s="33">
        <v>1017.75448964691</v>
      </c>
      <c r="V131" s="33">
        <v>1012.399761333465</v>
      </c>
      <c r="W131" s="33">
        <v>1015.285656937595</v>
      </c>
      <c r="X131" s="33">
        <v>1015.580921215055</v>
      </c>
      <c r="Y131" s="33">
        <v>1018.87238327026</v>
      </c>
      <c r="Z131" s="33">
        <v>1013.931691284175</v>
      </c>
      <c r="AA131" s="33">
        <v>1009.46958276367</v>
      </c>
      <c r="AB131" s="33">
        <v>983.51182089232998</v>
      </c>
      <c r="AC131" s="33">
        <v>964.60259943866492</v>
      </c>
      <c r="AD131" s="33">
        <v>938.03175863646993</v>
      </c>
      <c r="AE131" s="33">
        <v>915.32976604461498</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5622.2982860200536</v>
      </c>
      <c r="D134" s="25">
        <v>6528.5619550715201</v>
      </c>
      <c r="E134" s="25">
        <v>7102.6907442967095</v>
      </c>
      <c r="F134" s="25">
        <v>7456.7358496615198</v>
      </c>
      <c r="G134" s="25">
        <v>8289.4805437885989</v>
      </c>
      <c r="H134" s="25">
        <v>9575.3911365149397</v>
      </c>
      <c r="I134" s="25">
        <v>10393.50422023618</v>
      </c>
      <c r="J134" s="25">
        <v>9479.64173037605</v>
      </c>
      <c r="K134" s="25">
        <v>11074.427698569121</v>
      </c>
      <c r="L134" s="25">
        <v>12203.22407512622</v>
      </c>
      <c r="M134" s="25">
        <v>13716.86219730057</v>
      </c>
      <c r="N134" s="25">
        <v>14538.36413441832</v>
      </c>
      <c r="O134" s="25">
        <v>14817.731341363051</v>
      </c>
      <c r="P134" s="25">
        <v>15670.539562648741</v>
      </c>
      <c r="Q134" s="25">
        <v>17415.521322074368</v>
      </c>
      <c r="R134" s="25">
        <v>18097.95493724753</v>
      </c>
      <c r="S134" s="25">
        <v>15948.967869510281</v>
      </c>
      <c r="T134" s="25">
        <v>17954.16185319627</v>
      </c>
      <c r="U134" s="25">
        <v>19228.499816998868</v>
      </c>
      <c r="V134" s="25">
        <v>20891.523891881581</v>
      </c>
      <c r="W134" s="25">
        <v>21207.573695502608</v>
      </c>
      <c r="X134" s="25">
        <v>21007.981164963712</v>
      </c>
      <c r="Y134" s="25">
        <v>21828.202615897229</v>
      </c>
      <c r="Z134" s="25">
        <v>23788.443889060818</v>
      </c>
      <c r="AA134" s="25">
        <v>24481.120219411809</v>
      </c>
      <c r="AB134" s="25">
        <v>21184.97209139627</v>
      </c>
      <c r="AC134" s="25">
        <v>23713.414186165857</v>
      </c>
      <c r="AD134" s="25">
        <v>25230.35163069213</v>
      </c>
      <c r="AE134" s="25">
        <v>27172.74904931484</v>
      </c>
    </row>
    <row r="135" spans="1:31">
      <c r="A135" s="29" t="s">
        <v>131</v>
      </c>
      <c r="B135" s="29" t="s">
        <v>77</v>
      </c>
      <c r="C135" s="33">
        <v>56.66168339467</v>
      </c>
      <c r="D135" s="33">
        <v>130.925499048635</v>
      </c>
      <c r="E135" s="33">
        <v>201.83344678460051</v>
      </c>
      <c r="F135" s="33">
        <v>276.50120260381698</v>
      </c>
      <c r="G135" s="33">
        <v>362.44044516944848</v>
      </c>
      <c r="H135" s="33">
        <v>425.53799490356397</v>
      </c>
      <c r="I135" s="33">
        <v>487.14233594584448</v>
      </c>
      <c r="J135" s="33">
        <v>545.22785371350994</v>
      </c>
      <c r="K135" s="33">
        <v>599.39023878479009</v>
      </c>
      <c r="L135" s="33">
        <v>659.15385562419499</v>
      </c>
      <c r="M135" s="33">
        <v>727.299651751395</v>
      </c>
      <c r="N135" s="33">
        <v>810.33193389034</v>
      </c>
      <c r="O135" s="33">
        <v>896.31316262053997</v>
      </c>
      <c r="P135" s="33">
        <v>960.68877812194501</v>
      </c>
      <c r="Q135" s="33">
        <v>1028.1831013641352</v>
      </c>
      <c r="R135" s="33">
        <v>1019.5381010437</v>
      </c>
      <c r="S135" s="33">
        <v>1015.3749911499</v>
      </c>
      <c r="T135" s="33">
        <v>1013.658831329345</v>
      </c>
      <c r="U135" s="33">
        <v>1015.45683196449</v>
      </c>
      <c r="V135" s="33">
        <v>1009.1373657684301</v>
      </c>
      <c r="W135" s="33">
        <v>1007.699011235235</v>
      </c>
      <c r="X135" s="33">
        <v>1007.1116372337301</v>
      </c>
      <c r="Y135" s="33">
        <v>1010.322285783765</v>
      </c>
      <c r="Z135" s="33">
        <v>1001.442394561765</v>
      </c>
      <c r="AA135" s="33">
        <v>994.12861470985001</v>
      </c>
      <c r="AB135" s="33">
        <v>966.67420929717991</v>
      </c>
      <c r="AC135" s="33">
        <v>943.25339641570997</v>
      </c>
      <c r="AD135" s="33">
        <v>914.70369640350009</v>
      </c>
      <c r="AE135" s="33">
        <v>889.66652436542495</v>
      </c>
    </row>
    <row r="136" spans="1:31">
      <c r="A136" s="29" t="s">
        <v>131</v>
      </c>
      <c r="B136" s="29" t="s">
        <v>78</v>
      </c>
      <c r="C136" s="33">
        <v>48.147148464918104</v>
      </c>
      <c r="D136" s="33">
        <v>111.2300952177045</v>
      </c>
      <c r="E136" s="33">
        <v>171.41610188484151</v>
      </c>
      <c r="F136" s="33">
        <v>234.961441997528</v>
      </c>
      <c r="G136" s="33">
        <v>307.80359588623003</v>
      </c>
      <c r="H136" s="33">
        <v>361.4722795410155</v>
      </c>
      <c r="I136" s="33">
        <v>413.7959372634885</v>
      </c>
      <c r="J136" s="33">
        <v>463.13023482513398</v>
      </c>
      <c r="K136" s="33">
        <v>509.37758903502998</v>
      </c>
      <c r="L136" s="33">
        <v>559.99526690101493</v>
      </c>
      <c r="M136" s="33">
        <v>618.02578650283499</v>
      </c>
      <c r="N136" s="33">
        <v>688.01100273323004</v>
      </c>
      <c r="O136" s="33">
        <v>761.41645833969005</v>
      </c>
      <c r="P136" s="33">
        <v>815.93089648007992</v>
      </c>
      <c r="Q136" s="33">
        <v>873.91862017058997</v>
      </c>
      <c r="R136" s="33">
        <v>865.55921076154505</v>
      </c>
      <c r="S136" s="33">
        <v>862.12626845550506</v>
      </c>
      <c r="T136" s="33">
        <v>861.2722449913</v>
      </c>
      <c r="U136" s="33">
        <v>862.89488972854497</v>
      </c>
      <c r="V136" s="33">
        <v>857.41179896926496</v>
      </c>
      <c r="W136" s="33">
        <v>855.51869575499995</v>
      </c>
      <c r="X136" s="33">
        <v>855.12017712401996</v>
      </c>
      <c r="Y136" s="33">
        <v>858.67119143294997</v>
      </c>
      <c r="Z136" s="33">
        <v>850.52272738265503</v>
      </c>
      <c r="AA136" s="33">
        <v>844.90384460449002</v>
      </c>
      <c r="AB136" s="33">
        <v>820.86034706878502</v>
      </c>
      <c r="AC136" s="33">
        <v>800.73299166870004</v>
      </c>
      <c r="AD136" s="33">
        <v>777.25016709518002</v>
      </c>
      <c r="AE136" s="33">
        <v>755.44049888610505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4625.9464411449817</v>
      </c>
      <c r="D139" s="25">
        <v>5278.636014909629</v>
      </c>
      <c r="E139" s="25">
        <v>6471.0043906391975</v>
      </c>
      <c r="F139" s="25">
        <v>7236.9196048286294</v>
      </c>
      <c r="G139" s="25">
        <v>7738.8825845062202</v>
      </c>
      <c r="H139" s="25">
        <v>9191.8248921412705</v>
      </c>
      <c r="I139" s="25">
        <v>10225.734903001219</v>
      </c>
      <c r="J139" s="25">
        <v>10624.685655783971</v>
      </c>
      <c r="K139" s="25">
        <v>11820.409552982541</v>
      </c>
      <c r="L139" s="25">
        <v>12929.4874404325</v>
      </c>
      <c r="M139" s="25">
        <v>13141.603879151211</v>
      </c>
      <c r="N139" s="25">
        <v>14642.6115836353</v>
      </c>
      <c r="O139" s="25">
        <v>14980.529480566</v>
      </c>
      <c r="P139" s="25">
        <v>14712.544010713511</v>
      </c>
      <c r="Q139" s="25">
        <v>16247.781525912309</v>
      </c>
      <c r="R139" s="25">
        <v>16871.303852531018</v>
      </c>
      <c r="S139" s="25">
        <v>16660.80156093663</v>
      </c>
      <c r="T139" s="25">
        <v>17903.91557760393</v>
      </c>
      <c r="U139" s="25">
        <v>19152.56245252087</v>
      </c>
      <c r="V139" s="25">
        <v>18990.700045603939</v>
      </c>
      <c r="W139" s="25">
        <v>20398.35346680896</v>
      </c>
      <c r="X139" s="25">
        <v>20446.13255542652</v>
      </c>
      <c r="Y139" s="25">
        <v>19804.58069023379</v>
      </c>
      <c r="Z139" s="25">
        <v>21634.566807321939</v>
      </c>
      <c r="AA139" s="25">
        <v>22255.98589991705</v>
      </c>
      <c r="AB139" s="25">
        <v>21724.052603837579</v>
      </c>
      <c r="AC139" s="25">
        <v>23287.639312326552</v>
      </c>
      <c r="AD139" s="25">
        <v>24845.66600917693</v>
      </c>
      <c r="AE139" s="25">
        <v>24453.892998580461</v>
      </c>
    </row>
    <row r="140" spans="1:31">
      <c r="A140" s="29" t="s">
        <v>132</v>
      </c>
      <c r="B140" s="29" t="s">
        <v>77</v>
      </c>
      <c r="C140" s="33">
        <v>64.151306246280498</v>
      </c>
      <c r="D140" s="33">
        <v>142.70810639142948</v>
      </c>
      <c r="E140" s="33">
        <v>290.05804560038445</v>
      </c>
      <c r="F140" s="33">
        <v>423.63696716785404</v>
      </c>
      <c r="G140" s="33">
        <v>544.65909409475</v>
      </c>
      <c r="H140" s="33">
        <v>655.31308959436001</v>
      </c>
      <c r="I140" s="33">
        <v>760.40436729288001</v>
      </c>
      <c r="J140" s="33">
        <v>821.4131144104</v>
      </c>
      <c r="K140" s="33">
        <v>857.61049700909507</v>
      </c>
      <c r="L140" s="33">
        <v>913.37026289176504</v>
      </c>
      <c r="M140" s="33">
        <v>978.21163166856502</v>
      </c>
      <c r="N140" s="33">
        <v>1061.3212856144901</v>
      </c>
      <c r="O140" s="33">
        <v>1167.576046207425</v>
      </c>
      <c r="P140" s="33">
        <v>1248.07888101053</v>
      </c>
      <c r="Q140" s="33">
        <v>1323.3956263504001</v>
      </c>
      <c r="R140" s="33">
        <v>1318.7356420378651</v>
      </c>
      <c r="S140" s="33">
        <v>1316.7971019911749</v>
      </c>
      <c r="T140" s="33">
        <v>1306.9151008977851</v>
      </c>
      <c r="U140" s="33">
        <v>1296.8921298656451</v>
      </c>
      <c r="V140" s="33">
        <v>1276.05990201604</v>
      </c>
      <c r="W140" s="33">
        <v>1263.9721508216851</v>
      </c>
      <c r="X140" s="33">
        <v>1254.5942125873548</v>
      </c>
      <c r="Y140" s="33">
        <v>1250.9429324979749</v>
      </c>
      <c r="Z140" s="33">
        <v>1231.7260801544151</v>
      </c>
      <c r="AA140" s="33">
        <v>1216.406058720585</v>
      </c>
      <c r="AB140" s="33">
        <v>1178.0307201595299</v>
      </c>
      <c r="AC140" s="33">
        <v>1145.715391881495</v>
      </c>
      <c r="AD140" s="33">
        <v>1108.9551917114252</v>
      </c>
      <c r="AE140" s="33">
        <v>1071.1349267425501</v>
      </c>
    </row>
    <row r="141" spans="1:31">
      <c r="A141" s="29" t="s">
        <v>132</v>
      </c>
      <c r="B141" s="29" t="s">
        <v>78</v>
      </c>
      <c r="C141" s="33">
        <v>54.504996321200998</v>
      </c>
      <c r="D141" s="33">
        <v>121.2000171718595</v>
      </c>
      <c r="E141" s="33">
        <v>246.4105530948635</v>
      </c>
      <c r="F141" s="33">
        <v>359.7100723628995</v>
      </c>
      <c r="G141" s="33">
        <v>462.67911302471151</v>
      </c>
      <c r="H141" s="33">
        <v>556.84235395431494</v>
      </c>
      <c r="I141" s="33">
        <v>646.00375285434507</v>
      </c>
      <c r="J141" s="33">
        <v>698.1222334687701</v>
      </c>
      <c r="K141" s="33">
        <v>728.92722211610999</v>
      </c>
      <c r="L141" s="33">
        <v>775.68013125085508</v>
      </c>
      <c r="M141" s="33">
        <v>831.29174578475499</v>
      </c>
      <c r="N141" s="33">
        <v>901.61334411811504</v>
      </c>
      <c r="O141" s="33">
        <v>991.41305001067997</v>
      </c>
      <c r="P141" s="33">
        <v>1060.077323888775</v>
      </c>
      <c r="Q141" s="33">
        <v>1123.9891116471251</v>
      </c>
      <c r="R141" s="33">
        <v>1120.8929620737999</v>
      </c>
      <c r="S141" s="33">
        <v>1118.5052979040099</v>
      </c>
      <c r="T141" s="33">
        <v>1110.0177312698349</v>
      </c>
      <c r="U141" s="33">
        <v>1100.9582003984449</v>
      </c>
      <c r="V141" s="33">
        <v>1084.406599262235</v>
      </c>
      <c r="W141" s="33">
        <v>1074.2500368595099</v>
      </c>
      <c r="X141" s="33">
        <v>1065.2465268063502</v>
      </c>
      <c r="Y141" s="33">
        <v>1062.00392742443</v>
      </c>
      <c r="Z141" s="33">
        <v>1046.2497746772749</v>
      </c>
      <c r="AA141" s="33">
        <v>1033.6441634330749</v>
      </c>
      <c r="AB141" s="33">
        <v>1000.807478857515</v>
      </c>
      <c r="AC141" s="33">
        <v>972.56489411353994</v>
      </c>
      <c r="AD141" s="33">
        <v>941.67735557460503</v>
      </c>
      <c r="AE141" s="33">
        <v>909.63179845332991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2692.743493007571</v>
      </c>
      <c r="D144" s="25">
        <v>2897.9003531010176</v>
      </c>
      <c r="E144" s="25">
        <v>3182.7702382257758</v>
      </c>
      <c r="F144" s="25">
        <v>3309.9696942884379</v>
      </c>
      <c r="G144" s="25">
        <v>3368.0909214276589</v>
      </c>
      <c r="H144" s="25">
        <v>3710.5040731891581</v>
      </c>
      <c r="I144" s="25">
        <v>4044.5605922486184</v>
      </c>
      <c r="J144" s="25">
        <v>4067.9002496552516</v>
      </c>
      <c r="K144" s="25">
        <v>4454.7601711643683</v>
      </c>
      <c r="L144" s="25">
        <v>4703.28300045991</v>
      </c>
      <c r="M144" s="25">
        <v>4914.6931943048094</v>
      </c>
      <c r="N144" s="25">
        <v>5287.9655986943699</v>
      </c>
      <c r="O144" s="25">
        <v>5323.9847719925101</v>
      </c>
      <c r="P144" s="25">
        <v>5221.8838364209496</v>
      </c>
      <c r="Q144" s="25">
        <v>5610.1847008971499</v>
      </c>
      <c r="R144" s="25">
        <v>5951.7601945189308</v>
      </c>
      <c r="S144" s="25">
        <v>5851.4936368835697</v>
      </c>
      <c r="T144" s="25">
        <v>6277.5462045232498</v>
      </c>
      <c r="U144" s="25">
        <v>6527.9800712889801</v>
      </c>
      <c r="V144" s="25">
        <v>6699.3114003707497</v>
      </c>
      <c r="W144" s="25">
        <v>7010.6424037156103</v>
      </c>
      <c r="X144" s="25">
        <v>6938.7639032015504</v>
      </c>
      <c r="Y144" s="25">
        <v>6744.1877228516396</v>
      </c>
      <c r="Z144" s="25">
        <v>7177.03233838497</v>
      </c>
      <c r="AA144" s="25">
        <v>7559.3788847022606</v>
      </c>
      <c r="AB144" s="25">
        <v>7350.07185855233</v>
      </c>
      <c r="AC144" s="25">
        <v>7867.2372929929797</v>
      </c>
      <c r="AD144" s="25">
        <v>8159.7487943647902</v>
      </c>
      <c r="AE144" s="25">
        <v>8312.6823522842606</v>
      </c>
    </row>
    <row r="145" spans="1:31">
      <c r="A145" s="29" t="s">
        <v>133</v>
      </c>
      <c r="B145" s="29" t="s">
        <v>77</v>
      </c>
      <c r="C145" s="33">
        <v>60.075523904442505</v>
      </c>
      <c r="D145" s="33">
        <v>85.713761499106511</v>
      </c>
      <c r="E145" s="33">
        <v>110.2885361158545</v>
      </c>
      <c r="F145" s="33">
        <v>135.36420599460598</v>
      </c>
      <c r="G145" s="33">
        <v>157.76425849723802</v>
      </c>
      <c r="H145" s="33">
        <v>172.36878361499302</v>
      </c>
      <c r="I145" s="33">
        <v>187.13503942346549</v>
      </c>
      <c r="J145" s="33">
        <v>199.231472844839</v>
      </c>
      <c r="K145" s="33">
        <v>212.56810371589648</v>
      </c>
      <c r="L145" s="33">
        <v>227.56898558342451</v>
      </c>
      <c r="M145" s="33">
        <v>243.76708278015249</v>
      </c>
      <c r="N145" s="33">
        <v>264.9721768325565</v>
      </c>
      <c r="O145" s="33">
        <v>286.17713197445852</v>
      </c>
      <c r="P145" s="33">
        <v>303.02528572082502</v>
      </c>
      <c r="Q145" s="33">
        <v>318.36297519588447</v>
      </c>
      <c r="R145" s="33">
        <v>314.38483466243696</v>
      </c>
      <c r="S145" s="33">
        <v>309.92284984636302</v>
      </c>
      <c r="T145" s="33">
        <v>308.71051003646852</v>
      </c>
      <c r="U145" s="33">
        <v>306.61944155645347</v>
      </c>
      <c r="V145" s="33">
        <v>301.972323433876</v>
      </c>
      <c r="W145" s="33">
        <v>299.92669832801801</v>
      </c>
      <c r="X145" s="33">
        <v>297.08232273459402</v>
      </c>
      <c r="Y145" s="33">
        <v>296.32183550262454</v>
      </c>
      <c r="Z145" s="33">
        <v>291.58200087752897</v>
      </c>
      <c r="AA145" s="33">
        <v>287.88320812988252</v>
      </c>
      <c r="AB145" s="33">
        <v>277.93744180965399</v>
      </c>
      <c r="AC145" s="33">
        <v>271.13921180462802</v>
      </c>
      <c r="AD145" s="33">
        <v>261.927533542633</v>
      </c>
      <c r="AE145" s="33">
        <v>253.88569733238199</v>
      </c>
    </row>
    <row r="146" spans="1:31">
      <c r="A146" s="29" t="s">
        <v>133</v>
      </c>
      <c r="B146" s="29" t="s">
        <v>78</v>
      </c>
      <c r="C146" s="33">
        <v>51.020288974285002</v>
      </c>
      <c r="D146" s="33">
        <v>72.779801462649999</v>
      </c>
      <c r="E146" s="33">
        <v>93.669216004371492</v>
      </c>
      <c r="F146" s="33">
        <v>115.053514994621</v>
      </c>
      <c r="G146" s="33">
        <v>134.00948805809</v>
      </c>
      <c r="H146" s="33">
        <v>146.45091572189298</v>
      </c>
      <c r="I146" s="33">
        <v>158.95887478542298</v>
      </c>
      <c r="J146" s="33">
        <v>169.20716221237151</v>
      </c>
      <c r="K146" s="33">
        <v>180.5211178417205</v>
      </c>
      <c r="L146" s="33">
        <v>193.37877046585052</v>
      </c>
      <c r="M146" s="33">
        <v>207.2022071811555</v>
      </c>
      <c r="N146" s="33">
        <v>225.18043215560903</v>
      </c>
      <c r="O146" s="33">
        <v>243.13723850035649</v>
      </c>
      <c r="P146" s="33">
        <v>257.4289565920825</v>
      </c>
      <c r="Q146" s="33">
        <v>270.51237061691251</v>
      </c>
      <c r="R146" s="33">
        <v>267.146640155792</v>
      </c>
      <c r="S146" s="33">
        <v>263.4316359224315</v>
      </c>
      <c r="T146" s="33">
        <v>262.38040991115554</v>
      </c>
      <c r="U146" s="33">
        <v>260.47807743930798</v>
      </c>
      <c r="V146" s="33">
        <v>256.60515950489003</v>
      </c>
      <c r="W146" s="33">
        <v>254.80510637044901</v>
      </c>
      <c r="X146" s="33">
        <v>252.44679825210551</v>
      </c>
      <c r="Y146" s="33">
        <v>251.72290514659849</v>
      </c>
      <c r="Z146" s="33">
        <v>247.558305714607</v>
      </c>
      <c r="AA146" s="33">
        <v>244.51915329253652</v>
      </c>
      <c r="AB146" s="33">
        <v>236.01736207771302</v>
      </c>
      <c r="AC146" s="33">
        <v>230.3503407382965</v>
      </c>
      <c r="AD146" s="33">
        <v>222.62988717269852</v>
      </c>
      <c r="AE146" s="33">
        <v>215.471433261871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249.51803746754041</v>
      </c>
      <c r="D149" s="25">
        <v>275.6499797128958</v>
      </c>
      <c r="E149" s="25">
        <v>311.9183108667649</v>
      </c>
      <c r="F149" s="25">
        <v>340.02564433585781</v>
      </c>
      <c r="G149" s="25">
        <v>353.48981750926117</v>
      </c>
      <c r="H149" s="25">
        <v>401.7562453123154</v>
      </c>
      <c r="I149" s="25">
        <v>430.95345847705931</v>
      </c>
      <c r="J149" s="25">
        <v>450.10196643167933</v>
      </c>
      <c r="K149" s="25">
        <v>476.71422427923574</v>
      </c>
      <c r="L149" s="25">
        <v>507.68377968920271</v>
      </c>
      <c r="M149" s="25">
        <v>534.63191241047207</v>
      </c>
      <c r="N149" s="25">
        <v>592.76728438512998</v>
      </c>
      <c r="O149" s="25">
        <v>620.24120994532893</v>
      </c>
      <c r="P149" s="25">
        <v>612.05182753157101</v>
      </c>
      <c r="Q149" s="25">
        <v>682.20292993287603</v>
      </c>
      <c r="R149" s="25">
        <v>706.68579636456195</v>
      </c>
      <c r="S149" s="25">
        <v>730.20142556100598</v>
      </c>
      <c r="T149" s="25">
        <v>758.18175437531909</v>
      </c>
      <c r="U149" s="25">
        <v>801.61176658439604</v>
      </c>
      <c r="V149" s="25">
        <v>821.23275497118198</v>
      </c>
      <c r="W149" s="25">
        <v>865.346550208591</v>
      </c>
      <c r="X149" s="25">
        <v>889.324215794461</v>
      </c>
      <c r="Y149" s="25">
        <v>874.37889343562597</v>
      </c>
      <c r="Z149" s="25">
        <v>958.32539972142501</v>
      </c>
      <c r="AA149" s="25">
        <v>986.2738946538891</v>
      </c>
      <c r="AB149" s="25">
        <v>983.46688216854295</v>
      </c>
      <c r="AC149" s="25">
        <v>1015.3560789282531</v>
      </c>
      <c r="AD149" s="25">
        <v>1069.7087365498419</v>
      </c>
      <c r="AE149" s="25">
        <v>1079.906140604658</v>
      </c>
    </row>
    <row r="150" spans="1:31">
      <c r="A150" s="29" t="s">
        <v>134</v>
      </c>
      <c r="B150" s="29" t="s">
        <v>77</v>
      </c>
      <c r="C150" s="33">
        <v>7.4350499542057493</v>
      </c>
      <c r="D150" s="33">
        <v>8.5847996884584017</v>
      </c>
      <c r="E150" s="33">
        <v>9.9419351065158494</v>
      </c>
      <c r="F150" s="33">
        <v>11.430874892175151</v>
      </c>
      <c r="G150" s="33">
        <v>13.1532253411412</v>
      </c>
      <c r="H150" s="33">
        <v>15.275724272429899</v>
      </c>
      <c r="I150" s="33">
        <v>17.826290343582603</v>
      </c>
      <c r="J150" s="33">
        <v>20.605175332426999</v>
      </c>
      <c r="K150" s="33">
        <v>23.1537496089935</v>
      </c>
      <c r="L150" s="33">
        <v>26.203799539208401</v>
      </c>
      <c r="M150" s="33">
        <v>29.37836561018225</v>
      </c>
      <c r="N150" s="33">
        <v>32.398468659400898</v>
      </c>
      <c r="O150" s="33">
        <v>35.529395595908149</v>
      </c>
      <c r="P150" s="33">
        <v>38.61251435291765</v>
      </c>
      <c r="Q150" s="33">
        <v>41.585645999193147</v>
      </c>
      <c r="R150" s="33">
        <v>41.782339949488602</v>
      </c>
      <c r="S150" s="33">
        <v>42.205885196089703</v>
      </c>
      <c r="T150" s="33">
        <v>42.743775049447997</v>
      </c>
      <c r="U150" s="33">
        <v>43.363380846977201</v>
      </c>
      <c r="V150" s="33">
        <v>43.709650841206297</v>
      </c>
      <c r="W150" s="33">
        <v>44.098525187969202</v>
      </c>
      <c r="X150" s="33">
        <v>44.469700484514199</v>
      </c>
      <c r="Y150" s="33">
        <v>44.955715558005494</v>
      </c>
      <c r="Z150" s="33">
        <v>45.056434790611256</v>
      </c>
      <c r="AA150" s="33">
        <v>45.2991448949575</v>
      </c>
      <c r="AB150" s="33">
        <v>44.599209690570802</v>
      </c>
      <c r="AC150" s="33">
        <v>44.02248985815045</v>
      </c>
      <c r="AD150" s="33">
        <v>43.135029944136704</v>
      </c>
      <c r="AE150" s="33">
        <v>42.3664500367641</v>
      </c>
    </row>
    <row r="151" spans="1:31">
      <c r="A151" s="29" t="s">
        <v>134</v>
      </c>
      <c r="B151" s="29" t="s">
        <v>78</v>
      </c>
      <c r="C151" s="33">
        <v>6.3181499573588003</v>
      </c>
      <c r="D151" s="33">
        <v>7.2926997227221504</v>
      </c>
      <c r="E151" s="33">
        <v>8.4436200628280496</v>
      </c>
      <c r="F151" s="33">
        <v>9.7108249199389984</v>
      </c>
      <c r="G151" s="33">
        <v>11.1690002918243</v>
      </c>
      <c r="H151" s="33">
        <v>12.975749394893601</v>
      </c>
      <c r="I151" s="33">
        <v>15.148360297944349</v>
      </c>
      <c r="J151" s="33">
        <v>17.503125309944149</v>
      </c>
      <c r="K151" s="33">
        <v>19.67167464494705</v>
      </c>
      <c r="L151" s="33">
        <v>22.257249714136098</v>
      </c>
      <c r="M151" s="33">
        <v>24.957085331976398</v>
      </c>
      <c r="N151" s="33">
        <v>27.523863783121101</v>
      </c>
      <c r="O151" s="33">
        <v>30.168130593538251</v>
      </c>
      <c r="P151" s="33">
        <v>32.794054492115954</v>
      </c>
      <c r="Q151" s="33">
        <v>35.324595973014802</v>
      </c>
      <c r="R151" s="33">
        <v>35.482314934849704</v>
      </c>
      <c r="S151" s="33">
        <v>35.854560253053904</v>
      </c>
      <c r="T151" s="33">
        <v>36.295599672794296</v>
      </c>
      <c r="U151" s="33">
        <v>36.8521057472229</v>
      </c>
      <c r="V151" s="33">
        <v>37.131000932455045</v>
      </c>
      <c r="W151" s="33">
        <v>37.481230108618703</v>
      </c>
      <c r="X151" s="33">
        <v>37.784220345705748</v>
      </c>
      <c r="Y151" s="33">
        <v>38.163205528259248</v>
      </c>
      <c r="Z151" s="33">
        <v>38.264494401216503</v>
      </c>
      <c r="AA151" s="33">
        <v>38.48305000698565</v>
      </c>
      <c r="AB151" s="33">
        <v>37.887634277164899</v>
      </c>
      <c r="AC151" s="33">
        <v>37.405199910849298</v>
      </c>
      <c r="AD151" s="33">
        <v>36.6414199080467</v>
      </c>
      <c r="AE151" s="33">
        <v>35.972575557827952</v>
      </c>
    </row>
  </sheetData>
  <sheetProtection algorithmName="SHA-512" hashValue="vIL4BiwGmi3OHlJ/tr9f3N5fT99JDbdp+iitnC/r8VJWiMbkvPRQOcHlrxXiyzqiTcztFvJyaLpowpEHAiVE1A==" saltValue="NpZrbcC+5ICBTEMlSA3Jj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sZVqvTrh0LZJvLeRCmuOjTlMBOSaqvDIqnwUfl9mwB2wwjPbTrCtdTpIqrPtZy0Y7RjIFDHTxi2TRBFAyTZLCw==" saltValue="++f46YlcFG3w5HCJyRgXn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13887.494496889629</v>
      </c>
      <c r="G6" s="33">
        <v>11721.027720223419</v>
      </c>
      <c r="H6" s="33">
        <v>11150.239400248738</v>
      </c>
      <c r="I6" s="33">
        <v>10612.034221011101</v>
      </c>
      <c r="J6" s="33">
        <v>9912.0342209741393</v>
      </c>
      <c r="K6" s="33">
        <v>8444.9115334931885</v>
      </c>
      <c r="L6" s="33">
        <v>8444.9115335124407</v>
      </c>
      <c r="M6" s="33">
        <v>8444.9115335034094</v>
      </c>
      <c r="N6" s="33">
        <v>7594.1671333602499</v>
      </c>
      <c r="O6" s="33">
        <v>7594.1671333663999</v>
      </c>
      <c r="P6" s="33">
        <v>7594.1671333634795</v>
      </c>
      <c r="Q6" s="33">
        <v>7020.6339099999996</v>
      </c>
      <c r="R6" s="33">
        <v>6395.9999399999997</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3748.0330945383002</v>
      </c>
      <c r="G7" s="33">
        <v>3748.0330945354999</v>
      </c>
      <c r="H7" s="33">
        <v>3527.2680475304001</v>
      </c>
      <c r="I7" s="33">
        <v>3527.2680475295001</v>
      </c>
      <c r="J7" s="33">
        <v>3527.2680475290003</v>
      </c>
      <c r="K7" s="33">
        <v>3463.8319944999998</v>
      </c>
      <c r="L7" s="33">
        <v>3340</v>
      </c>
      <c r="M7" s="33">
        <v>3340</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5574.5664854223633</v>
      </c>
      <c r="V10" s="33">
        <v>5454.5664854223633</v>
      </c>
      <c r="W10" s="33">
        <v>5783.9260354223625</v>
      </c>
      <c r="X10" s="33">
        <v>5689.9260354223625</v>
      </c>
      <c r="Y10" s="33">
        <v>5689.9260354223625</v>
      </c>
      <c r="Z10" s="33">
        <v>6332.9534554223628</v>
      </c>
      <c r="AA10" s="33">
        <v>6803.9512954223628</v>
      </c>
      <c r="AB10" s="33">
        <v>7658.8281554223631</v>
      </c>
      <c r="AC10" s="33">
        <v>7074.8281554223631</v>
      </c>
      <c r="AD10" s="33">
        <v>8281.1219054223639</v>
      </c>
      <c r="AE10" s="33">
        <v>7762.1219054223639</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8952.8380012512098</v>
      </c>
      <c r="D12" s="33">
        <v>11397.452127283923</v>
      </c>
      <c r="E12" s="33">
        <v>12299.813736283922</v>
      </c>
      <c r="F12" s="33">
        <v>13268.350497283922</v>
      </c>
      <c r="G12" s="33">
        <v>14706.574364283922</v>
      </c>
      <c r="H12" s="33">
        <v>15660.950267283923</v>
      </c>
      <c r="I12" s="33">
        <v>17081.334827283925</v>
      </c>
      <c r="J12" s="33">
        <v>18460.160937283923</v>
      </c>
      <c r="K12" s="33">
        <v>22260.723074283924</v>
      </c>
      <c r="L12" s="33">
        <v>22290.379094283926</v>
      </c>
      <c r="M12" s="33">
        <v>22432.182890283926</v>
      </c>
      <c r="N12" s="33">
        <v>23076.947856283925</v>
      </c>
      <c r="O12" s="33">
        <v>23661.056951335682</v>
      </c>
      <c r="P12" s="33">
        <v>23940.500352335675</v>
      </c>
      <c r="Q12" s="33">
        <v>24116.196600809799</v>
      </c>
      <c r="R12" s="33">
        <v>25330.459165758046</v>
      </c>
      <c r="S12" s="33">
        <v>30490.264440833278</v>
      </c>
      <c r="T12" s="33">
        <v>30417.836966274521</v>
      </c>
      <c r="U12" s="33">
        <v>30389.904056284511</v>
      </c>
      <c r="V12" s="33">
        <v>29849.839390879846</v>
      </c>
      <c r="W12" s="33">
        <v>32406.565231650682</v>
      </c>
      <c r="X12" s="33">
        <v>34405.68753703776</v>
      </c>
      <c r="Y12" s="33">
        <v>34737.877184652636</v>
      </c>
      <c r="Z12" s="33">
        <v>34009.828338747822</v>
      </c>
      <c r="AA12" s="33">
        <v>34039.508444856641</v>
      </c>
      <c r="AB12" s="33">
        <v>35963.345729868655</v>
      </c>
      <c r="AC12" s="33">
        <v>37996.82558721739</v>
      </c>
      <c r="AD12" s="33">
        <v>39434.740340340883</v>
      </c>
      <c r="AE12" s="33">
        <v>40997.480388430384</v>
      </c>
    </row>
    <row r="13" spans="1:35">
      <c r="A13" s="29" t="s">
        <v>40</v>
      </c>
      <c r="B13" s="29" t="s">
        <v>68</v>
      </c>
      <c r="C13" s="33">
        <v>5599.9709892272858</v>
      </c>
      <c r="D13" s="33">
        <v>6959.1559867858805</v>
      </c>
      <c r="E13" s="33">
        <v>6959.1559867858805</v>
      </c>
      <c r="F13" s="33">
        <v>6959.1559867858805</v>
      </c>
      <c r="G13" s="33">
        <v>6959.1559867858805</v>
      </c>
      <c r="H13" s="33">
        <v>6959.1559867858805</v>
      </c>
      <c r="I13" s="33">
        <v>6959.1559867858805</v>
      </c>
      <c r="J13" s="33">
        <v>7154.6538016028308</v>
      </c>
      <c r="K13" s="33">
        <v>10432.14768678588</v>
      </c>
      <c r="L13" s="33">
        <v>10432.14768678588</v>
      </c>
      <c r="M13" s="33">
        <v>10432.14768678588</v>
      </c>
      <c r="N13" s="33">
        <v>10432.14768678588</v>
      </c>
      <c r="O13" s="33">
        <v>10432.14768678588</v>
      </c>
      <c r="P13" s="33">
        <v>10432.14768678588</v>
      </c>
      <c r="Q13" s="33">
        <v>10432.14768678588</v>
      </c>
      <c r="R13" s="33">
        <v>10311.14768678588</v>
      </c>
      <c r="S13" s="33">
        <v>10270.17386478588</v>
      </c>
      <c r="T13" s="33">
        <v>10119.873861734124</v>
      </c>
      <c r="U13" s="33">
        <v>10119.873861734124</v>
      </c>
      <c r="V13" s="33">
        <v>10119.874842363824</v>
      </c>
      <c r="W13" s="33">
        <v>10388.876813734123</v>
      </c>
      <c r="X13" s="33">
        <v>13714.322154039301</v>
      </c>
      <c r="Y13" s="33">
        <v>13409.659549039301</v>
      </c>
      <c r="Z13" s="33">
        <v>12991.039553922115</v>
      </c>
      <c r="AA13" s="33">
        <v>13025.39089809814</v>
      </c>
      <c r="AB13" s="33">
        <v>16894.523947487789</v>
      </c>
      <c r="AC13" s="33">
        <v>16926.520065537949</v>
      </c>
      <c r="AD13" s="33">
        <v>18573.719942910153</v>
      </c>
      <c r="AE13" s="33">
        <v>17904.41369958374</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490.00018479869999</v>
      </c>
      <c r="T14" s="33">
        <v>490.00018480055002</v>
      </c>
      <c r="U14" s="33">
        <v>490.00018480444999</v>
      </c>
      <c r="V14" s="33">
        <v>470.00018480802999</v>
      </c>
      <c r="W14" s="33">
        <v>450.00159412853998</v>
      </c>
      <c r="X14" s="33">
        <v>150.00161136094999</v>
      </c>
      <c r="Y14" s="33">
        <v>150.00161137040001</v>
      </c>
      <c r="Z14" s="33">
        <v>276.06065999999998</v>
      </c>
      <c r="AA14" s="33">
        <v>276.06065999999998</v>
      </c>
      <c r="AB14" s="33">
        <v>435.96078</v>
      </c>
      <c r="AC14" s="33">
        <v>435.96078</v>
      </c>
      <c r="AD14" s="33">
        <v>435.96094304311998</v>
      </c>
      <c r="AE14" s="33">
        <v>435.96093977910999</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5786.4508000000005</v>
      </c>
      <c r="T15" s="33">
        <v>5786.4508000000005</v>
      </c>
      <c r="U15" s="33">
        <v>5786.4508000000005</v>
      </c>
      <c r="V15" s="33">
        <v>5786.4464000000007</v>
      </c>
      <c r="W15" s="33">
        <v>5927.1279895294801</v>
      </c>
      <c r="X15" s="33">
        <v>6757.16068953785</v>
      </c>
      <c r="Y15" s="33">
        <v>6757.1606895392197</v>
      </c>
      <c r="Z15" s="33">
        <v>6757.1606895636396</v>
      </c>
      <c r="AA15" s="33">
        <v>6757.1606895682999</v>
      </c>
      <c r="AB15" s="33">
        <v>7950.0001895756996</v>
      </c>
      <c r="AC15" s="33">
        <v>7950.0001895902196</v>
      </c>
      <c r="AD15" s="33">
        <v>8549.482</v>
      </c>
      <c r="AE15" s="33">
        <v>8549.482</v>
      </c>
      <c r="AF15" s="28"/>
      <c r="AG15" s="28"/>
      <c r="AH15" s="28"/>
      <c r="AI15" s="28"/>
    </row>
    <row r="16" spans="1:35">
      <c r="A16" s="29" t="s">
        <v>40</v>
      </c>
      <c r="B16" s="29" t="s">
        <v>56</v>
      </c>
      <c r="C16" s="33">
        <v>86.530999436974355</v>
      </c>
      <c r="D16" s="33">
        <v>212.47799813747366</v>
      </c>
      <c r="E16" s="33">
        <v>422.08000028133256</v>
      </c>
      <c r="F16" s="33">
        <v>710.88098949193795</v>
      </c>
      <c r="G16" s="33">
        <v>1092.0589862465843</v>
      </c>
      <c r="H16" s="33">
        <v>1530.3139966130238</v>
      </c>
      <c r="I16" s="33">
        <v>2056.2020196914632</v>
      </c>
      <c r="J16" s="33">
        <v>2653.4510054588295</v>
      </c>
      <c r="K16" s="33">
        <v>3326.2560155391639</v>
      </c>
      <c r="L16" s="33">
        <v>3835.3649988174384</v>
      </c>
      <c r="M16" s="33">
        <v>4409.5619447231147</v>
      </c>
      <c r="N16" s="33">
        <v>5038.9190037250401</v>
      </c>
      <c r="O16" s="33">
        <v>5723.1939969062714</v>
      </c>
      <c r="P16" s="33">
        <v>6362.1370782851982</v>
      </c>
      <c r="Q16" s="33">
        <v>7028.8680858611979</v>
      </c>
      <c r="R16" s="33">
        <v>7398.2730484008653</v>
      </c>
      <c r="S16" s="33">
        <v>7780.5079445838801</v>
      </c>
      <c r="T16" s="33">
        <v>8173.1058993339393</v>
      </c>
      <c r="U16" s="33">
        <v>8577.2820091247449</v>
      </c>
      <c r="V16" s="33">
        <v>8995.4019289016651</v>
      </c>
      <c r="W16" s="33">
        <v>9423.6349153518622</v>
      </c>
      <c r="X16" s="33">
        <v>9861.3990535736011</v>
      </c>
      <c r="Y16" s="33">
        <v>10313.446173667895</v>
      </c>
      <c r="Z16" s="33">
        <v>10780.429218292229</v>
      </c>
      <c r="AA16" s="33">
        <v>11257.703903198235</v>
      </c>
      <c r="AB16" s="33">
        <v>11749.378868103018</v>
      </c>
      <c r="AC16" s="33">
        <v>12256.289855003346</v>
      </c>
      <c r="AD16" s="33">
        <v>12769.824881553643</v>
      </c>
      <c r="AE16" s="33">
        <v>13296.024954795826</v>
      </c>
      <c r="AF16" s="28"/>
      <c r="AG16" s="28"/>
      <c r="AH16" s="28"/>
      <c r="AI16" s="28"/>
    </row>
    <row r="17" spans="1:35">
      <c r="A17" s="34" t="s">
        <v>138</v>
      </c>
      <c r="B17" s="34"/>
      <c r="C17" s="35">
        <v>56376.148971557595</v>
      </c>
      <c r="D17" s="35">
        <v>59704.948095148902</v>
      </c>
      <c r="E17" s="35">
        <v>58952.309704148902</v>
      </c>
      <c r="F17" s="35">
        <v>56350.374056576838</v>
      </c>
      <c r="G17" s="35">
        <v>55622.131146907828</v>
      </c>
      <c r="H17" s="35">
        <v>55784.953682928041</v>
      </c>
      <c r="I17" s="35">
        <v>56917.133063689507</v>
      </c>
      <c r="J17" s="35">
        <v>57791.456988468992</v>
      </c>
      <c r="K17" s="35">
        <v>63338.954270142094</v>
      </c>
      <c r="L17" s="35">
        <v>62862.278295661345</v>
      </c>
      <c r="M17" s="35">
        <v>63004.082091652315</v>
      </c>
      <c r="N17" s="35">
        <v>62528.762661171269</v>
      </c>
      <c r="O17" s="35">
        <v>62650.871756229171</v>
      </c>
      <c r="P17" s="35">
        <v>62813.31515722625</v>
      </c>
      <c r="Q17" s="35">
        <v>61485.47818233689</v>
      </c>
      <c r="R17" s="35">
        <v>61569.106777285138</v>
      </c>
      <c r="S17" s="35">
        <v>64922.53828883449</v>
      </c>
      <c r="T17" s="35">
        <v>64699.810811223979</v>
      </c>
      <c r="U17" s="35">
        <v>64100.744397337483</v>
      </c>
      <c r="V17" s="35">
        <v>63440.68071256252</v>
      </c>
      <c r="W17" s="35">
        <v>66595.76807470365</v>
      </c>
      <c r="X17" s="35">
        <v>69666.335720395902</v>
      </c>
      <c r="Y17" s="35">
        <v>68888.86276301078</v>
      </c>
      <c r="Z17" s="35">
        <v>67835.221341988785</v>
      </c>
      <c r="AA17" s="35">
        <v>67360.75063227363</v>
      </c>
      <c r="AB17" s="35">
        <v>73399.597826675294</v>
      </c>
      <c r="AC17" s="35">
        <v>73766.073802074185</v>
      </c>
      <c r="AD17" s="35">
        <v>75832.482182569889</v>
      </c>
      <c r="AE17" s="35">
        <v>76206.915987332963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7441.4946468896296</v>
      </c>
      <c r="G20" s="33">
        <v>5275.02787022342</v>
      </c>
      <c r="H20" s="33">
        <v>4779.6054902487394</v>
      </c>
      <c r="I20" s="33">
        <v>4241.4003110111007</v>
      </c>
      <c r="J20" s="33">
        <v>4241.4003109741398</v>
      </c>
      <c r="K20" s="33">
        <v>2774.2776234931898</v>
      </c>
      <c r="L20" s="33">
        <v>2774.2776235124402</v>
      </c>
      <c r="M20" s="33">
        <v>2774.2776235034098</v>
      </c>
      <c r="N20" s="33">
        <v>1923.5332233602498</v>
      </c>
      <c r="O20" s="33">
        <v>1923.5332233663999</v>
      </c>
      <c r="P20" s="33">
        <v>1923.5332233634799</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1607.4316899999999</v>
      </c>
      <c r="V24" s="33">
        <v>1607.4316899999999</v>
      </c>
      <c r="W24" s="33">
        <v>1802.4457400000001</v>
      </c>
      <c r="X24" s="33">
        <v>1802.4457400000001</v>
      </c>
      <c r="Y24" s="33">
        <v>1802.4457400000001</v>
      </c>
      <c r="Z24" s="33">
        <v>2368.0016999999998</v>
      </c>
      <c r="AA24" s="33">
        <v>2368.0016999999998</v>
      </c>
      <c r="AB24" s="33">
        <v>2368.0016999999998</v>
      </c>
      <c r="AC24" s="33">
        <v>2368.0016999999998</v>
      </c>
      <c r="AD24" s="33">
        <v>3212.0282999999999</v>
      </c>
      <c r="AE24" s="33">
        <v>3212.0282999999999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2981.1841295422328</v>
      </c>
      <c r="E26" s="33">
        <v>3741.8899695422328</v>
      </c>
      <c r="F26" s="33">
        <v>4502.4473395422319</v>
      </c>
      <c r="G26" s="33">
        <v>5288.4128195422327</v>
      </c>
      <c r="H26" s="33">
        <v>6105.6332995422326</v>
      </c>
      <c r="I26" s="33">
        <v>6922.8537495422333</v>
      </c>
      <c r="J26" s="33">
        <v>7560.7294495422329</v>
      </c>
      <c r="K26" s="33">
        <v>10664.968759542233</v>
      </c>
      <c r="L26" s="33">
        <v>10664.968759542233</v>
      </c>
      <c r="M26" s="33">
        <v>10664.968759542233</v>
      </c>
      <c r="N26" s="33">
        <v>10664.968759542233</v>
      </c>
      <c r="O26" s="33">
        <v>10664.968759542233</v>
      </c>
      <c r="P26" s="33">
        <v>10664.968759542233</v>
      </c>
      <c r="Q26" s="33">
        <v>10664.968759542233</v>
      </c>
      <c r="R26" s="33">
        <v>10618.468759542233</v>
      </c>
      <c r="S26" s="33">
        <v>10448.468759542233</v>
      </c>
      <c r="T26" s="33">
        <v>10245.988763814694</v>
      </c>
      <c r="U26" s="33">
        <v>10269.673363814694</v>
      </c>
      <c r="V26" s="33">
        <v>9909.1733638146943</v>
      </c>
      <c r="W26" s="33">
        <v>11992.702004577624</v>
      </c>
      <c r="X26" s="33">
        <v>12167.892295377145</v>
      </c>
      <c r="Y26" s="33">
        <v>11872.912292022622</v>
      </c>
      <c r="Z26" s="33">
        <v>11872.912292025721</v>
      </c>
      <c r="AA26" s="33">
        <v>12283.436278380699</v>
      </c>
      <c r="AB26" s="33">
        <v>12056.636275338044</v>
      </c>
      <c r="AC26" s="33">
        <v>12343.825175507403</v>
      </c>
      <c r="AD26" s="33">
        <v>12735.327509424844</v>
      </c>
      <c r="AE26" s="33">
        <v>12622.137506996438</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2600.362995147701</v>
      </c>
      <c r="J27" s="33">
        <v>2795.8608099646513</v>
      </c>
      <c r="K27" s="33">
        <v>6073.354695147701</v>
      </c>
      <c r="L27" s="33">
        <v>6073.354695147701</v>
      </c>
      <c r="M27" s="33">
        <v>6073.354695147701</v>
      </c>
      <c r="N27" s="33">
        <v>6073.354695147701</v>
      </c>
      <c r="O27" s="33">
        <v>6073.354695147701</v>
      </c>
      <c r="P27" s="33">
        <v>6073.354695147701</v>
      </c>
      <c r="Q27" s="33">
        <v>6073.354695147701</v>
      </c>
      <c r="R27" s="33">
        <v>6073.354695147701</v>
      </c>
      <c r="S27" s="33">
        <v>6073.354695147701</v>
      </c>
      <c r="T27" s="33">
        <v>5923.0546920959441</v>
      </c>
      <c r="U27" s="33">
        <v>5923.0546920959441</v>
      </c>
      <c r="V27" s="33">
        <v>5923.0546920959441</v>
      </c>
      <c r="W27" s="33">
        <v>5923.0546920959441</v>
      </c>
      <c r="X27" s="33">
        <v>7377.0094905700662</v>
      </c>
      <c r="Y27" s="33">
        <v>7304.0094905700662</v>
      </c>
      <c r="Z27" s="33">
        <v>7304.0094905700662</v>
      </c>
      <c r="AA27" s="33">
        <v>7304.0094905700662</v>
      </c>
      <c r="AB27" s="33">
        <v>9249.1524405700675</v>
      </c>
      <c r="AC27" s="33">
        <v>9391.5484405700663</v>
      </c>
      <c r="AD27" s="33">
        <v>9341.5484405700663</v>
      </c>
      <c r="AE27" s="33">
        <v>9455.6109353820793</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v>
      </c>
      <c r="V29" s="33">
        <v>4279.9956000000002</v>
      </c>
      <c r="W29" s="33">
        <v>4280</v>
      </c>
      <c r="X29" s="33">
        <v>4280</v>
      </c>
      <c r="Y29" s="33">
        <v>4280</v>
      </c>
      <c r="Z29" s="33">
        <v>4280</v>
      </c>
      <c r="AA29" s="33">
        <v>4280</v>
      </c>
      <c r="AB29" s="33">
        <v>4280</v>
      </c>
      <c r="AC29" s="33">
        <v>4280</v>
      </c>
      <c r="AD29" s="33">
        <v>4280</v>
      </c>
      <c r="AE29" s="33">
        <v>4280</v>
      </c>
    </row>
    <row r="30" spans="1:35" s="28" customFormat="1">
      <c r="A30" s="29" t="s">
        <v>130</v>
      </c>
      <c r="B30" s="29" t="s">
        <v>56</v>
      </c>
      <c r="C30" s="33">
        <v>30.446999073028561</v>
      </c>
      <c r="D30" s="33">
        <v>71.710999488830396</v>
      </c>
      <c r="E30" s="33">
        <v>130.26999664306541</v>
      </c>
      <c r="F30" s="33">
        <v>212.05199813842762</v>
      </c>
      <c r="G30" s="33">
        <v>324.24499130248932</v>
      </c>
      <c r="H30" s="33">
        <v>448.4980010986319</v>
      </c>
      <c r="I30" s="33">
        <v>597.43599700927598</v>
      </c>
      <c r="J30" s="33">
        <v>773.87902832031205</v>
      </c>
      <c r="K30" s="33">
        <v>981.44902038574105</v>
      </c>
      <c r="L30" s="33">
        <v>1142.609985351562</v>
      </c>
      <c r="M30" s="33">
        <v>1324.166015624995</v>
      </c>
      <c r="N30" s="33">
        <v>1522.276062011716</v>
      </c>
      <c r="O30" s="33">
        <v>1738.337951660151</v>
      </c>
      <c r="P30" s="33">
        <v>1943.716033935541</v>
      </c>
      <c r="Q30" s="33">
        <v>2158.800018310546</v>
      </c>
      <c r="R30" s="33">
        <v>2279.3790283203098</v>
      </c>
      <c r="S30" s="33">
        <v>2405.0519714355441</v>
      </c>
      <c r="T30" s="33">
        <v>2533.801879882807</v>
      </c>
      <c r="U30" s="33">
        <v>2666.9820861816352</v>
      </c>
      <c r="V30" s="33">
        <v>2804.597869873046</v>
      </c>
      <c r="W30" s="33">
        <v>2945.1170043945313</v>
      </c>
      <c r="X30" s="33">
        <v>3088.9769897460928</v>
      </c>
      <c r="Y30" s="33">
        <v>3237.890014648432</v>
      </c>
      <c r="Z30" s="33">
        <v>3391.4570922851508</v>
      </c>
      <c r="AA30" s="33">
        <v>3548.962036132807</v>
      </c>
      <c r="AB30" s="33">
        <v>3710.465942382812</v>
      </c>
      <c r="AC30" s="33">
        <v>3876.9600219726508</v>
      </c>
      <c r="AD30" s="33">
        <v>4046.070922851557</v>
      </c>
      <c r="AE30" s="33">
        <v>4218.4269409179678</v>
      </c>
    </row>
    <row r="31" spans="1:35" s="28" customFormat="1">
      <c r="A31" s="34" t="s">
        <v>138</v>
      </c>
      <c r="B31" s="34"/>
      <c r="C31" s="35">
        <v>19239.092994689934</v>
      </c>
      <c r="D31" s="35">
        <v>19994.547124689936</v>
      </c>
      <c r="E31" s="35">
        <v>19280.252964689935</v>
      </c>
      <c r="F31" s="35">
        <v>19192.304981579564</v>
      </c>
      <c r="G31" s="35">
        <v>17811.803684913353</v>
      </c>
      <c r="H31" s="35">
        <v>18133.601784938674</v>
      </c>
      <c r="I31" s="35">
        <v>18412.617055701034</v>
      </c>
      <c r="J31" s="35">
        <v>19245.990570481023</v>
      </c>
      <c r="K31" s="35">
        <v>24160.601078183125</v>
      </c>
      <c r="L31" s="35">
        <v>24160.601078202373</v>
      </c>
      <c r="M31" s="35">
        <v>24160.601078193344</v>
      </c>
      <c r="N31" s="35">
        <v>23309.856678050182</v>
      </c>
      <c r="O31" s="35">
        <v>23309.856678056331</v>
      </c>
      <c r="P31" s="35">
        <v>23309.856678053413</v>
      </c>
      <c r="Q31" s="35">
        <v>22686.323454689933</v>
      </c>
      <c r="R31" s="35">
        <v>22639.823454689933</v>
      </c>
      <c r="S31" s="35">
        <v>22469.823454689933</v>
      </c>
      <c r="T31" s="35">
        <v>22117.043455910636</v>
      </c>
      <c r="U31" s="35">
        <v>22360.159745910642</v>
      </c>
      <c r="V31" s="35">
        <v>21999.659745910638</v>
      </c>
      <c r="W31" s="35">
        <v>24278.202436673571</v>
      </c>
      <c r="X31" s="35">
        <v>24557.347525947211</v>
      </c>
      <c r="Y31" s="35">
        <v>23749.367522592685</v>
      </c>
      <c r="Z31" s="35">
        <v>24129.92348259579</v>
      </c>
      <c r="AA31" s="35">
        <v>24540.447468950762</v>
      </c>
      <c r="AB31" s="35">
        <v>26258.790415908108</v>
      </c>
      <c r="AC31" s="35">
        <v>26688.375316077469</v>
      </c>
      <c r="AD31" s="35">
        <v>27873.90424999491</v>
      </c>
      <c r="AE31" s="35">
        <v>27874.776742378519</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6445.9998499999992</v>
      </c>
      <c r="G34" s="33">
        <v>6445.9998499999992</v>
      </c>
      <c r="H34" s="33">
        <v>6370.6339099999996</v>
      </c>
      <c r="I34" s="33">
        <v>6370.6339099999996</v>
      </c>
      <c r="J34" s="33">
        <v>5670.6339099999996</v>
      </c>
      <c r="K34" s="33">
        <v>5670.6339099999996</v>
      </c>
      <c r="L34" s="33">
        <v>5670.6339099999996</v>
      </c>
      <c r="M34" s="33">
        <v>5670.6339099999996</v>
      </c>
      <c r="N34" s="33">
        <v>5670.6339099999996</v>
      </c>
      <c r="O34" s="33">
        <v>5670.6339099999996</v>
      </c>
      <c r="P34" s="33">
        <v>5670.6339099999996</v>
      </c>
      <c r="Q34" s="33">
        <v>5670.6339099999996</v>
      </c>
      <c r="R34" s="33">
        <v>5045.9999399999997</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1793.8348000000001</v>
      </c>
      <c r="V38" s="33">
        <v>1793.8348000000001</v>
      </c>
      <c r="W38" s="33">
        <v>1793.8348000000001</v>
      </c>
      <c r="X38" s="33">
        <v>1793.8348000000001</v>
      </c>
      <c r="Y38" s="33">
        <v>1793.8348000000001</v>
      </c>
      <c r="Z38" s="33">
        <v>1661.8348000000001</v>
      </c>
      <c r="AA38" s="33">
        <v>2132.8326400000001</v>
      </c>
      <c r="AB38" s="33">
        <v>2987.7094999999999</v>
      </c>
      <c r="AC38" s="33">
        <v>2987.7094999999999</v>
      </c>
      <c r="AD38" s="33">
        <v>3205.3760000000002</v>
      </c>
      <c r="AE38" s="33">
        <v>2686.3760000000002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1242.9313507824693</v>
      </c>
      <c r="G40" s="33">
        <v>1754.1260207824694</v>
      </c>
      <c r="H40" s="33">
        <v>1754.1260207824694</v>
      </c>
      <c r="I40" s="33">
        <v>2253.1344607824694</v>
      </c>
      <c r="J40" s="33">
        <v>2856.9294607824691</v>
      </c>
      <c r="K40" s="33">
        <v>3506.846867782469</v>
      </c>
      <c r="L40" s="33">
        <v>3506.846867782469</v>
      </c>
      <c r="M40" s="33">
        <v>3506.846867782469</v>
      </c>
      <c r="N40" s="33">
        <v>3506.846867782469</v>
      </c>
      <c r="O40" s="33">
        <v>3520.2265067824692</v>
      </c>
      <c r="P40" s="33">
        <v>3657.102177782469</v>
      </c>
      <c r="Q40" s="33">
        <v>3657.102177782469</v>
      </c>
      <c r="R40" s="33">
        <v>4487.1939677824694</v>
      </c>
      <c r="S40" s="33">
        <v>6882.8267007824697</v>
      </c>
      <c r="T40" s="33">
        <v>6882.8267007824697</v>
      </c>
      <c r="U40" s="33">
        <v>6882.8267007824697</v>
      </c>
      <c r="V40" s="33">
        <v>6882.8267007824697</v>
      </c>
      <c r="W40" s="33">
        <v>7356.0239007824694</v>
      </c>
      <c r="X40" s="33">
        <v>8854.0531507824689</v>
      </c>
      <c r="Y40" s="33">
        <v>8673.535145411377</v>
      </c>
      <c r="Z40" s="33">
        <v>8405.8861007629403</v>
      </c>
      <c r="AA40" s="33">
        <v>8859.2014007629386</v>
      </c>
      <c r="AB40" s="33">
        <v>9647.8714007629387</v>
      </c>
      <c r="AC40" s="33">
        <v>9647.8714007629387</v>
      </c>
      <c r="AD40" s="33">
        <v>9647.8714007629387</v>
      </c>
      <c r="AE40" s="33">
        <v>11353.36430076294</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2665.6461769318807</v>
      </c>
      <c r="T41" s="33">
        <v>2665.6461769318807</v>
      </c>
      <c r="U41" s="33">
        <v>2665.6461769318807</v>
      </c>
      <c r="V41" s="33">
        <v>2665.6471575615806</v>
      </c>
      <c r="W41" s="33">
        <v>2934.6491289318806</v>
      </c>
      <c r="X41" s="33">
        <v>4806.1396707629356</v>
      </c>
      <c r="Y41" s="33">
        <v>4639.1396707629356</v>
      </c>
      <c r="Z41" s="33">
        <v>4438.0396722888154</v>
      </c>
      <c r="AA41" s="33">
        <v>4373.8316721057099</v>
      </c>
      <c r="AB41" s="33">
        <v>6297.821771495358</v>
      </c>
      <c r="AC41" s="33">
        <v>6187.42176996948</v>
      </c>
      <c r="AD41" s="33">
        <v>5656.521768443602</v>
      </c>
      <c r="AE41" s="33">
        <v>5207.2947672534165</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20.000184798700001</v>
      </c>
      <c r="T42" s="33">
        <v>20.000184800549999</v>
      </c>
      <c r="U42" s="33">
        <v>20.000184804450001</v>
      </c>
      <c r="V42" s="33">
        <v>1.8480803E-4</v>
      </c>
      <c r="W42" s="33">
        <v>1.2309348E-3</v>
      </c>
      <c r="X42" s="33">
        <v>1.2481764000000001E-3</v>
      </c>
      <c r="Y42" s="33">
        <v>1.2481804999999999E-3</v>
      </c>
      <c r="Z42" s="33">
        <v>61.764710000000001</v>
      </c>
      <c r="AA42" s="33">
        <v>61.764710000000001</v>
      </c>
      <c r="AB42" s="33">
        <v>221.66482999999999</v>
      </c>
      <c r="AC42" s="33">
        <v>221.66482999999999</v>
      </c>
      <c r="AD42" s="33">
        <v>221.66482999999999</v>
      </c>
      <c r="AE42" s="33">
        <v>221.66482999999999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1506.4508000000001</v>
      </c>
      <c r="T43" s="33">
        <v>1506.4508000000001</v>
      </c>
      <c r="U43" s="33">
        <v>1506.4508000000001</v>
      </c>
      <c r="V43" s="33">
        <v>1506.4508000000001</v>
      </c>
      <c r="W43" s="33">
        <v>1647.1278</v>
      </c>
      <c r="X43" s="33">
        <v>2477.1605</v>
      </c>
      <c r="Y43" s="33">
        <v>2477.1605</v>
      </c>
      <c r="Z43" s="33">
        <v>2477.1605</v>
      </c>
      <c r="AA43" s="33">
        <v>2477.1605</v>
      </c>
      <c r="AB43" s="33">
        <v>3670</v>
      </c>
      <c r="AC43" s="33">
        <v>3670</v>
      </c>
      <c r="AD43" s="33">
        <v>3670</v>
      </c>
      <c r="AE43" s="33">
        <v>3670</v>
      </c>
    </row>
    <row r="44" spans="1:31" s="28" customFormat="1">
      <c r="A44" s="29" t="s">
        <v>131</v>
      </c>
      <c r="B44" s="29" t="s">
        <v>56</v>
      </c>
      <c r="C44" s="33">
        <v>17.09200024604791</v>
      </c>
      <c r="D44" s="33">
        <v>49.567000389099064</v>
      </c>
      <c r="E44" s="33">
        <v>96.139000892639004</v>
      </c>
      <c r="F44" s="33">
        <v>162.61599349975521</v>
      </c>
      <c r="G44" s="33">
        <v>256.3500022888179</v>
      </c>
      <c r="H44" s="33">
        <v>359.9129867553707</v>
      </c>
      <c r="I44" s="33">
        <v>485.03900909423749</v>
      </c>
      <c r="J44" s="33">
        <v>636.84997558593727</v>
      </c>
      <c r="K44" s="33">
        <v>815.00202178954999</v>
      </c>
      <c r="L44" s="33">
        <v>952.3109893798819</v>
      </c>
      <c r="M44" s="33">
        <v>1107.867980957031</v>
      </c>
      <c r="N44" s="33">
        <v>1278.661972045893</v>
      </c>
      <c r="O44" s="33">
        <v>1465.361022949216</v>
      </c>
      <c r="P44" s="33">
        <v>1636.0760040283151</v>
      </c>
      <c r="Q44" s="33">
        <v>1814.3260192871089</v>
      </c>
      <c r="R44" s="33">
        <v>1909.67797851562</v>
      </c>
      <c r="S44" s="33">
        <v>2008.6499633789031</v>
      </c>
      <c r="T44" s="33">
        <v>2110.6380310058512</v>
      </c>
      <c r="U44" s="33">
        <v>2215.4889526367128</v>
      </c>
      <c r="V44" s="33">
        <v>2324.4519653320258</v>
      </c>
      <c r="W44" s="33">
        <v>2436.3619995117128</v>
      </c>
      <c r="X44" s="33">
        <v>2550.2279357910102</v>
      </c>
      <c r="Y44" s="33">
        <v>2667.8850402832031</v>
      </c>
      <c r="Z44" s="33">
        <v>2790.0220031738281</v>
      </c>
      <c r="AA44" s="33">
        <v>2914.513885498046</v>
      </c>
      <c r="AB44" s="33">
        <v>3043.4850158691402</v>
      </c>
      <c r="AC44" s="33">
        <v>3176.6869506835928</v>
      </c>
      <c r="AD44" s="33">
        <v>3311.31298828125</v>
      </c>
      <c r="AE44" s="33">
        <v>3449.84204101562</v>
      </c>
    </row>
    <row r="45" spans="1:31" s="28" customFormat="1">
      <c r="A45" s="34" t="s">
        <v>138</v>
      </c>
      <c r="B45" s="34"/>
      <c r="C45" s="35">
        <v>14479.543014526362</v>
      </c>
      <c r="D45" s="35">
        <v>15789.528015136713</v>
      </c>
      <c r="E45" s="35">
        <v>15789.528015136713</v>
      </c>
      <c r="F45" s="35">
        <v>14175.851195136713</v>
      </c>
      <c r="G45" s="35">
        <v>14687.045865136712</v>
      </c>
      <c r="H45" s="35">
        <v>14611.679925136712</v>
      </c>
      <c r="I45" s="35">
        <v>15110.688365136713</v>
      </c>
      <c r="J45" s="35">
        <v>15014.483365136712</v>
      </c>
      <c r="K45" s="35">
        <v>15664.400772136712</v>
      </c>
      <c r="L45" s="35">
        <v>15664.400772136712</v>
      </c>
      <c r="M45" s="35">
        <v>15664.400772136712</v>
      </c>
      <c r="N45" s="35">
        <v>15664.400772136712</v>
      </c>
      <c r="O45" s="35">
        <v>15385.780411136711</v>
      </c>
      <c r="P45" s="35">
        <v>15405.656082136713</v>
      </c>
      <c r="Q45" s="35">
        <v>15405.656082136713</v>
      </c>
      <c r="R45" s="35">
        <v>15105.113902136713</v>
      </c>
      <c r="S45" s="35">
        <v>16223.372871610834</v>
      </c>
      <c r="T45" s="35">
        <v>16223.372871610834</v>
      </c>
      <c r="U45" s="35">
        <v>16372.807677714351</v>
      </c>
      <c r="V45" s="35">
        <v>16372.808658344049</v>
      </c>
      <c r="W45" s="35">
        <v>17115.007829714352</v>
      </c>
      <c r="X45" s="35">
        <v>19674.527621545407</v>
      </c>
      <c r="Y45" s="35">
        <v>18962.009616174313</v>
      </c>
      <c r="Z45" s="35">
        <v>17996.260573051757</v>
      </c>
      <c r="AA45" s="35">
        <v>17846.86571286865</v>
      </c>
      <c r="AB45" s="35">
        <v>20805.402672258297</v>
      </c>
      <c r="AC45" s="35">
        <v>20695.002670732421</v>
      </c>
      <c r="AD45" s="35">
        <v>20381.769169206542</v>
      </c>
      <c r="AE45" s="35">
        <v>21119.035068016357</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3748.0330945383002</v>
      </c>
      <c r="G49" s="33">
        <v>3748.0330945354999</v>
      </c>
      <c r="H49" s="33">
        <v>3527.2680475304001</v>
      </c>
      <c r="I49" s="33">
        <v>3527.2680475295001</v>
      </c>
      <c r="J49" s="33">
        <v>3527.2680475290003</v>
      </c>
      <c r="K49" s="33">
        <v>3463.8319944999998</v>
      </c>
      <c r="L49" s="33">
        <v>3340</v>
      </c>
      <c r="M49" s="33">
        <v>3340</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756.60064999999997</v>
      </c>
      <c r="AE52" s="33">
        <v>756.60064999999997</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4361.9009510600554</v>
      </c>
      <c r="O54" s="33">
        <v>4888.7624140600547</v>
      </c>
      <c r="P54" s="33">
        <v>4888.7624140600547</v>
      </c>
      <c r="Q54" s="33">
        <v>4888.7624140600547</v>
      </c>
      <c r="R54" s="33">
        <v>5024.1900920600547</v>
      </c>
      <c r="S54" s="33">
        <v>6815.7952586492229</v>
      </c>
      <c r="T54" s="33">
        <v>6536.4660986545132</v>
      </c>
      <c r="U54" s="33">
        <v>6344.466204819023</v>
      </c>
      <c r="V54" s="33">
        <v>6056.1662094122494</v>
      </c>
      <c r="W54" s="33">
        <v>6056.1662094161602</v>
      </c>
      <c r="X54" s="33">
        <v>6382.0689739990385</v>
      </c>
      <c r="Y54" s="33">
        <v>7403.6166309479695</v>
      </c>
      <c r="Z54" s="33">
        <v>7091.6166309489399</v>
      </c>
      <c r="AA54" s="33">
        <v>6400.6553543471509</v>
      </c>
      <c r="AB54" s="33">
        <v>7758.7147727902811</v>
      </c>
      <c r="AC54" s="33">
        <v>9505.0056287902808</v>
      </c>
      <c r="AD54" s="33">
        <v>10051.789948027341</v>
      </c>
      <c r="AE54" s="33">
        <v>10022.227098474121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1098.972995758056</v>
      </c>
      <c r="Y55" s="33">
        <v>1098.972995758056</v>
      </c>
      <c r="Z55" s="33">
        <v>991.45299911499001</v>
      </c>
      <c r="AA55" s="33">
        <v>960.34999847412087</v>
      </c>
      <c r="AB55" s="33">
        <v>960.34999847412087</v>
      </c>
      <c r="AC55" s="33">
        <v>960.35011805016086</v>
      </c>
      <c r="AD55" s="33">
        <v>3188.4499969482422</v>
      </c>
      <c r="AE55" s="33">
        <v>2791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320</v>
      </c>
      <c r="V56" s="33">
        <v>320</v>
      </c>
      <c r="W56" s="33">
        <v>300</v>
      </c>
      <c r="X56" s="33">
        <v>0</v>
      </c>
      <c r="Y56" s="33">
        <v>0</v>
      </c>
      <c r="Z56" s="33">
        <v>0</v>
      </c>
      <c r="AA56" s="33">
        <v>0</v>
      </c>
      <c r="AB56" s="33">
        <v>0</v>
      </c>
      <c r="AC56" s="33">
        <v>0</v>
      </c>
      <c r="AD56" s="33">
        <v>1.6304312000000001E-4</v>
      </c>
      <c r="AE56" s="33">
        <v>1.5977911E-4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1.8952948E-4</v>
      </c>
      <c r="X57" s="33">
        <v>1.8953785E-4</v>
      </c>
      <c r="Y57" s="33">
        <v>1.89539219999999E-4</v>
      </c>
      <c r="Z57" s="33">
        <v>1.89563639999999E-4</v>
      </c>
      <c r="AA57" s="33">
        <v>1.8956830000000001E-4</v>
      </c>
      <c r="AB57" s="33">
        <v>1.8957570000000001E-4</v>
      </c>
      <c r="AC57" s="33">
        <v>1.8959021999999999E-4</v>
      </c>
      <c r="AD57" s="33">
        <v>599.48199999999997</v>
      </c>
      <c r="AE57" s="33">
        <v>599.48199999999997</v>
      </c>
    </row>
    <row r="58" spans="1:31" s="28" customFormat="1">
      <c r="A58" s="29" t="s">
        <v>132</v>
      </c>
      <c r="B58" s="29" t="s">
        <v>56</v>
      </c>
      <c r="C58" s="33">
        <v>19.398999691009472</v>
      </c>
      <c r="D58" s="33">
        <v>55.107998847961298</v>
      </c>
      <c r="E58" s="33">
        <v>137.0940017700193</v>
      </c>
      <c r="F58" s="33">
        <v>247.13699722289971</v>
      </c>
      <c r="G58" s="33">
        <v>385.64799118041964</v>
      </c>
      <c r="H58" s="33">
        <v>555.84000396728516</v>
      </c>
      <c r="I58" s="33">
        <v>760.00401306152207</v>
      </c>
      <c r="J58" s="33">
        <v>973.49600219726506</v>
      </c>
      <c r="K58" s="33">
        <v>1197.185974121091</v>
      </c>
      <c r="L58" s="33">
        <v>1363.0530090331999</v>
      </c>
      <c r="M58" s="33">
        <v>1550.2229614257731</v>
      </c>
      <c r="N58" s="33">
        <v>1756.0929870605439</v>
      </c>
      <c r="O58" s="33">
        <v>1978.3990173339839</v>
      </c>
      <c r="P58" s="33">
        <v>2185.6470336913981</v>
      </c>
      <c r="Q58" s="33">
        <v>2401.2230529785102</v>
      </c>
      <c r="R58" s="33">
        <v>2521.42504882812</v>
      </c>
      <c r="S58" s="33">
        <v>2644.5459899902289</v>
      </c>
      <c r="T58" s="33">
        <v>2771.0769958496089</v>
      </c>
      <c r="U58" s="33">
        <v>2900.6179809570313</v>
      </c>
      <c r="V58" s="33">
        <v>3034.5971069335928</v>
      </c>
      <c r="W58" s="33">
        <v>3171.903930664062</v>
      </c>
      <c r="X58" s="33">
        <v>3312.692138671875</v>
      </c>
      <c r="Y58" s="33">
        <v>3457.7070922851508</v>
      </c>
      <c r="Z58" s="33">
        <v>3607.5651245117178</v>
      </c>
      <c r="AA58" s="33">
        <v>3760.1849975585928</v>
      </c>
      <c r="AB58" s="33">
        <v>3917.7499389648378</v>
      </c>
      <c r="AC58" s="33">
        <v>4079.9078979492178</v>
      </c>
      <c r="AD58" s="33">
        <v>4243.9979858398428</v>
      </c>
      <c r="AE58" s="33">
        <v>4412.455932617182</v>
      </c>
    </row>
    <row r="59" spans="1:31" s="28" customFormat="1">
      <c r="A59" s="34" t="s">
        <v>138</v>
      </c>
      <c r="B59" s="34"/>
      <c r="C59" s="35">
        <v>13942.412975311276</v>
      </c>
      <c r="D59" s="35">
        <v>14830.172969818112</v>
      </c>
      <c r="E59" s="35">
        <v>14830.172969818112</v>
      </c>
      <c r="F59" s="35">
        <v>13788.206064356411</v>
      </c>
      <c r="G59" s="35">
        <v>13788.206064353612</v>
      </c>
      <c r="H59" s="35">
        <v>13567.441017348512</v>
      </c>
      <c r="I59" s="35">
        <v>13567.441017347612</v>
      </c>
      <c r="J59" s="35">
        <v>13567.441017347111</v>
      </c>
      <c r="K59" s="35">
        <v>13504.004964318112</v>
      </c>
      <c r="L59" s="35">
        <v>13380.172969818112</v>
      </c>
      <c r="M59" s="35">
        <v>13380.172969818112</v>
      </c>
      <c r="N59" s="35">
        <v>13419.873946818112</v>
      </c>
      <c r="O59" s="35">
        <v>13776.735409818111</v>
      </c>
      <c r="P59" s="35">
        <v>13776.735409818111</v>
      </c>
      <c r="Q59" s="35">
        <v>13776.735409818111</v>
      </c>
      <c r="R59" s="35">
        <v>13912.163087818111</v>
      </c>
      <c r="S59" s="35">
        <v>15703.76825440728</v>
      </c>
      <c r="T59" s="35">
        <v>15424.43909441257</v>
      </c>
      <c r="U59" s="35">
        <v>14292.439200577079</v>
      </c>
      <c r="V59" s="35">
        <v>14004.139205170306</v>
      </c>
      <c r="W59" s="35">
        <v>14004.139205174217</v>
      </c>
      <c r="X59" s="35">
        <v>14236.041969757094</v>
      </c>
      <c r="Y59" s="35">
        <v>15257.589626706027</v>
      </c>
      <c r="Z59" s="35">
        <v>14838.06963006393</v>
      </c>
      <c r="AA59" s="35">
        <v>14116.005352821272</v>
      </c>
      <c r="AB59" s="35">
        <v>15474.064771264402</v>
      </c>
      <c r="AC59" s="35">
        <v>15521.355746840441</v>
      </c>
      <c r="AD59" s="35">
        <v>16215.840594975583</v>
      </c>
      <c r="AE59" s="35">
        <v>15788.827748474121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839.64549542236284</v>
      </c>
      <c r="X66" s="33">
        <v>839.64549542236284</v>
      </c>
      <c r="Y66" s="33">
        <v>839.64549542236284</v>
      </c>
      <c r="Z66" s="33">
        <v>1049.1169554223629</v>
      </c>
      <c r="AA66" s="33">
        <v>1049.1169554223629</v>
      </c>
      <c r="AB66" s="33">
        <v>1049.1169554223629</v>
      </c>
      <c r="AC66" s="33">
        <v>1049.1169554223629</v>
      </c>
      <c r="AD66" s="33">
        <v>1049.1169554223629</v>
      </c>
      <c r="AE66" s="33">
        <v>1049.1169554223629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2576.4562755285592</v>
      </c>
      <c r="O68" s="33">
        <v>2477.756278580317</v>
      </c>
      <c r="P68" s="33">
        <v>2477.756278580317</v>
      </c>
      <c r="Q68" s="33">
        <v>2510.8848370544392</v>
      </c>
      <c r="R68" s="33">
        <v>2663.5599340026824</v>
      </c>
      <c r="S68" s="33">
        <v>3663.5595894887515</v>
      </c>
      <c r="T68" s="33">
        <v>3930.2128752522417</v>
      </c>
      <c r="U68" s="33">
        <v>3922.8596744977222</v>
      </c>
      <c r="V68" s="33">
        <v>3883.8596744998317</v>
      </c>
      <c r="W68" s="33">
        <v>3883.8596745038221</v>
      </c>
      <c r="X68" s="33">
        <v>3883.8596745085019</v>
      </c>
      <c r="Y68" s="33">
        <v>3669.9996739000608</v>
      </c>
      <c r="Z68" s="33">
        <v>3669.9998665361009</v>
      </c>
      <c r="AA68" s="33">
        <v>3526.8019628917345</v>
      </c>
      <c r="AB68" s="33">
        <v>3530.7098325032653</v>
      </c>
      <c r="AC68" s="33">
        <v>3530.7099336826441</v>
      </c>
      <c r="AD68" s="33">
        <v>4030.3380336516348</v>
      </c>
      <c r="AE68" s="33">
        <v>4030.338033722765</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432.19999694824207</v>
      </c>
      <c r="W69" s="33">
        <v>432.19999694824207</v>
      </c>
      <c r="X69" s="33">
        <v>432.19999694824207</v>
      </c>
      <c r="Y69" s="33">
        <v>367.53739194824209</v>
      </c>
      <c r="Z69" s="33">
        <v>257.53739194824209</v>
      </c>
      <c r="AA69" s="33">
        <v>387.1997369482421</v>
      </c>
      <c r="AB69" s="33">
        <v>387.1997369482421</v>
      </c>
      <c r="AC69" s="33">
        <v>387.1997369482421</v>
      </c>
      <c r="AD69" s="33">
        <v>387.1997369482421</v>
      </c>
      <c r="AE69" s="33">
        <v>450.50799694824207</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v>
      </c>
      <c r="T70" s="33">
        <v>150</v>
      </c>
      <c r="U70" s="33">
        <v>150</v>
      </c>
      <c r="V70" s="33">
        <v>150</v>
      </c>
      <c r="W70" s="33">
        <v>150.00036319373999</v>
      </c>
      <c r="X70" s="33">
        <v>150.00036318455</v>
      </c>
      <c r="Y70" s="33">
        <v>150.00036318990001</v>
      </c>
      <c r="Z70" s="33">
        <v>214.29595</v>
      </c>
      <c r="AA70" s="33">
        <v>214.29595</v>
      </c>
      <c r="AB70" s="33">
        <v>214.29595</v>
      </c>
      <c r="AC70" s="33">
        <v>214.29595</v>
      </c>
      <c r="AD70" s="33">
        <v>214.29595</v>
      </c>
      <c r="AE70" s="33">
        <v>214.29595</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17.419000387191712</v>
      </c>
      <c r="D72" s="33">
        <v>32.816999435424762</v>
      </c>
      <c r="E72" s="33">
        <v>53.826001167297335</v>
      </c>
      <c r="F72" s="33">
        <v>82.3840007781981</v>
      </c>
      <c r="G72" s="33">
        <v>116.5940017700195</v>
      </c>
      <c r="H72" s="33">
        <v>153.4260044097895</v>
      </c>
      <c r="I72" s="33">
        <v>196.66500091552678</v>
      </c>
      <c r="J72" s="33">
        <v>246.47499847412018</v>
      </c>
      <c r="K72" s="33">
        <v>303.10400009155182</v>
      </c>
      <c r="L72" s="33">
        <v>342.11301422119072</v>
      </c>
      <c r="M72" s="33">
        <v>385.78898620605412</v>
      </c>
      <c r="N72" s="33">
        <v>433.60098266601506</v>
      </c>
      <c r="O72" s="33">
        <v>485.45100402831986</v>
      </c>
      <c r="P72" s="33">
        <v>533.21300506591774</v>
      </c>
      <c r="Q72" s="33">
        <v>582.889991760253</v>
      </c>
      <c r="R72" s="33">
        <v>611.32199096679597</v>
      </c>
      <c r="S72" s="33">
        <v>640.78701782226392</v>
      </c>
      <c r="T72" s="33">
        <v>670.97299194335903</v>
      </c>
      <c r="U72" s="33">
        <v>702.26998901367097</v>
      </c>
      <c r="V72" s="33">
        <v>734.35398864746003</v>
      </c>
      <c r="W72" s="33">
        <v>767.24697875976506</v>
      </c>
      <c r="X72" s="33">
        <v>800.74899291992097</v>
      </c>
      <c r="Y72" s="33">
        <v>835.27702331542798</v>
      </c>
      <c r="Z72" s="33">
        <v>870.59199523925702</v>
      </c>
      <c r="AA72" s="33">
        <v>906.98698425292901</v>
      </c>
      <c r="AB72" s="33">
        <v>944.19396972656205</v>
      </c>
      <c r="AC72" s="33">
        <v>982.67398071288892</v>
      </c>
      <c r="AD72" s="33">
        <v>1021.6809844970701</v>
      </c>
      <c r="AE72" s="33">
        <v>1061.6970367431632</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5122.9562678991642</v>
      </c>
      <c r="O73" s="35">
        <v>5024.256270950922</v>
      </c>
      <c r="P73" s="35">
        <v>5024.256270950922</v>
      </c>
      <c r="Q73" s="35">
        <v>4177.3848294250438</v>
      </c>
      <c r="R73" s="35">
        <v>4330.0599263732875</v>
      </c>
      <c r="S73" s="35">
        <v>4801.0595818593565</v>
      </c>
      <c r="T73" s="35">
        <v>5067.7128676228467</v>
      </c>
      <c r="U73" s="35">
        <v>5060.3596668683276</v>
      </c>
      <c r="V73" s="35">
        <v>5021.3596668704367</v>
      </c>
      <c r="W73" s="35">
        <v>5155.7051668744271</v>
      </c>
      <c r="X73" s="35">
        <v>5155.7051668791073</v>
      </c>
      <c r="Y73" s="35">
        <v>4877.1825612706652</v>
      </c>
      <c r="Z73" s="35">
        <v>4976.6542139067051</v>
      </c>
      <c r="AA73" s="35">
        <v>4963.1186552623394</v>
      </c>
      <c r="AB73" s="35">
        <v>4967.0265248738706</v>
      </c>
      <c r="AC73" s="35">
        <v>4967.0266260532489</v>
      </c>
      <c r="AD73" s="35">
        <v>5466.6547260222405</v>
      </c>
      <c r="AE73" s="35">
        <v>5529.9629860933701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709.40576137060509</v>
      </c>
      <c r="F82" s="33">
        <v>851.06182237060398</v>
      </c>
      <c r="G82" s="33">
        <v>992.125539370605</v>
      </c>
      <c r="H82" s="33">
        <v>1129.2809623706048</v>
      </c>
      <c r="I82" s="33">
        <v>1266.4366323706049</v>
      </c>
      <c r="J82" s="33">
        <v>1403.5920423706048</v>
      </c>
      <c r="K82" s="33">
        <v>1540.747462370605</v>
      </c>
      <c r="L82" s="33">
        <v>1682.4034823706049</v>
      </c>
      <c r="M82" s="33">
        <v>1824.2072783706051</v>
      </c>
      <c r="N82" s="33">
        <v>1966.7750023706053</v>
      </c>
      <c r="O82" s="33">
        <v>2109.3429923706053</v>
      </c>
      <c r="P82" s="33">
        <v>2251.9107223706051</v>
      </c>
      <c r="Q82" s="33">
        <v>2394.4784123706049</v>
      </c>
      <c r="R82" s="33">
        <v>2537.0464123706047</v>
      </c>
      <c r="S82" s="33">
        <v>2679.6141323706038</v>
      </c>
      <c r="T82" s="33">
        <v>2822.3425277706046</v>
      </c>
      <c r="U82" s="33">
        <v>2970.0781123706047</v>
      </c>
      <c r="V82" s="33">
        <v>3117.8134423706051</v>
      </c>
      <c r="W82" s="33">
        <v>3117.8134423706051</v>
      </c>
      <c r="X82" s="33">
        <v>3117.8134423706051</v>
      </c>
      <c r="Y82" s="33">
        <v>3117.8134423706051</v>
      </c>
      <c r="Z82" s="33">
        <v>2969.4134484741207</v>
      </c>
      <c r="AA82" s="33">
        <v>2969.4134484741207</v>
      </c>
      <c r="AB82" s="33">
        <v>2969.4134484741207</v>
      </c>
      <c r="AC82" s="33">
        <v>2969.4134484741207</v>
      </c>
      <c r="AD82" s="33">
        <v>2969.4134484741207</v>
      </c>
      <c r="AE82" s="33">
        <v>2969.4134484741207</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2.1740000396966863</v>
      </c>
      <c r="D86" s="33">
        <v>3.2749999761581319</v>
      </c>
      <c r="E86" s="33">
        <v>4.7509998083114606</v>
      </c>
      <c r="F86" s="33">
        <v>6.691999852657311</v>
      </c>
      <c r="G86" s="33">
        <v>9.221999704837792</v>
      </c>
      <c r="H86" s="33">
        <v>12.637000381946548</v>
      </c>
      <c r="I86" s="33">
        <v>17.057999610900829</v>
      </c>
      <c r="J86" s="33">
        <v>22.751000881195029</v>
      </c>
      <c r="K86" s="33">
        <v>29.514999151229851</v>
      </c>
      <c r="L86" s="33">
        <v>35.278000831603983</v>
      </c>
      <c r="M86" s="33">
        <v>41.516000509261993</v>
      </c>
      <c r="N86" s="33">
        <v>48.286999940872185</v>
      </c>
      <c r="O86" s="33">
        <v>55.645000934600759</v>
      </c>
      <c r="P86" s="33">
        <v>63.485001564025787</v>
      </c>
      <c r="Q86" s="33">
        <v>71.629003524780217</v>
      </c>
      <c r="R86" s="33">
        <v>76.46900177001946</v>
      </c>
      <c r="S86" s="33">
        <v>81.473001956939669</v>
      </c>
      <c r="T86" s="33">
        <v>86.616000652313147</v>
      </c>
      <c r="U86" s="33">
        <v>91.923000335693359</v>
      </c>
      <c r="V86" s="33">
        <v>97.40099811553948</v>
      </c>
      <c r="W86" s="33">
        <v>103.00500202178952</v>
      </c>
      <c r="X86" s="33">
        <v>108.75299644470215</v>
      </c>
      <c r="Y86" s="33">
        <v>114.6870031356804</v>
      </c>
      <c r="Z86" s="33">
        <v>120.7930030822745</v>
      </c>
      <c r="AA86" s="33">
        <v>127.05599975585901</v>
      </c>
      <c r="AB86" s="33">
        <v>133.484001159667</v>
      </c>
      <c r="AC86" s="33">
        <v>140.06100368499659</v>
      </c>
      <c r="AD86" s="33">
        <v>146.76200008392291</v>
      </c>
      <c r="AE86" s="33">
        <v>153.60300350189169</v>
      </c>
      <c r="AF86" s="13"/>
      <c r="AG86" s="13"/>
      <c r="AH86" s="13"/>
      <c r="AI86" s="13"/>
    </row>
    <row r="87" spans="1:35" s="28" customFormat="1">
      <c r="A87" s="34" t="s">
        <v>138</v>
      </c>
      <c r="B87" s="34"/>
      <c r="C87" s="35">
        <v>3362.6499862670889</v>
      </c>
      <c r="D87" s="35">
        <v>3362.6499862670889</v>
      </c>
      <c r="E87" s="35">
        <v>3504.3057552670889</v>
      </c>
      <c r="F87" s="35">
        <v>3645.9618162670877</v>
      </c>
      <c r="G87" s="35">
        <v>3787.025533267089</v>
      </c>
      <c r="H87" s="35">
        <v>3924.1809562670887</v>
      </c>
      <c r="I87" s="35">
        <v>4311.3366262670888</v>
      </c>
      <c r="J87" s="35">
        <v>4448.4920362670891</v>
      </c>
      <c r="K87" s="35">
        <v>4585.6474562670892</v>
      </c>
      <c r="L87" s="35">
        <v>4727.3034762670886</v>
      </c>
      <c r="M87" s="35">
        <v>4869.1072722670888</v>
      </c>
      <c r="N87" s="35">
        <v>5011.6749962670892</v>
      </c>
      <c r="O87" s="35">
        <v>5154.2429862670888</v>
      </c>
      <c r="P87" s="35">
        <v>5296.8107162670894</v>
      </c>
      <c r="Q87" s="35">
        <v>5439.3784062670893</v>
      </c>
      <c r="R87" s="35">
        <v>5581.9464062670886</v>
      </c>
      <c r="S87" s="35">
        <v>5724.5141262670877</v>
      </c>
      <c r="T87" s="35">
        <v>5867.242521667089</v>
      </c>
      <c r="U87" s="35">
        <v>6014.9781062670882</v>
      </c>
      <c r="V87" s="35">
        <v>6042.7134362670895</v>
      </c>
      <c r="W87" s="35">
        <v>6042.7134362670895</v>
      </c>
      <c r="X87" s="35">
        <v>6042.7134362670895</v>
      </c>
      <c r="Y87" s="35">
        <v>6042.7134362670895</v>
      </c>
      <c r="Z87" s="35">
        <v>5894.3134423706051</v>
      </c>
      <c r="AA87" s="35">
        <v>5894.3134423706051</v>
      </c>
      <c r="AB87" s="35">
        <v>5894.3134423706051</v>
      </c>
      <c r="AC87" s="35">
        <v>5894.3134423706051</v>
      </c>
      <c r="AD87" s="35">
        <v>5894.3134423706051</v>
      </c>
      <c r="AE87" s="35">
        <v>5894.3134423706051</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490.00018479869999</v>
      </c>
      <c r="T92" s="33">
        <v>490.00018480055002</v>
      </c>
      <c r="U92" s="33">
        <v>490.00018480444999</v>
      </c>
      <c r="V92" s="33">
        <v>470.00018480802999</v>
      </c>
      <c r="W92" s="33">
        <v>450.00159412853998</v>
      </c>
      <c r="X92" s="33">
        <v>150.00161136094999</v>
      </c>
      <c r="Y92" s="33">
        <v>150.00161137040001</v>
      </c>
      <c r="Z92" s="33">
        <v>276.06065999999998</v>
      </c>
      <c r="AA92" s="33">
        <v>276.06065999999998</v>
      </c>
      <c r="AB92" s="33">
        <v>435.96078</v>
      </c>
      <c r="AC92" s="33">
        <v>435.96078</v>
      </c>
      <c r="AD92" s="33">
        <v>435.96094304311998</v>
      </c>
      <c r="AE92" s="33">
        <v>435.96093977910999</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6306.4508000000005</v>
      </c>
      <c r="T93" s="33">
        <v>6306.4508000000005</v>
      </c>
      <c r="U93" s="33">
        <v>6306.4508000000005</v>
      </c>
      <c r="V93" s="33">
        <v>6306.4464000000007</v>
      </c>
      <c r="W93" s="33">
        <v>6447.1279895294801</v>
      </c>
      <c r="X93" s="33">
        <v>7277.16068953785</v>
      </c>
      <c r="Y93" s="33">
        <v>7277.1606895392197</v>
      </c>
      <c r="Z93" s="33">
        <v>7277.1606895636396</v>
      </c>
      <c r="AA93" s="33">
        <v>7277.1606895682999</v>
      </c>
      <c r="AB93" s="33">
        <v>8470.0001895756996</v>
      </c>
      <c r="AC93" s="33">
        <v>8470.0001895902205</v>
      </c>
      <c r="AD93" s="33">
        <v>9069.482</v>
      </c>
      <c r="AE93" s="33">
        <v>9069.482</v>
      </c>
    </row>
    <row r="94" spans="1:35">
      <c r="A94" s="29" t="s">
        <v>40</v>
      </c>
      <c r="B94" s="29" t="s">
        <v>76</v>
      </c>
      <c r="C94" s="33">
        <v>86.530999436974355</v>
      </c>
      <c r="D94" s="33">
        <v>212.47799813747366</v>
      </c>
      <c r="E94" s="33">
        <v>422.08000028133256</v>
      </c>
      <c r="F94" s="33">
        <v>710.88098949193795</v>
      </c>
      <c r="G94" s="33">
        <v>1092.0589862465843</v>
      </c>
      <c r="H94" s="33">
        <v>1530.3139966130238</v>
      </c>
      <c r="I94" s="33">
        <v>2056.2020196914632</v>
      </c>
      <c r="J94" s="33">
        <v>2653.4510054588295</v>
      </c>
      <c r="K94" s="33">
        <v>3326.2560155391639</v>
      </c>
      <c r="L94" s="33">
        <v>3835.3649988174384</v>
      </c>
      <c r="M94" s="33">
        <v>4409.5619447231147</v>
      </c>
      <c r="N94" s="33">
        <v>5038.9190037250401</v>
      </c>
      <c r="O94" s="33">
        <v>5723.1939969062714</v>
      </c>
      <c r="P94" s="33">
        <v>6362.1370782851982</v>
      </c>
      <c r="Q94" s="33">
        <v>7028.8680858611979</v>
      </c>
      <c r="R94" s="33">
        <v>7398.2730484008653</v>
      </c>
      <c r="S94" s="33">
        <v>7780.5079445838801</v>
      </c>
      <c r="T94" s="33">
        <v>8173.1058993339393</v>
      </c>
      <c r="U94" s="33">
        <v>8577.2820091247449</v>
      </c>
      <c r="V94" s="33">
        <v>8995.4019289016651</v>
      </c>
      <c r="W94" s="33">
        <v>9423.6349153518622</v>
      </c>
      <c r="X94" s="33">
        <v>9861.3990535736011</v>
      </c>
      <c r="Y94" s="33">
        <v>10313.446173667895</v>
      </c>
      <c r="Z94" s="33">
        <v>10780.429218292229</v>
      </c>
      <c r="AA94" s="33">
        <v>11257.703903198235</v>
      </c>
      <c r="AB94" s="33">
        <v>11749.378868103018</v>
      </c>
      <c r="AC94" s="33">
        <v>12256.289855003346</v>
      </c>
      <c r="AD94" s="33">
        <v>12769.824881553643</v>
      </c>
      <c r="AE94" s="33">
        <v>13296.024954795826</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v>
      </c>
      <c r="V98" s="33">
        <v>4879.9956000000002</v>
      </c>
      <c r="W98" s="33">
        <v>4880</v>
      </c>
      <c r="X98" s="33">
        <v>4880</v>
      </c>
      <c r="Y98" s="33">
        <v>4880</v>
      </c>
      <c r="Z98" s="33">
        <v>4880</v>
      </c>
      <c r="AA98" s="33">
        <v>4880</v>
      </c>
      <c r="AB98" s="33">
        <v>4880</v>
      </c>
      <c r="AC98" s="33">
        <v>4880</v>
      </c>
      <c r="AD98" s="33">
        <v>4880</v>
      </c>
      <c r="AE98" s="33">
        <v>4880</v>
      </c>
    </row>
    <row r="99" spans="1:31">
      <c r="A99" s="29" t="s">
        <v>130</v>
      </c>
      <c r="B99" s="29" t="s">
        <v>76</v>
      </c>
      <c r="C99" s="33">
        <v>30.446999073028561</v>
      </c>
      <c r="D99" s="33">
        <v>71.710999488830396</v>
      </c>
      <c r="E99" s="33">
        <v>130.26999664306541</v>
      </c>
      <c r="F99" s="33">
        <v>212.05199813842762</v>
      </c>
      <c r="G99" s="33">
        <v>324.24499130248932</v>
      </c>
      <c r="H99" s="33">
        <v>448.4980010986319</v>
      </c>
      <c r="I99" s="33">
        <v>597.43599700927598</v>
      </c>
      <c r="J99" s="33">
        <v>773.87902832031205</v>
      </c>
      <c r="K99" s="33">
        <v>981.44902038574105</v>
      </c>
      <c r="L99" s="33">
        <v>1142.609985351562</v>
      </c>
      <c r="M99" s="33">
        <v>1324.166015624995</v>
      </c>
      <c r="N99" s="33">
        <v>1522.276062011716</v>
      </c>
      <c r="O99" s="33">
        <v>1738.337951660151</v>
      </c>
      <c r="P99" s="33">
        <v>1943.716033935541</v>
      </c>
      <c r="Q99" s="33">
        <v>2158.800018310546</v>
      </c>
      <c r="R99" s="33">
        <v>2279.3790283203098</v>
      </c>
      <c r="S99" s="33">
        <v>2405.0519714355441</v>
      </c>
      <c r="T99" s="33">
        <v>2533.801879882807</v>
      </c>
      <c r="U99" s="33">
        <v>2666.9820861816352</v>
      </c>
      <c r="V99" s="33">
        <v>2804.597869873046</v>
      </c>
      <c r="W99" s="33">
        <v>2945.1170043945313</v>
      </c>
      <c r="X99" s="33">
        <v>3088.9769897460928</v>
      </c>
      <c r="Y99" s="33">
        <v>3237.890014648432</v>
      </c>
      <c r="Z99" s="33">
        <v>3391.4570922851508</v>
      </c>
      <c r="AA99" s="33">
        <v>3548.962036132807</v>
      </c>
      <c r="AB99" s="33">
        <v>3710.465942382812</v>
      </c>
      <c r="AC99" s="33">
        <v>3876.9600219726508</v>
      </c>
      <c r="AD99" s="33">
        <v>4046.070922851557</v>
      </c>
      <c r="AE99" s="33">
        <v>4218.4269409179678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20.000184798700001</v>
      </c>
      <c r="T102" s="33">
        <v>20.000184800549999</v>
      </c>
      <c r="U102" s="33">
        <v>20.000184804450001</v>
      </c>
      <c r="V102" s="33">
        <v>1.8480803E-4</v>
      </c>
      <c r="W102" s="33">
        <v>1.2309348E-3</v>
      </c>
      <c r="X102" s="33">
        <v>1.2481764000000001E-3</v>
      </c>
      <c r="Y102" s="33">
        <v>1.2481804999999999E-3</v>
      </c>
      <c r="Z102" s="33">
        <v>61.764710000000001</v>
      </c>
      <c r="AA102" s="33">
        <v>61.764710000000001</v>
      </c>
      <c r="AB102" s="33">
        <v>221.66482999999999</v>
      </c>
      <c r="AC102" s="33">
        <v>221.66482999999999</v>
      </c>
      <c r="AD102" s="33">
        <v>221.66482999999999</v>
      </c>
      <c r="AE102" s="33">
        <v>221.66482999999999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1426.4508000000001</v>
      </c>
      <c r="T103" s="33">
        <v>1426.4508000000001</v>
      </c>
      <c r="U103" s="33">
        <v>1426.4508000000001</v>
      </c>
      <c r="V103" s="33">
        <v>1426.4508000000001</v>
      </c>
      <c r="W103" s="33">
        <v>1567.1278</v>
      </c>
      <c r="X103" s="33">
        <v>2397.1605</v>
      </c>
      <c r="Y103" s="33">
        <v>2397.1605</v>
      </c>
      <c r="Z103" s="33">
        <v>2397.1605</v>
      </c>
      <c r="AA103" s="33">
        <v>2397.1605</v>
      </c>
      <c r="AB103" s="33">
        <v>3590</v>
      </c>
      <c r="AC103" s="33">
        <v>3590</v>
      </c>
      <c r="AD103" s="33">
        <v>3590</v>
      </c>
      <c r="AE103" s="33">
        <v>3590</v>
      </c>
    </row>
    <row r="104" spans="1:31">
      <c r="A104" s="29" t="s">
        <v>131</v>
      </c>
      <c r="B104" s="29" t="s">
        <v>76</v>
      </c>
      <c r="C104" s="33">
        <v>17.09200024604791</v>
      </c>
      <c r="D104" s="33">
        <v>49.567000389099064</v>
      </c>
      <c r="E104" s="33">
        <v>96.139000892639004</v>
      </c>
      <c r="F104" s="33">
        <v>162.61599349975521</v>
      </c>
      <c r="G104" s="33">
        <v>256.3500022888179</v>
      </c>
      <c r="H104" s="33">
        <v>359.9129867553707</v>
      </c>
      <c r="I104" s="33">
        <v>485.03900909423749</v>
      </c>
      <c r="J104" s="33">
        <v>636.84997558593727</v>
      </c>
      <c r="K104" s="33">
        <v>815.00202178954999</v>
      </c>
      <c r="L104" s="33">
        <v>952.3109893798819</v>
      </c>
      <c r="M104" s="33">
        <v>1107.867980957031</v>
      </c>
      <c r="N104" s="33">
        <v>1278.661972045893</v>
      </c>
      <c r="O104" s="33">
        <v>1465.361022949216</v>
      </c>
      <c r="P104" s="33">
        <v>1636.0760040283151</v>
      </c>
      <c r="Q104" s="33">
        <v>1814.3260192871089</v>
      </c>
      <c r="R104" s="33">
        <v>1909.67797851562</v>
      </c>
      <c r="S104" s="33">
        <v>2008.6499633789031</v>
      </c>
      <c r="T104" s="33">
        <v>2110.6380310058512</v>
      </c>
      <c r="U104" s="33">
        <v>2215.4889526367128</v>
      </c>
      <c r="V104" s="33">
        <v>2324.4519653320258</v>
      </c>
      <c r="W104" s="33">
        <v>2436.3619995117128</v>
      </c>
      <c r="X104" s="33">
        <v>2550.2279357910102</v>
      </c>
      <c r="Y104" s="33">
        <v>2667.8850402832031</v>
      </c>
      <c r="Z104" s="33">
        <v>2790.0220031738281</v>
      </c>
      <c r="AA104" s="33">
        <v>2914.513885498046</v>
      </c>
      <c r="AB104" s="33">
        <v>3043.4850158691402</v>
      </c>
      <c r="AC104" s="33">
        <v>3176.6869506835928</v>
      </c>
      <c r="AD104" s="33">
        <v>3311.31298828125</v>
      </c>
      <c r="AE104" s="33">
        <v>3449.84204101562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320</v>
      </c>
      <c r="V107" s="33">
        <v>320</v>
      </c>
      <c r="W107" s="33">
        <v>300</v>
      </c>
      <c r="X107" s="33">
        <v>0</v>
      </c>
      <c r="Y107" s="33">
        <v>0</v>
      </c>
      <c r="Z107" s="33">
        <v>0</v>
      </c>
      <c r="AA107" s="33">
        <v>0</v>
      </c>
      <c r="AB107" s="33">
        <v>0</v>
      </c>
      <c r="AC107" s="33">
        <v>0</v>
      </c>
      <c r="AD107" s="33">
        <v>1.6304312000000001E-4</v>
      </c>
      <c r="AE107" s="33">
        <v>1.5977911E-4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1.8952948E-4</v>
      </c>
      <c r="X108" s="33">
        <v>1.8953785E-4</v>
      </c>
      <c r="Y108" s="33">
        <v>1.89539219999999E-4</v>
      </c>
      <c r="Z108" s="33">
        <v>1.89563639999999E-4</v>
      </c>
      <c r="AA108" s="33">
        <v>1.8956830000000001E-4</v>
      </c>
      <c r="AB108" s="33">
        <v>1.8957570000000001E-4</v>
      </c>
      <c r="AC108" s="33">
        <v>1.8959021999999999E-4</v>
      </c>
      <c r="AD108" s="33">
        <v>599.48199999999997</v>
      </c>
      <c r="AE108" s="33">
        <v>599.48199999999997</v>
      </c>
    </row>
    <row r="109" spans="1:31">
      <c r="A109" s="29" t="s">
        <v>132</v>
      </c>
      <c r="B109" s="29" t="s">
        <v>76</v>
      </c>
      <c r="C109" s="33">
        <v>19.398999691009472</v>
      </c>
      <c r="D109" s="33">
        <v>55.107998847961298</v>
      </c>
      <c r="E109" s="33">
        <v>137.0940017700193</v>
      </c>
      <c r="F109" s="33">
        <v>247.13699722289971</v>
      </c>
      <c r="G109" s="33">
        <v>385.64799118041964</v>
      </c>
      <c r="H109" s="33">
        <v>555.84000396728516</v>
      </c>
      <c r="I109" s="33">
        <v>760.00401306152207</v>
      </c>
      <c r="J109" s="33">
        <v>973.49600219726506</v>
      </c>
      <c r="K109" s="33">
        <v>1197.185974121091</v>
      </c>
      <c r="L109" s="33">
        <v>1363.0530090331999</v>
      </c>
      <c r="M109" s="33">
        <v>1550.2229614257731</v>
      </c>
      <c r="N109" s="33">
        <v>1756.0929870605439</v>
      </c>
      <c r="O109" s="33">
        <v>1978.3990173339839</v>
      </c>
      <c r="P109" s="33">
        <v>2185.6470336913981</v>
      </c>
      <c r="Q109" s="33">
        <v>2401.2230529785102</v>
      </c>
      <c r="R109" s="33">
        <v>2521.42504882812</v>
      </c>
      <c r="S109" s="33">
        <v>2644.5459899902289</v>
      </c>
      <c r="T109" s="33">
        <v>2771.0769958496089</v>
      </c>
      <c r="U109" s="33">
        <v>2900.6179809570313</v>
      </c>
      <c r="V109" s="33">
        <v>3034.5971069335928</v>
      </c>
      <c r="W109" s="33">
        <v>3171.903930664062</v>
      </c>
      <c r="X109" s="33">
        <v>3312.692138671875</v>
      </c>
      <c r="Y109" s="33">
        <v>3457.7070922851508</v>
      </c>
      <c r="Z109" s="33">
        <v>3607.5651245117178</v>
      </c>
      <c r="AA109" s="33">
        <v>3760.1849975585928</v>
      </c>
      <c r="AB109" s="33">
        <v>3917.7499389648378</v>
      </c>
      <c r="AC109" s="33">
        <v>4079.9078979492178</v>
      </c>
      <c r="AD109" s="33">
        <v>4243.9979858398428</v>
      </c>
      <c r="AE109" s="33">
        <v>4412.455932617182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v>
      </c>
      <c r="T112" s="33">
        <v>150</v>
      </c>
      <c r="U112" s="33">
        <v>150</v>
      </c>
      <c r="V112" s="33">
        <v>150</v>
      </c>
      <c r="W112" s="33">
        <v>150.00036319373999</v>
      </c>
      <c r="X112" s="33">
        <v>150.00036318455</v>
      </c>
      <c r="Y112" s="33">
        <v>150.00036318990001</v>
      </c>
      <c r="Z112" s="33">
        <v>214.29595</v>
      </c>
      <c r="AA112" s="33">
        <v>214.29595</v>
      </c>
      <c r="AB112" s="33">
        <v>214.29595</v>
      </c>
      <c r="AC112" s="33">
        <v>214.29595</v>
      </c>
      <c r="AD112" s="33">
        <v>214.29595</v>
      </c>
      <c r="AE112" s="33">
        <v>214.29595</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17.419000387191712</v>
      </c>
      <c r="D114" s="33">
        <v>32.816999435424762</v>
      </c>
      <c r="E114" s="33">
        <v>53.826001167297335</v>
      </c>
      <c r="F114" s="33">
        <v>82.3840007781981</v>
      </c>
      <c r="G114" s="33">
        <v>116.5940017700195</v>
      </c>
      <c r="H114" s="33">
        <v>153.4260044097895</v>
      </c>
      <c r="I114" s="33">
        <v>196.66500091552678</v>
      </c>
      <c r="J114" s="33">
        <v>246.47499847412018</v>
      </c>
      <c r="K114" s="33">
        <v>303.10400009155182</v>
      </c>
      <c r="L114" s="33">
        <v>342.11301422119072</v>
      </c>
      <c r="M114" s="33">
        <v>385.78898620605412</v>
      </c>
      <c r="N114" s="33">
        <v>433.60098266601506</v>
      </c>
      <c r="O114" s="33">
        <v>485.45100402831986</v>
      </c>
      <c r="P114" s="33">
        <v>533.21300506591774</v>
      </c>
      <c r="Q114" s="33">
        <v>582.889991760253</v>
      </c>
      <c r="R114" s="33">
        <v>611.32199096679597</v>
      </c>
      <c r="S114" s="33">
        <v>640.78701782226392</v>
      </c>
      <c r="T114" s="33">
        <v>670.97299194335903</v>
      </c>
      <c r="U114" s="33">
        <v>702.26998901367097</v>
      </c>
      <c r="V114" s="33">
        <v>734.35398864746003</v>
      </c>
      <c r="W114" s="33">
        <v>767.24697875976506</v>
      </c>
      <c r="X114" s="33">
        <v>800.74899291992097</v>
      </c>
      <c r="Y114" s="33">
        <v>835.27702331542798</v>
      </c>
      <c r="Z114" s="33">
        <v>870.59199523925702</v>
      </c>
      <c r="AA114" s="33">
        <v>906.98698425292901</v>
      </c>
      <c r="AB114" s="33">
        <v>944.19396972656205</v>
      </c>
      <c r="AC114" s="33">
        <v>982.67398071288892</v>
      </c>
      <c r="AD114" s="33">
        <v>1021.6809844970701</v>
      </c>
      <c r="AE114" s="33">
        <v>1061.6970367431632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2.1740000396966863</v>
      </c>
      <c r="D119" s="33">
        <v>3.2749999761581319</v>
      </c>
      <c r="E119" s="33">
        <v>4.7509998083114606</v>
      </c>
      <c r="F119" s="33">
        <v>6.691999852657311</v>
      </c>
      <c r="G119" s="33">
        <v>9.221999704837792</v>
      </c>
      <c r="H119" s="33">
        <v>12.637000381946548</v>
      </c>
      <c r="I119" s="33">
        <v>17.057999610900829</v>
      </c>
      <c r="J119" s="33">
        <v>22.751000881195029</v>
      </c>
      <c r="K119" s="33">
        <v>29.514999151229851</v>
      </c>
      <c r="L119" s="33">
        <v>35.278000831603983</v>
      </c>
      <c r="M119" s="33">
        <v>41.516000509261993</v>
      </c>
      <c r="N119" s="33">
        <v>48.286999940872185</v>
      </c>
      <c r="O119" s="33">
        <v>55.645000934600759</v>
      </c>
      <c r="P119" s="33">
        <v>63.485001564025787</v>
      </c>
      <c r="Q119" s="33">
        <v>71.629003524780217</v>
      </c>
      <c r="R119" s="33">
        <v>76.46900177001946</v>
      </c>
      <c r="S119" s="33">
        <v>81.473001956939669</v>
      </c>
      <c r="T119" s="33">
        <v>86.616000652313147</v>
      </c>
      <c r="U119" s="33">
        <v>91.923000335693359</v>
      </c>
      <c r="V119" s="33">
        <v>97.40099811553948</v>
      </c>
      <c r="W119" s="33">
        <v>103.00500202178952</v>
      </c>
      <c r="X119" s="33">
        <v>108.75299644470215</v>
      </c>
      <c r="Y119" s="33">
        <v>114.6870031356804</v>
      </c>
      <c r="Z119" s="33">
        <v>120.7930030822745</v>
      </c>
      <c r="AA119" s="33">
        <v>127.05599975585901</v>
      </c>
      <c r="AB119" s="33">
        <v>133.484001159667</v>
      </c>
      <c r="AC119" s="33">
        <v>140.06100368499659</v>
      </c>
      <c r="AD119" s="33">
        <v>146.76200008392291</v>
      </c>
      <c r="AE119" s="33">
        <v>153.60300350189169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13524.624773025496</v>
      </c>
      <c r="D124" s="33">
        <v>15108.410192489611</v>
      </c>
      <c r="E124" s="33">
        <v>16782.602397918701</v>
      </c>
      <c r="F124" s="33">
        <v>18599.012340545651</v>
      </c>
      <c r="G124" s="33">
        <v>20649.213966369629</v>
      </c>
      <c r="H124" s="33">
        <v>22515.869251251217</v>
      </c>
      <c r="I124" s="33">
        <v>24468.513280868523</v>
      </c>
      <c r="J124" s="33">
        <v>26425.487957000718</v>
      </c>
      <c r="K124" s="33">
        <v>28217.891624450676</v>
      </c>
      <c r="L124" s="33">
        <v>29838.387657165509</v>
      </c>
      <c r="M124" s="33">
        <v>31741.527191162095</v>
      </c>
      <c r="N124" s="33">
        <v>33782.126770019509</v>
      </c>
      <c r="O124" s="33">
        <v>35587.953437805154</v>
      </c>
      <c r="P124" s="33">
        <v>37062.410919189424</v>
      </c>
      <c r="Q124" s="33">
        <v>38679.183616638169</v>
      </c>
      <c r="R124" s="33">
        <v>39995.650947570786</v>
      </c>
      <c r="S124" s="33">
        <v>41752.251197814927</v>
      </c>
      <c r="T124" s="33">
        <v>42998.636215209961</v>
      </c>
      <c r="U124" s="33">
        <v>44363.619415283196</v>
      </c>
      <c r="V124" s="33">
        <v>45809.289123535142</v>
      </c>
      <c r="W124" s="33">
        <v>47081.45175170897</v>
      </c>
      <c r="X124" s="33">
        <v>48494.936981201157</v>
      </c>
      <c r="Y124" s="33">
        <v>49932.626693725579</v>
      </c>
      <c r="Z124" s="33">
        <v>51381.103958129876</v>
      </c>
      <c r="AA124" s="33">
        <v>52844.789947509766</v>
      </c>
      <c r="AB124" s="33">
        <v>54328.866882324211</v>
      </c>
      <c r="AC124" s="33">
        <v>55832.822250366196</v>
      </c>
      <c r="AD124" s="33">
        <v>57320.924758911133</v>
      </c>
      <c r="AE124" s="33">
        <v>58815.33663940429</v>
      </c>
    </row>
    <row r="125" spans="1:31" collapsed="1">
      <c r="A125" s="29" t="s">
        <v>40</v>
      </c>
      <c r="B125" s="29" t="s">
        <v>77</v>
      </c>
      <c r="C125" s="33">
        <v>582.30000000000007</v>
      </c>
      <c r="D125" s="33">
        <v>1103.8999999999999</v>
      </c>
      <c r="E125" s="33">
        <v>1762.0000000000002</v>
      </c>
      <c r="F125" s="33">
        <v>2442.3999999999996</v>
      </c>
      <c r="G125" s="33">
        <v>3154.7999999999993</v>
      </c>
      <c r="H125" s="33">
        <v>3764.5</v>
      </c>
      <c r="I125" s="33">
        <v>4354</v>
      </c>
      <c r="J125" s="33">
        <v>4869.8000000000011</v>
      </c>
      <c r="K125" s="33">
        <v>5322.1</v>
      </c>
      <c r="L125" s="33">
        <v>5889.5</v>
      </c>
      <c r="M125" s="33">
        <v>6505.4</v>
      </c>
      <c r="N125" s="33">
        <v>7146.7000000000007</v>
      </c>
      <c r="O125" s="33">
        <v>7807.9</v>
      </c>
      <c r="P125" s="33">
        <v>8342.6</v>
      </c>
      <c r="Q125" s="33">
        <v>8857.7000000000007</v>
      </c>
      <c r="R125" s="33">
        <v>8934.2999999999993</v>
      </c>
      <c r="S125" s="33">
        <v>9005.9</v>
      </c>
      <c r="T125" s="33">
        <v>9071</v>
      </c>
      <c r="U125" s="33">
        <v>9128.9000000000015</v>
      </c>
      <c r="V125" s="33">
        <v>9183.1999999999989</v>
      </c>
      <c r="W125" s="33">
        <v>9229.6999999999989</v>
      </c>
      <c r="X125" s="33">
        <v>9266.6</v>
      </c>
      <c r="Y125" s="33">
        <v>9299.3000000000011</v>
      </c>
      <c r="Z125" s="33">
        <v>9327.3000000000011</v>
      </c>
      <c r="AA125" s="33">
        <v>9346.9000000000015</v>
      </c>
      <c r="AB125" s="33">
        <v>9360.8000000000011</v>
      </c>
      <c r="AC125" s="33">
        <v>9369.6999999999989</v>
      </c>
      <c r="AD125" s="33">
        <v>9366</v>
      </c>
      <c r="AE125" s="33">
        <v>9354.9</v>
      </c>
    </row>
    <row r="126" spans="1:31" collapsed="1">
      <c r="A126" s="29" t="s">
        <v>40</v>
      </c>
      <c r="B126" s="29" t="s">
        <v>78</v>
      </c>
      <c r="C126" s="33">
        <v>582.30000000000007</v>
      </c>
      <c r="D126" s="33">
        <v>1103.8999999999999</v>
      </c>
      <c r="E126" s="33">
        <v>1762.0000000000002</v>
      </c>
      <c r="F126" s="33">
        <v>2442.3999999999996</v>
      </c>
      <c r="G126" s="33">
        <v>3154.7999999999993</v>
      </c>
      <c r="H126" s="33">
        <v>3764.5</v>
      </c>
      <c r="I126" s="33">
        <v>4354</v>
      </c>
      <c r="J126" s="33">
        <v>4869.8000000000011</v>
      </c>
      <c r="K126" s="33">
        <v>5322.1</v>
      </c>
      <c r="L126" s="33">
        <v>5889.5</v>
      </c>
      <c r="M126" s="33">
        <v>6505.4</v>
      </c>
      <c r="N126" s="33">
        <v>7146.7000000000007</v>
      </c>
      <c r="O126" s="33">
        <v>7807.9</v>
      </c>
      <c r="P126" s="33">
        <v>8342.6</v>
      </c>
      <c r="Q126" s="33">
        <v>8857.7000000000007</v>
      </c>
      <c r="R126" s="33">
        <v>8934.2999999999993</v>
      </c>
      <c r="S126" s="33">
        <v>9005.9</v>
      </c>
      <c r="T126" s="33">
        <v>9071</v>
      </c>
      <c r="U126" s="33">
        <v>9128.9000000000015</v>
      </c>
      <c r="V126" s="33">
        <v>9183.1999999999989</v>
      </c>
      <c r="W126" s="33">
        <v>9229.6999999999989</v>
      </c>
      <c r="X126" s="33">
        <v>9266.6</v>
      </c>
      <c r="Y126" s="33">
        <v>9299.3000000000011</v>
      </c>
      <c r="Z126" s="33">
        <v>9327.3000000000011</v>
      </c>
      <c r="AA126" s="33">
        <v>9346.9000000000015</v>
      </c>
      <c r="AB126" s="33">
        <v>9360.8000000000011</v>
      </c>
      <c r="AC126" s="33">
        <v>9369.6999999999989</v>
      </c>
      <c r="AD126" s="33">
        <v>9366</v>
      </c>
      <c r="AE126" s="33">
        <v>9354.9</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3913.1640014648378</v>
      </c>
      <c r="D129" s="25">
        <v>4330.0032653808539</v>
      </c>
      <c r="E129" s="25">
        <v>4787.0919189453125</v>
      </c>
      <c r="F129" s="25">
        <v>5305.2147827148428</v>
      </c>
      <c r="G129" s="25">
        <v>5929.6376953125</v>
      </c>
      <c r="H129" s="25">
        <v>6464.914794921875</v>
      </c>
      <c r="I129" s="25">
        <v>7030.5164794921875</v>
      </c>
      <c r="J129" s="25">
        <v>7642.0578613281195</v>
      </c>
      <c r="K129" s="25">
        <v>8239.5870361328107</v>
      </c>
      <c r="L129" s="25">
        <v>8780.6529541015607</v>
      </c>
      <c r="M129" s="25">
        <v>9418.7487792968695</v>
      </c>
      <c r="N129" s="25">
        <v>10101.17321777343</v>
      </c>
      <c r="O129" s="25">
        <v>10706.54040527343</v>
      </c>
      <c r="P129" s="25">
        <v>11206.65502929687</v>
      </c>
      <c r="Q129" s="25">
        <v>11760.52563476562</v>
      </c>
      <c r="R129" s="25">
        <v>12216.527465820311</v>
      </c>
      <c r="S129" s="25">
        <v>12833.83154296875</v>
      </c>
      <c r="T129" s="25">
        <v>13271.2890625</v>
      </c>
      <c r="U129" s="25">
        <v>13751.1953125</v>
      </c>
      <c r="V129" s="25">
        <v>14255.2841796875</v>
      </c>
      <c r="W129" s="25">
        <v>14693.6982421875</v>
      </c>
      <c r="X129" s="25">
        <v>15180.11987304687</v>
      </c>
      <c r="Y129" s="25">
        <v>15675.92626953125</v>
      </c>
      <c r="Z129" s="25">
        <v>16174.14453125</v>
      </c>
      <c r="AA129" s="25">
        <v>16679.8935546875</v>
      </c>
      <c r="AB129" s="25">
        <v>17188.332275390621</v>
      </c>
      <c r="AC129" s="25">
        <v>17702.653076171871</v>
      </c>
      <c r="AD129" s="25">
        <v>18211.2333984375</v>
      </c>
      <c r="AE129" s="25">
        <v>18716.45849609375</v>
      </c>
    </row>
    <row r="130" spans="1:31">
      <c r="A130" s="29" t="s">
        <v>130</v>
      </c>
      <c r="B130" s="29" t="s">
        <v>77</v>
      </c>
      <c r="C130" s="33">
        <v>204</v>
      </c>
      <c r="D130" s="33">
        <v>371.3</v>
      </c>
      <c r="E130" s="33">
        <v>538.90000000000009</v>
      </c>
      <c r="F130" s="33">
        <v>720.5</v>
      </c>
      <c r="G130" s="33">
        <v>926.39999999999986</v>
      </c>
      <c r="H130" s="33">
        <v>1091.2</v>
      </c>
      <c r="I130" s="33">
        <v>1251.4000000000001</v>
      </c>
      <c r="J130" s="33">
        <v>1406.1</v>
      </c>
      <c r="K130" s="33">
        <v>1556.1</v>
      </c>
      <c r="L130" s="33">
        <v>1741</v>
      </c>
      <c r="M130" s="33">
        <v>1940.3</v>
      </c>
      <c r="N130" s="33">
        <v>2145.8999999999996</v>
      </c>
      <c r="O130" s="33">
        <v>2358.1999999999998</v>
      </c>
      <c r="P130" s="33">
        <v>2535.9000000000005</v>
      </c>
      <c r="Q130" s="33">
        <v>2707.8999999999996</v>
      </c>
      <c r="R130" s="33">
        <v>2741.4</v>
      </c>
      <c r="S130" s="33">
        <v>2773.9</v>
      </c>
      <c r="T130" s="33">
        <v>2803.5</v>
      </c>
      <c r="U130" s="33">
        <v>2831</v>
      </c>
      <c r="V130" s="33">
        <v>2856.9</v>
      </c>
      <c r="W130" s="33">
        <v>2879.2999999999997</v>
      </c>
      <c r="X130" s="33">
        <v>2898.7</v>
      </c>
      <c r="Y130" s="33">
        <v>2916.7000000000003</v>
      </c>
      <c r="Z130" s="33">
        <v>2932.7</v>
      </c>
      <c r="AA130" s="33">
        <v>2946.1000000000004</v>
      </c>
      <c r="AB130" s="33">
        <v>2956.8999999999996</v>
      </c>
      <c r="AC130" s="33">
        <v>2965.8999999999996</v>
      </c>
      <c r="AD130" s="33">
        <v>2971.0000000000005</v>
      </c>
      <c r="AE130" s="33">
        <v>2972.8</v>
      </c>
    </row>
    <row r="131" spans="1:31">
      <c r="A131" s="29" t="s">
        <v>130</v>
      </c>
      <c r="B131" s="29" t="s">
        <v>78</v>
      </c>
      <c r="C131" s="33">
        <v>204</v>
      </c>
      <c r="D131" s="33">
        <v>371.3</v>
      </c>
      <c r="E131" s="33">
        <v>538.90000000000009</v>
      </c>
      <c r="F131" s="33">
        <v>720.5</v>
      </c>
      <c r="G131" s="33">
        <v>926.39999999999986</v>
      </c>
      <c r="H131" s="33">
        <v>1091.2</v>
      </c>
      <c r="I131" s="33">
        <v>1251.4000000000001</v>
      </c>
      <c r="J131" s="33">
        <v>1406.1</v>
      </c>
      <c r="K131" s="33">
        <v>1556.1</v>
      </c>
      <c r="L131" s="33">
        <v>1741</v>
      </c>
      <c r="M131" s="33">
        <v>1940.3</v>
      </c>
      <c r="N131" s="33">
        <v>2145.8999999999996</v>
      </c>
      <c r="O131" s="33">
        <v>2358.1999999999998</v>
      </c>
      <c r="P131" s="33">
        <v>2535.9000000000005</v>
      </c>
      <c r="Q131" s="33">
        <v>2707.8999999999996</v>
      </c>
      <c r="R131" s="33">
        <v>2741.4</v>
      </c>
      <c r="S131" s="33">
        <v>2773.9</v>
      </c>
      <c r="T131" s="33">
        <v>2803.5</v>
      </c>
      <c r="U131" s="33">
        <v>2831</v>
      </c>
      <c r="V131" s="33">
        <v>2856.9</v>
      </c>
      <c r="W131" s="33">
        <v>2879.2999999999997</v>
      </c>
      <c r="X131" s="33">
        <v>2898.7</v>
      </c>
      <c r="Y131" s="33">
        <v>2916.7000000000003</v>
      </c>
      <c r="Z131" s="33">
        <v>2932.7</v>
      </c>
      <c r="AA131" s="33">
        <v>2946.1000000000004</v>
      </c>
      <c r="AB131" s="33">
        <v>2956.8999999999996</v>
      </c>
      <c r="AC131" s="33">
        <v>2965.8999999999996</v>
      </c>
      <c r="AD131" s="33">
        <v>2971.0000000000005</v>
      </c>
      <c r="AE131" s="33">
        <v>2972.8</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3987.1277465820258</v>
      </c>
      <c r="D134" s="25">
        <v>4367.8640441894531</v>
      </c>
      <c r="E134" s="25">
        <v>4757.1731262207031</v>
      </c>
      <c r="F134" s="25">
        <v>5197.5435791015625</v>
      </c>
      <c r="G134" s="25">
        <v>5733.42822265625</v>
      </c>
      <c r="H134" s="25">
        <v>6193.5193481445313</v>
      </c>
      <c r="I134" s="25">
        <v>6686.8076782226563</v>
      </c>
      <c r="J134" s="25">
        <v>7235.339599609375</v>
      </c>
      <c r="K134" s="25">
        <v>7768.4305419921875</v>
      </c>
      <c r="L134" s="25">
        <v>8249.3861083984302</v>
      </c>
      <c r="M134" s="25">
        <v>8817.18701171875</v>
      </c>
      <c r="N134" s="25">
        <v>9427.4738769531195</v>
      </c>
      <c r="O134" s="25">
        <v>9970.7185058593695</v>
      </c>
      <c r="P134" s="25">
        <v>10406.90808105468</v>
      </c>
      <c r="Q134" s="25">
        <v>10885.11181640625</v>
      </c>
      <c r="R134" s="25">
        <v>11265.03845214843</v>
      </c>
      <c r="S134" s="25">
        <v>11774.99584960937</v>
      </c>
      <c r="T134" s="25">
        <v>12133.600708007811</v>
      </c>
      <c r="U134" s="25">
        <v>12527.37780761718</v>
      </c>
      <c r="V134" s="25">
        <v>12946.31103515625</v>
      </c>
      <c r="W134" s="25">
        <v>13312.77319335937</v>
      </c>
      <c r="X134" s="25">
        <v>13716.30004882812</v>
      </c>
      <c r="Y134" s="25">
        <v>14123.78369140625</v>
      </c>
      <c r="Z134" s="25">
        <v>14534.3173828125</v>
      </c>
      <c r="AA134" s="25">
        <v>14946.349609375</v>
      </c>
      <c r="AB134" s="25">
        <v>15365.77392578125</v>
      </c>
      <c r="AC134" s="25">
        <v>15789.86108398437</v>
      </c>
      <c r="AD134" s="25">
        <v>16207.12158203125</v>
      </c>
      <c r="AE134" s="25">
        <v>16627.107177734371</v>
      </c>
    </row>
    <row r="135" spans="1:31">
      <c r="A135" s="29" t="s">
        <v>131</v>
      </c>
      <c r="B135" s="29" t="s">
        <v>77</v>
      </c>
      <c r="C135" s="33">
        <v>113.80000000000001</v>
      </c>
      <c r="D135" s="33">
        <v>258.79999999999995</v>
      </c>
      <c r="E135" s="33">
        <v>402.9</v>
      </c>
      <c r="F135" s="33">
        <v>561.6</v>
      </c>
      <c r="G135" s="33">
        <v>746.2</v>
      </c>
      <c r="H135" s="33">
        <v>893.19999999999993</v>
      </c>
      <c r="I135" s="33">
        <v>1037.3</v>
      </c>
      <c r="J135" s="33">
        <v>1183</v>
      </c>
      <c r="K135" s="33">
        <v>1322.8000000000002</v>
      </c>
      <c r="L135" s="33">
        <v>1484.3</v>
      </c>
      <c r="M135" s="33">
        <v>1659.5</v>
      </c>
      <c r="N135" s="33">
        <v>1841.7</v>
      </c>
      <c r="O135" s="33">
        <v>2030.1999999999998</v>
      </c>
      <c r="P135" s="33">
        <v>2178.4</v>
      </c>
      <c r="Q135" s="33">
        <v>2321.3999999999996</v>
      </c>
      <c r="R135" s="33">
        <v>2342.1000000000004</v>
      </c>
      <c r="S135" s="33">
        <v>2361.9000000000005</v>
      </c>
      <c r="T135" s="33">
        <v>2380.5000000000005</v>
      </c>
      <c r="U135" s="33">
        <v>2396.6999999999998</v>
      </c>
      <c r="V135" s="33">
        <v>2412.3999999999996</v>
      </c>
      <c r="W135" s="33">
        <v>2426.2999999999997</v>
      </c>
      <c r="X135" s="33">
        <v>2437.3000000000002</v>
      </c>
      <c r="Y135" s="33">
        <v>2447.1</v>
      </c>
      <c r="Z135" s="33">
        <v>2456.1999999999998</v>
      </c>
      <c r="AA135" s="33">
        <v>2462.6000000000004</v>
      </c>
      <c r="AB135" s="33">
        <v>2468</v>
      </c>
      <c r="AC135" s="33">
        <v>2472.1000000000004</v>
      </c>
      <c r="AD135" s="33">
        <v>2472.5</v>
      </c>
      <c r="AE135" s="33">
        <v>2471.3000000000002</v>
      </c>
    </row>
    <row r="136" spans="1:31">
      <c r="A136" s="29" t="s">
        <v>131</v>
      </c>
      <c r="B136" s="29" t="s">
        <v>78</v>
      </c>
      <c r="C136" s="33">
        <v>113.80000000000001</v>
      </c>
      <c r="D136" s="33">
        <v>258.79999999999995</v>
      </c>
      <c r="E136" s="33">
        <v>402.9</v>
      </c>
      <c r="F136" s="33">
        <v>561.6</v>
      </c>
      <c r="G136" s="33">
        <v>746.2</v>
      </c>
      <c r="H136" s="33">
        <v>893.19999999999993</v>
      </c>
      <c r="I136" s="33">
        <v>1037.3</v>
      </c>
      <c r="J136" s="33">
        <v>1183</v>
      </c>
      <c r="K136" s="33">
        <v>1322.8000000000002</v>
      </c>
      <c r="L136" s="33">
        <v>1484.3</v>
      </c>
      <c r="M136" s="33">
        <v>1659.5</v>
      </c>
      <c r="N136" s="33">
        <v>1841.7</v>
      </c>
      <c r="O136" s="33">
        <v>2030.1999999999998</v>
      </c>
      <c r="P136" s="33">
        <v>2178.4</v>
      </c>
      <c r="Q136" s="33">
        <v>2321.3999999999996</v>
      </c>
      <c r="R136" s="33">
        <v>2342.1000000000004</v>
      </c>
      <c r="S136" s="33">
        <v>2361.9000000000005</v>
      </c>
      <c r="T136" s="33">
        <v>2380.5000000000005</v>
      </c>
      <c r="U136" s="33">
        <v>2396.6999999999998</v>
      </c>
      <c r="V136" s="33">
        <v>2412.3999999999996</v>
      </c>
      <c r="W136" s="33">
        <v>2426.2999999999997</v>
      </c>
      <c r="X136" s="33">
        <v>2437.3000000000002</v>
      </c>
      <c r="Y136" s="33">
        <v>2447.1</v>
      </c>
      <c r="Z136" s="33">
        <v>2456.1999999999998</v>
      </c>
      <c r="AA136" s="33">
        <v>2462.6000000000004</v>
      </c>
      <c r="AB136" s="33">
        <v>2468</v>
      </c>
      <c r="AC136" s="33">
        <v>2472.1000000000004</v>
      </c>
      <c r="AD136" s="33">
        <v>2472.5</v>
      </c>
      <c r="AE136" s="33">
        <v>2471.3000000000002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3607.3731994628902</v>
      </c>
      <c r="D139" s="25">
        <v>4235.6688232421866</v>
      </c>
      <c r="E139" s="25">
        <v>4895.304412841796</v>
      </c>
      <c r="F139" s="25">
        <v>5569.0400390625</v>
      </c>
      <c r="G139" s="25">
        <v>6273.8434448242178</v>
      </c>
      <c r="H139" s="25">
        <v>6987.4562377929678</v>
      </c>
      <c r="I139" s="25">
        <v>7713.9600830078125</v>
      </c>
      <c r="J139" s="25">
        <v>8332.7647705078107</v>
      </c>
      <c r="K139" s="25">
        <v>8832.8640136718695</v>
      </c>
      <c r="L139" s="25">
        <v>9290.3371582031195</v>
      </c>
      <c r="M139" s="25">
        <v>9815.2230224609302</v>
      </c>
      <c r="N139" s="25">
        <v>10374.763305664061</v>
      </c>
      <c r="O139" s="25">
        <v>10871.212524414061</v>
      </c>
      <c r="P139" s="25">
        <v>11278.68591308593</v>
      </c>
      <c r="Q139" s="25">
        <v>11713.54370117187</v>
      </c>
      <c r="R139" s="25">
        <v>12078.49291992187</v>
      </c>
      <c r="S139" s="25">
        <v>12536.27197265625</v>
      </c>
      <c r="T139" s="25">
        <v>12873.93017578125</v>
      </c>
      <c r="U139" s="25">
        <v>13236.98828125</v>
      </c>
      <c r="V139" s="25">
        <v>13624.21118164062</v>
      </c>
      <c r="W139" s="25">
        <v>13975.12255859375</v>
      </c>
      <c r="X139" s="25">
        <v>14367.71240234375</v>
      </c>
      <c r="Y139" s="25">
        <v>14768.48291015625</v>
      </c>
      <c r="Z139" s="25">
        <v>15175.98779296875</v>
      </c>
      <c r="AA139" s="25">
        <v>15586.06396484375</v>
      </c>
      <c r="AB139" s="25">
        <v>16006.09692382812</v>
      </c>
      <c r="AC139" s="25">
        <v>16432.617431640621</v>
      </c>
      <c r="AD139" s="25">
        <v>16856.329833984371</v>
      </c>
      <c r="AE139" s="25">
        <v>17285.949951171871</v>
      </c>
    </row>
    <row r="140" spans="1:31">
      <c r="A140" s="29" t="s">
        <v>132</v>
      </c>
      <c r="B140" s="29" t="s">
        <v>77</v>
      </c>
      <c r="C140" s="33">
        <v>128.79999999999998</v>
      </c>
      <c r="D140" s="33">
        <v>282.89999999999998</v>
      </c>
      <c r="E140" s="33">
        <v>574</v>
      </c>
      <c r="F140" s="33">
        <v>854.19999999999993</v>
      </c>
      <c r="G140" s="33">
        <v>1120.1999999999998</v>
      </c>
      <c r="H140" s="33">
        <v>1374.8</v>
      </c>
      <c r="I140" s="33">
        <v>1617.8000000000002</v>
      </c>
      <c r="J140" s="33">
        <v>1793</v>
      </c>
      <c r="K140" s="33">
        <v>1918.2</v>
      </c>
      <c r="L140" s="33">
        <v>2092.6</v>
      </c>
      <c r="M140" s="33">
        <v>2283.8999999999996</v>
      </c>
      <c r="N140" s="33">
        <v>2485.0000000000005</v>
      </c>
      <c r="O140" s="33">
        <v>2691.4999999999995</v>
      </c>
      <c r="P140" s="33">
        <v>2856.6</v>
      </c>
      <c r="Q140" s="33">
        <v>3014.9000000000005</v>
      </c>
      <c r="R140" s="33">
        <v>3031.4999999999995</v>
      </c>
      <c r="S140" s="33">
        <v>3045.3999999999996</v>
      </c>
      <c r="T140" s="33">
        <v>3057.7000000000003</v>
      </c>
      <c r="U140" s="33">
        <v>3067.5000000000005</v>
      </c>
      <c r="V140" s="33">
        <v>3076.5000000000005</v>
      </c>
      <c r="W140" s="33">
        <v>3083.4999999999995</v>
      </c>
      <c r="X140" s="33">
        <v>3087.8</v>
      </c>
      <c r="Y140" s="33">
        <v>3090.8</v>
      </c>
      <c r="Z140" s="33">
        <v>3092.7000000000003</v>
      </c>
      <c r="AA140" s="33">
        <v>3091.7</v>
      </c>
      <c r="AB140" s="33">
        <v>3089.5</v>
      </c>
      <c r="AC140" s="33">
        <v>3085.7999999999997</v>
      </c>
      <c r="AD140" s="33">
        <v>3078.1000000000004</v>
      </c>
      <c r="AE140" s="33">
        <v>3068.3999999999996</v>
      </c>
    </row>
    <row r="141" spans="1:31">
      <c r="A141" s="29" t="s">
        <v>132</v>
      </c>
      <c r="B141" s="29" t="s">
        <v>78</v>
      </c>
      <c r="C141" s="33">
        <v>128.79999999999998</v>
      </c>
      <c r="D141" s="33">
        <v>282.89999999999998</v>
      </c>
      <c r="E141" s="33">
        <v>574</v>
      </c>
      <c r="F141" s="33">
        <v>854.19999999999993</v>
      </c>
      <c r="G141" s="33">
        <v>1120.1999999999998</v>
      </c>
      <c r="H141" s="33">
        <v>1374.8</v>
      </c>
      <c r="I141" s="33">
        <v>1617.8000000000002</v>
      </c>
      <c r="J141" s="33">
        <v>1793</v>
      </c>
      <c r="K141" s="33">
        <v>1918.2</v>
      </c>
      <c r="L141" s="33">
        <v>2092.6</v>
      </c>
      <c r="M141" s="33">
        <v>2283.8999999999996</v>
      </c>
      <c r="N141" s="33">
        <v>2485.0000000000005</v>
      </c>
      <c r="O141" s="33">
        <v>2691.4999999999995</v>
      </c>
      <c r="P141" s="33">
        <v>2856.6</v>
      </c>
      <c r="Q141" s="33">
        <v>3014.9000000000005</v>
      </c>
      <c r="R141" s="33">
        <v>3031.4999999999995</v>
      </c>
      <c r="S141" s="33">
        <v>3045.3999999999996</v>
      </c>
      <c r="T141" s="33">
        <v>3057.7000000000003</v>
      </c>
      <c r="U141" s="33">
        <v>3067.5000000000005</v>
      </c>
      <c r="V141" s="33">
        <v>3076.5000000000005</v>
      </c>
      <c r="W141" s="33">
        <v>3083.4999999999995</v>
      </c>
      <c r="X141" s="33">
        <v>3087.8</v>
      </c>
      <c r="Y141" s="33">
        <v>3090.8</v>
      </c>
      <c r="Z141" s="33">
        <v>3092.7000000000003</v>
      </c>
      <c r="AA141" s="33">
        <v>3091.7</v>
      </c>
      <c r="AB141" s="33">
        <v>3089.5</v>
      </c>
      <c r="AC141" s="33">
        <v>3085.7999999999997</v>
      </c>
      <c r="AD141" s="33">
        <v>3078.1000000000004</v>
      </c>
      <c r="AE141" s="33">
        <v>3068.3999999999996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1808.5609893798769</v>
      </c>
      <c r="D144" s="25">
        <v>1942.734191894526</v>
      </c>
      <c r="E144" s="25">
        <v>2088.4153747558589</v>
      </c>
      <c r="F144" s="25">
        <v>2250.1755676269499</v>
      </c>
      <c r="G144" s="25">
        <v>2410.2916564941402</v>
      </c>
      <c r="H144" s="25">
        <v>2548.525878906245</v>
      </c>
      <c r="I144" s="25">
        <v>2693.2516174316352</v>
      </c>
      <c r="J144" s="25">
        <v>2845.2862854003852</v>
      </c>
      <c r="K144" s="25">
        <v>2988.2096252441402</v>
      </c>
      <c r="L144" s="25">
        <v>3111.8325500488231</v>
      </c>
      <c r="M144" s="25">
        <v>3256.956665039062</v>
      </c>
      <c r="N144" s="25">
        <v>3413.51147460937</v>
      </c>
      <c r="O144" s="25">
        <v>3553.5545043945258</v>
      </c>
      <c r="P144" s="25">
        <v>3666.7577514648378</v>
      </c>
      <c r="Q144" s="25">
        <v>3790.6636352539063</v>
      </c>
      <c r="R144" s="25">
        <v>3891.097045898437</v>
      </c>
      <c r="S144" s="25">
        <v>4023.8511352539008</v>
      </c>
      <c r="T144" s="25">
        <v>4120.8806762695313</v>
      </c>
      <c r="U144" s="25">
        <v>4228.0128173828125</v>
      </c>
      <c r="V144" s="25">
        <v>4340.046508789057</v>
      </c>
      <c r="W144" s="25">
        <v>4439.940551757807</v>
      </c>
      <c r="X144" s="25">
        <v>4549.2327880859375</v>
      </c>
      <c r="Y144" s="25">
        <v>4659.9151000976508</v>
      </c>
      <c r="Z144" s="25">
        <v>4770.0775756835883</v>
      </c>
      <c r="AA144" s="25">
        <v>4882.958740234375</v>
      </c>
      <c r="AB144" s="25">
        <v>4996.9198608398428</v>
      </c>
      <c r="AC144" s="25">
        <v>5113.6915893554678</v>
      </c>
      <c r="AD144" s="25">
        <v>5229.6824340820313</v>
      </c>
      <c r="AE144" s="25">
        <v>5346.4830932617097</v>
      </c>
    </row>
    <row r="145" spans="1:31">
      <c r="A145" s="29" t="s">
        <v>133</v>
      </c>
      <c r="B145" s="29" t="s">
        <v>77</v>
      </c>
      <c r="C145" s="33">
        <v>120.6</v>
      </c>
      <c r="D145" s="33">
        <v>173.2</v>
      </c>
      <c r="E145" s="33">
        <v>225.5</v>
      </c>
      <c r="F145" s="33">
        <v>281.89999999999998</v>
      </c>
      <c r="G145" s="33">
        <v>333.79999999999995</v>
      </c>
      <c r="H145" s="33">
        <v>372.4</v>
      </c>
      <c r="I145" s="33">
        <v>409.3</v>
      </c>
      <c r="J145" s="33">
        <v>443.6</v>
      </c>
      <c r="K145" s="33">
        <v>475</v>
      </c>
      <c r="L145" s="33">
        <v>514.5</v>
      </c>
      <c r="M145" s="33">
        <v>557.29999999999995</v>
      </c>
      <c r="N145" s="33">
        <v>602.30000000000007</v>
      </c>
      <c r="O145" s="33">
        <v>648.59999999999991</v>
      </c>
      <c r="P145" s="33">
        <v>684.8</v>
      </c>
      <c r="Q145" s="33">
        <v>719.4</v>
      </c>
      <c r="R145" s="33">
        <v>723</v>
      </c>
      <c r="S145" s="33">
        <v>726.3</v>
      </c>
      <c r="T145" s="33">
        <v>729</v>
      </c>
      <c r="U145" s="33">
        <v>731.60000000000014</v>
      </c>
      <c r="V145" s="33">
        <v>733.6</v>
      </c>
      <c r="W145" s="33">
        <v>735.2</v>
      </c>
      <c r="X145" s="33">
        <v>736.09999999999991</v>
      </c>
      <c r="Y145" s="33">
        <v>736.60000000000014</v>
      </c>
      <c r="Z145" s="33">
        <v>736.49999999999989</v>
      </c>
      <c r="AA145" s="33">
        <v>736.2</v>
      </c>
      <c r="AB145" s="33">
        <v>735.2</v>
      </c>
      <c r="AC145" s="33">
        <v>733.89999999999986</v>
      </c>
      <c r="AD145" s="33">
        <v>731.8</v>
      </c>
      <c r="AE145" s="33">
        <v>729.3</v>
      </c>
    </row>
    <row r="146" spans="1:31">
      <c r="A146" s="29" t="s">
        <v>133</v>
      </c>
      <c r="B146" s="29" t="s">
        <v>78</v>
      </c>
      <c r="C146" s="33">
        <v>120.6</v>
      </c>
      <c r="D146" s="33">
        <v>173.2</v>
      </c>
      <c r="E146" s="33">
        <v>225.5</v>
      </c>
      <c r="F146" s="33">
        <v>281.89999999999998</v>
      </c>
      <c r="G146" s="33">
        <v>333.79999999999995</v>
      </c>
      <c r="H146" s="33">
        <v>372.4</v>
      </c>
      <c r="I146" s="33">
        <v>409.3</v>
      </c>
      <c r="J146" s="33">
        <v>443.6</v>
      </c>
      <c r="K146" s="33">
        <v>475</v>
      </c>
      <c r="L146" s="33">
        <v>514.5</v>
      </c>
      <c r="M146" s="33">
        <v>557.29999999999995</v>
      </c>
      <c r="N146" s="33">
        <v>602.30000000000007</v>
      </c>
      <c r="O146" s="33">
        <v>648.59999999999991</v>
      </c>
      <c r="P146" s="33">
        <v>684.8</v>
      </c>
      <c r="Q146" s="33">
        <v>719.4</v>
      </c>
      <c r="R146" s="33">
        <v>723</v>
      </c>
      <c r="S146" s="33">
        <v>726.3</v>
      </c>
      <c r="T146" s="33">
        <v>729</v>
      </c>
      <c r="U146" s="33">
        <v>731.60000000000014</v>
      </c>
      <c r="V146" s="33">
        <v>733.6</v>
      </c>
      <c r="W146" s="33">
        <v>735.2</v>
      </c>
      <c r="X146" s="33">
        <v>736.09999999999991</v>
      </c>
      <c r="Y146" s="33">
        <v>736.60000000000014</v>
      </c>
      <c r="Z146" s="33">
        <v>736.49999999999989</v>
      </c>
      <c r="AA146" s="33">
        <v>736.2</v>
      </c>
      <c r="AB146" s="33">
        <v>735.2</v>
      </c>
      <c r="AC146" s="33">
        <v>733.89999999999986</v>
      </c>
      <c r="AD146" s="33">
        <v>731.8</v>
      </c>
      <c r="AE146" s="33">
        <v>729.3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208.39883613586352</v>
      </c>
      <c r="D149" s="25">
        <v>232.1398677825924</v>
      </c>
      <c r="E149" s="25">
        <v>254.6175651550289</v>
      </c>
      <c r="F149" s="25">
        <v>277.03837203979464</v>
      </c>
      <c r="G149" s="25">
        <v>302.01294708251925</v>
      </c>
      <c r="H149" s="25">
        <v>321.45299148559491</v>
      </c>
      <c r="I149" s="25">
        <v>343.9774227142334</v>
      </c>
      <c r="J149" s="25">
        <v>370.0394401550285</v>
      </c>
      <c r="K149" s="25">
        <v>388.8004074096678</v>
      </c>
      <c r="L149" s="25">
        <v>406.17888641357399</v>
      </c>
      <c r="M149" s="25">
        <v>433.41171264648381</v>
      </c>
      <c r="N149" s="25">
        <v>465.20489501953114</v>
      </c>
      <c r="O149" s="25">
        <v>485.92749786376891</v>
      </c>
      <c r="P149" s="25">
        <v>503.40414428710932</v>
      </c>
      <c r="Q149" s="25">
        <v>529.33882904052689</v>
      </c>
      <c r="R149" s="25">
        <v>544.49506378173783</v>
      </c>
      <c r="S149" s="25">
        <v>583.30069732666004</v>
      </c>
      <c r="T149" s="25">
        <v>598.93559265136605</v>
      </c>
      <c r="U149" s="25">
        <v>620.04519653320301</v>
      </c>
      <c r="V149" s="25">
        <v>643.43621826171807</v>
      </c>
      <c r="W149" s="25">
        <v>659.91720581054597</v>
      </c>
      <c r="X149" s="25">
        <v>681.57186889648301</v>
      </c>
      <c r="Y149" s="25">
        <v>704.51872253417901</v>
      </c>
      <c r="Z149" s="25">
        <v>726.57667541503804</v>
      </c>
      <c r="AA149" s="25">
        <v>749.52407836913994</v>
      </c>
      <c r="AB149" s="25">
        <v>771.74389648437409</v>
      </c>
      <c r="AC149" s="25">
        <v>793.99906921386696</v>
      </c>
      <c r="AD149" s="25">
        <v>816.55751037597497</v>
      </c>
      <c r="AE149" s="25">
        <v>839.33792114257699</v>
      </c>
    </row>
    <row r="150" spans="1:31">
      <c r="A150" s="29" t="s">
        <v>134</v>
      </c>
      <c r="B150" s="29" t="s">
        <v>77</v>
      </c>
      <c r="C150" s="33">
        <v>15.100000000000001</v>
      </c>
      <c r="D150" s="33">
        <v>17.7</v>
      </c>
      <c r="E150" s="33">
        <v>20.7</v>
      </c>
      <c r="F150" s="33">
        <v>24.2</v>
      </c>
      <c r="G150" s="33">
        <v>28.2</v>
      </c>
      <c r="H150" s="33">
        <v>32.9</v>
      </c>
      <c r="I150" s="33">
        <v>38.199999999999996</v>
      </c>
      <c r="J150" s="33">
        <v>44.100000000000009</v>
      </c>
      <c r="K150" s="33">
        <v>50</v>
      </c>
      <c r="L150" s="33">
        <v>57.100000000000009</v>
      </c>
      <c r="M150" s="33">
        <v>64.400000000000006</v>
      </c>
      <c r="N150" s="33">
        <v>71.8</v>
      </c>
      <c r="O150" s="33">
        <v>79.400000000000006</v>
      </c>
      <c r="P150" s="33">
        <v>86.9</v>
      </c>
      <c r="Q150" s="33">
        <v>94.1</v>
      </c>
      <c r="R150" s="33">
        <v>96.300000000000011</v>
      </c>
      <c r="S150" s="33">
        <v>98.4</v>
      </c>
      <c r="T150" s="33">
        <v>100.30000000000001</v>
      </c>
      <c r="U150" s="33">
        <v>102.1</v>
      </c>
      <c r="V150" s="33">
        <v>103.79999999999998</v>
      </c>
      <c r="W150" s="33">
        <v>105.4</v>
      </c>
      <c r="X150" s="33">
        <v>106.7</v>
      </c>
      <c r="Y150" s="33">
        <v>108.10000000000001</v>
      </c>
      <c r="Z150" s="33">
        <v>109.2</v>
      </c>
      <c r="AA150" s="33">
        <v>110.30000000000001</v>
      </c>
      <c r="AB150" s="33">
        <v>111.19999999999999</v>
      </c>
      <c r="AC150" s="33">
        <v>112</v>
      </c>
      <c r="AD150" s="33">
        <v>112.59999999999997</v>
      </c>
      <c r="AE150" s="33">
        <v>113.1</v>
      </c>
    </row>
    <row r="151" spans="1:31">
      <c r="A151" s="29" t="s">
        <v>134</v>
      </c>
      <c r="B151" s="29" t="s">
        <v>78</v>
      </c>
      <c r="C151" s="33">
        <v>15.100000000000001</v>
      </c>
      <c r="D151" s="33">
        <v>17.7</v>
      </c>
      <c r="E151" s="33">
        <v>20.7</v>
      </c>
      <c r="F151" s="33">
        <v>24.2</v>
      </c>
      <c r="G151" s="33">
        <v>28.2</v>
      </c>
      <c r="H151" s="33">
        <v>32.9</v>
      </c>
      <c r="I151" s="33">
        <v>38.199999999999996</v>
      </c>
      <c r="J151" s="33">
        <v>44.100000000000009</v>
      </c>
      <c r="K151" s="33">
        <v>50</v>
      </c>
      <c r="L151" s="33">
        <v>57.100000000000009</v>
      </c>
      <c r="M151" s="33">
        <v>64.400000000000006</v>
      </c>
      <c r="N151" s="33">
        <v>71.8</v>
      </c>
      <c r="O151" s="33">
        <v>79.400000000000006</v>
      </c>
      <c r="P151" s="33">
        <v>86.9</v>
      </c>
      <c r="Q151" s="33">
        <v>94.1</v>
      </c>
      <c r="R151" s="33">
        <v>96.300000000000011</v>
      </c>
      <c r="S151" s="33">
        <v>98.4</v>
      </c>
      <c r="T151" s="33">
        <v>100.30000000000001</v>
      </c>
      <c r="U151" s="33">
        <v>102.1</v>
      </c>
      <c r="V151" s="33">
        <v>103.79999999999998</v>
      </c>
      <c r="W151" s="33">
        <v>105.4</v>
      </c>
      <c r="X151" s="33">
        <v>106.7</v>
      </c>
      <c r="Y151" s="33">
        <v>108.10000000000001</v>
      </c>
      <c r="Z151" s="33">
        <v>109.2</v>
      </c>
      <c r="AA151" s="33">
        <v>110.30000000000001</v>
      </c>
      <c r="AB151" s="33">
        <v>111.19999999999999</v>
      </c>
      <c r="AC151" s="33">
        <v>112</v>
      </c>
      <c r="AD151" s="33">
        <v>112.59999999999997</v>
      </c>
      <c r="AE151" s="33">
        <v>113.1</v>
      </c>
    </row>
  </sheetData>
  <sheetProtection algorithmName="SHA-512" hashValue="E7bZKYTfg3N7HngFP81yUksvGOikDS+yFIDoFpAs5vjwt8yPQ1wRFQhWznV8hm8bVyVGP29tL1cG9Is1uiXVrw==" saltValue="Z8lEGegFd0fHHgUhjh60C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358294.28969999996</v>
      </c>
      <c r="D6" s="33">
        <v>298685.16630000004</v>
      </c>
      <c r="E6" s="33">
        <v>283200.5625</v>
      </c>
      <c r="F6" s="33">
        <v>274776.48428215191</v>
      </c>
      <c r="G6" s="33">
        <v>236033.71890065947</v>
      </c>
      <c r="H6" s="33">
        <v>205913.67772300675</v>
      </c>
      <c r="I6" s="33">
        <v>173727.59253111726</v>
      </c>
      <c r="J6" s="33">
        <v>174528.4446846357</v>
      </c>
      <c r="K6" s="33">
        <v>133741.57589571807</v>
      </c>
      <c r="L6" s="33">
        <v>124280.62737111963</v>
      </c>
      <c r="M6" s="33">
        <v>112246.88746435536</v>
      </c>
      <c r="N6" s="33">
        <v>102468.95818258447</v>
      </c>
      <c r="O6" s="33">
        <v>105966.29225201014</v>
      </c>
      <c r="P6" s="33">
        <v>93726.006114132921</v>
      </c>
      <c r="Q6" s="33">
        <v>79775.543099999995</v>
      </c>
      <c r="R6" s="33">
        <v>72707.189500000008</v>
      </c>
      <c r="S6" s="33">
        <v>60273.783000000003</v>
      </c>
      <c r="T6" s="33">
        <v>57778.714600000007</v>
      </c>
      <c r="U6" s="33">
        <v>51860.434400000013</v>
      </c>
      <c r="V6" s="33">
        <v>47865.880400000002</v>
      </c>
      <c r="W6" s="33">
        <v>42955.526299999998</v>
      </c>
      <c r="X6" s="33">
        <v>28268.897000000001</v>
      </c>
      <c r="Y6" s="33">
        <v>22007.946399999997</v>
      </c>
      <c r="Z6" s="33">
        <v>17806.136699999999</v>
      </c>
      <c r="AA6" s="33">
        <v>14395.600100000001</v>
      </c>
      <c r="AB6" s="33">
        <v>11308.0154</v>
      </c>
      <c r="AC6" s="33">
        <v>10097.1379</v>
      </c>
      <c r="AD6" s="33">
        <v>9421.3176999999996</v>
      </c>
      <c r="AE6" s="33">
        <v>8034.7557000000006</v>
      </c>
    </row>
    <row r="7" spans="1:31">
      <c r="A7" s="29" t="s">
        <v>40</v>
      </c>
      <c r="B7" s="29" t="s">
        <v>71</v>
      </c>
      <c r="C7" s="33">
        <v>118130.906</v>
      </c>
      <c r="D7" s="33">
        <v>106832.6075</v>
      </c>
      <c r="E7" s="33">
        <v>103096.07799999999</v>
      </c>
      <c r="F7" s="33">
        <v>77695.973760559384</v>
      </c>
      <c r="G7" s="33">
        <v>78185.261123536198</v>
      </c>
      <c r="H7" s="33">
        <v>72480.557993055801</v>
      </c>
      <c r="I7" s="33">
        <v>66984.510718169797</v>
      </c>
      <c r="J7" s="33">
        <v>63104.464514688902</v>
      </c>
      <c r="K7" s="33">
        <v>57520.030055790601</v>
      </c>
      <c r="L7" s="33">
        <v>56186.345398462174</v>
      </c>
      <c r="M7" s="33">
        <v>52684.863519573802</v>
      </c>
      <c r="N7" s="33">
        <v>49708.733999999997</v>
      </c>
      <c r="O7" s="33">
        <v>48439.529000000002</v>
      </c>
      <c r="P7" s="33">
        <v>44743.760499999997</v>
      </c>
      <c r="Q7" s="33">
        <v>45014.447</v>
      </c>
      <c r="R7" s="33">
        <v>40672.445500000002</v>
      </c>
      <c r="S7" s="33">
        <v>35189.203500000003</v>
      </c>
      <c r="T7" s="33">
        <v>35334.1535</v>
      </c>
      <c r="U7" s="33">
        <v>29664.8622</v>
      </c>
      <c r="V7" s="33">
        <v>29870.407999999999</v>
      </c>
      <c r="W7" s="33">
        <v>31608.289000000001</v>
      </c>
      <c r="X7" s="33">
        <v>29945.519</v>
      </c>
      <c r="Y7" s="33">
        <v>26056.5592</v>
      </c>
      <c r="Z7" s="33">
        <v>24648.4208</v>
      </c>
      <c r="AA7" s="33">
        <v>23176.439900000001</v>
      </c>
      <c r="AB7" s="33">
        <v>22947.5268</v>
      </c>
      <c r="AC7" s="33">
        <v>14497.746999999999</v>
      </c>
      <c r="AD7" s="33">
        <v>0</v>
      </c>
      <c r="AE7" s="33">
        <v>0</v>
      </c>
    </row>
    <row r="8" spans="1:31">
      <c r="A8" s="29" t="s">
        <v>40</v>
      </c>
      <c r="B8" s="29" t="s">
        <v>20</v>
      </c>
      <c r="C8" s="33">
        <v>15628.347673008979</v>
      </c>
      <c r="D8" s="33">
        <v>14904.268569460646</v>
      </c>
      <c r="E8" s="33">
        <v>11970.089724764859</v>
      </c>
      <c r="F8" s="33">
        <v>11763.161289755984</v>
      </c>
      <c r="G8" s="33">
        <v>9954.3755670438513</v>
      </c>
      <c r="H8" s="33">
        <v>9571.4298324280662</v>
      </c>
      <c r="I8" s="33">
        <v>9364.1925601408839</v>
      </c>
      <c r="J8" s="33">
        <v>9995.2285049196907</v>
      </c>
      <c r="K8" s="33">
        <v>8317.9100296886827</v>
      </c>
      <c r="L8" s="33">
        <v>8292.1948472749391</v>
      </c>
      <c r="M8" s="33">
        <v>8896.427890853085</v>
      </c>
      <c r="N8" s="33">
        <v>20883.758744784838</v>
      </c>
      <c r="O8" s="33">
        <v>21193.612640778785</v>
      </c>
      <c r="P8" s="33">
        <v>21534.049287056012</v>
      </c>
      <c r="Q8" s="33">
        <v>15392.607298305949</v>
      </c>
      <c r="R8" s="33">
        <v>13834.535229507122</v>
      </c>
      <c r="S8" s="33">
        <v>17865.343992333663</v>
      </c>
      <c r="T8" s="33">
        <v>16965.831105622401</v>
      </c>
      <c r="U8" s="33">
        <v>13000.069833807818</v>
      </c>
      <c r="V8" s="33">
        <v>12580.240590133739</v>
      </c>
      <c r="W8" s="33">
        <v>12183.777182365951</v>
      </c>
      <c r="X8" s="33">
        <v>13838.487500726185</v>
      </c>
      <c r="Y8" s="33">
        <v>8713.9050524003196</v>
      </c>
      <c r="Z8" s="33">
        <v>7605.4405621108726</v>
      </c>
      <c r="AA8" s="33">
        <v>3473.5526692525386</v>
      </c>
      <c r="AB8" s="33">
        <v>2066.1311601505658</v>
      </c>
      <c r="AC8" s="33">
        <v>1976.9096487437419</v>
      </c>
      <c r="AD8" s="33">
        <v>1876.4724238282122</v>
      </c>
      <c r="AE8" s="33">
        <v>1787.69620008224</v>
      </c>
    </row>
    <row r="9" spans="1:31">
      <c r="A9" s="29" t="s">
        <v>40</v>
      </c>
      <c r="B9" s="29" t="s">
        <v>32</v>
      </c>
      <c r="C9" s="33">
        <v>1705.7183379999999</v>
      </c>
      <c r="D9" s="33">
        <v>1659.4306750000001</v>
      </c>
      <c r="E9" s="33">
        <v>1766.6886400000001</v>
      </c>
      <c r="F9" s="33">
        <v>620.41547000000003</v>
      </c>
      <c r="G9" s="33">
        <v>571.71563300000003</v>
      </c>
      <c r="H9" s="33">
        <v>561.2700309999999</v>
      </c>
      <c r="I9" s="33">
        <v>523.63868000000002</v>
      </c>
      <c r="J9" s="33">
        <v>519.22692700000005</v>
      </c>
      <c r="K9" s="33">
        <v>467.78129798100832</v>
      </c>
      <c r="L9" s="33">
        <v>447.36827225000002</v>
      </c>
      <c r="M9" s="33">
        <v>425.65223318458965</v>
      </c>
      <c r="N9" s="33">
        <v>621.06204700000001</v>
      </c>
      <c r="O9" s="33">
        <v>450.52160999999995</v>
      </c>
      <c r="P9" s="33">
        <v>838.33179900000005</v>
      </c>
      <c r="Q9" s="33">
        <v>300.67908</v>
      </c>
      <c r="R9" s="33">
        <v>309.77513399999992</v>
      </c>
      <c r="S9" s="33">
        <v>808.12109999999996</v>
      </c>
      <c r="T9" s="33">
        <v>657.11294999999996</v>
      </c>
      <c r="U9" s="33">
        <v>506.75466</v>
      </c>
      <c r="V9" s="33">
        <v>503.64299999999997</v>
      </c>
      <c r="W9" s="33">
        <v>567.8877</v>
      </c>
      <c r="X9" s="33">
        <v>619.51290000000006</v>
      </c>
      <c r="Y9" s="33">
        <v>551.87199999999996</v>
      </c>
      <c r="Z9" s="33">
        <v>472.34938</v>
      </c>
      <c r="AA9" s="33">
        <v>594.12300000000005</v>
      </c>
      <c r="AB9" s="33">
        <v>0</v>
      </c>
      <c r="AC9" s="33">
        <v>0</v>
      </c>
      <c r="AD9" s="33">
        <v>0</v>
      </c>
      <c r="AE9" s="33">
        <v>0</v>
      </c>
    </row>
    <row r="10" spans="1:31">
      <c r="A10" s="29" t="s">
        <v>40</v>
      </c>
      <c r="B10" s="29" t="s">
        <v>66</v>
      </c>
      <c r="C10" s="33">
        <v>530.79739747089036</v>
      </c>
      <c r="D10" s="33">
        <v>230.87150516073316</v>
      </c>
      <c r="E10" s="33">
        <v>1057.1335798319033</v>
      </c>
      <c r="F10" s="33">
        <v>781.2991097294157</v>
      </c>
      <c r="G10" s="33">
        <v>131.49739646152861</v>
      </c>
      <c r="H10" s="33">
        <v>342.46958242997852</v>
      </c>
      <c r="I10" s="33">
        <v>241.92731130505101</v>
      </c>
      <c r="J10" s="33">
        <v>655.73044699284401</v>
      </c>
      <c r="K10" s="33">
        <v>42.875986320249289</v>
      </c>
      <c r="L10" s="33">
        <v>68.375857871533313</v>
      </c>
      <c r="M10" s="33">
        <v>231.27560120577118</v>
      </c>
      <c r="N10" s="33">
        <v>3113.4452300189528</v>
      </c>
      <c r="O10" s="33">
        <v>1813.5191857421451</v>
      </c>
      <c r="P10" s="33">
        <v>2816.4259152776417</v>
      </c>
      <c r="Q10" s="33">
        <v>1777.0199332771317</v>
      </c>
      <c r="R10" s="33">
        <v>2185.3707101142136</v>
      </c>
      <c r="S10" s="33">
        <v>10134.832514337617</v>
      </c>
      <c r="T10" s="33">
        <v>10386.465290856791</v>
      </c>
      <c r="U10" s="33">
        <v>17127.148498204046</v>
      </c>
      <c r="V10" s="33">
        <v>17619.767083614515</v>
      </c>
      <c r="W10" s="33">
        <v>11042.581401102356</v>
      </c>
      <c r="X10" s="33">
        <v>17742.502763744087</v>
      </c>
      <c r="Y10" s="33">
        <v>21999.725473488517</v>
      </c>
      <c r="Z10" s="33">
        <v>8843.4582414058477</v>
      </c>
      <c r="AA10" s="33">
        <v>10010.53708917794</v>
      </c>
      <c r="AB10" s="33">
        <v>9982.2632576671876</v>
      </c>
      <c r="AC10" s="33">
        <v>10811.684151303081</v>
      </c>
      <c r="AD10" s="33">
        <v>13988.918860233745</v>
      </c>
      <c r="AE10" s="33">
        <v>12696.541043542758</v>
      </c>
    </row>
    <row r="11" spans="1:31">
      <c r="A11" s="29" t="s">
        <v>40</v>
      </c>
      <c r="B11" s="29" t="s">
        <v>65</v>
      </c>
      <c r="C11" s="33">
        <v>89279.084330000012</v>
      </c>
      <c r="D11" s="33">
        <v>86775.891380000001</v>
      </c>
      <c r="E11" s="33">
        <v>82714.25576</v>
      </c>
      <c r="F11" s="33">
        <v>94312.926770000005</v>
      </c>
      <c r="G11" s="33">
        <v>89423.579679999995</v>
      </c>
      <c r="H11" s="33">
        <v>76050.347880000016</v>
      </c>
      <c r="I11" s="33">
        <v>82932.998219999994</v>
      </c>
      <c r="J11" s="33">
        <v>91223.54157999999</v>
      </c>
      <c r="K11" s="33">
        <v>72563.52678</v>
      </c>
      <c r="L11" s="33">
        <v>62242.521590000011</v>
      </c>
      <c r="M11" s="33">
        <v>61416.519379999998</v>
      </c>
      <c r="N11" s="33">
        <v>64481.554510000002</v>
      </c>
      <c r="O11" s="33">
        <v>62326.119770000005</v>
      </c>
      <c r="P11" s="33">
        <v>62342.932480000003</v>
      </c>
      <c r="Q11" s="33">
        <v>57019.455849999998</v>
      </c>
      <c r="R11" s="33">
        <v>50982.141900000002</v>
      </c>
      <c r="S11" s="33">
        <v>53582.101120000007</v>
      </c>
      <c r="T11" s="33">
        <v>45728.31177</v>
      </c>
      <c r="U11" s="33">
        <v>40431.922829999996</v>
      </c>
      <c r="V11" s="33">
        <v>36832.235910000003</v>
      </c>
      <c r="W11" s="33">
        <v>34667.757300000005</v>
      </c>
      <c r="X11" s="33">
        <v>35555.187566000001</v>
      </c>
      <c r="Y11" s="33">
        <v>34837.498890000003</v>
      </c>
      <c r="Z11" s="33">
        <v>32878.477810000004</v>
      </c>
      <c r="AA11" s="33">
        <v>30697.429799999998</v>
      </c>
      <c r="AB11" s="33">
        <v>33209.193070000001</v>
      </c>
      <c r="AC11" s="33">
        <v>28026.228173999996</v>
      </c>
      <c r="AD11" s="33">
        <v>25456.547599999998</v>
      </c>
      <c r="AE11" s="33">
        <v>22214.006409999998</v>
      </c>
    </row>
    <row r="12" spans="1:31">
      <c r="A12" s="29" t="s">
        <v>40</v>
      </c>
      <c r="B12" s="29" t="s">
        <v>69</v>
      </c>
      <c r="C12" s="33">
        <v>67303.459583692369</v>
      </c>
      <c r="D12" s="33">
        <v>80198.292852608749</v>
      </c>
      <c r="E12" s="33">
        <v>68785.108512465449</v>
      </c>
      <c r="F12" s="33">
        <v>67210.649459038235</v>
      </c>
      <c r="G12" s="33">
        <v>66690.207807114391</v>
      </c>
      <c r="H12" s="33">
        <v>66690.411787228557</v>
      </c>
      <c r="I12" s="33">
        <v>65022.471723112263</v>
      </c>
      <c r="J12" s="33">
        <v>55698.90398331602</v>
      </c>
      <c r="K12" s="33">
        <v>50563.908490102709</v>
      </c>
      <c r="L12" s="33">
        <v>47958.58169217765</v>
      </c>
      <c r="M12" s="33">
        <v>49398.684135707997</v>
      </c>
      <c r="N12" s="33">
        <v>43158.443884885077</v>
      </c>
      <c r="O12" s="33">
        <v>40499.935714189945</v>
      </c>
      <c r="P12" s="33">
        <v>39579.697946702632</v>
      </c>
      <c r="Q12" s="33">
        <v>38350.223997231544</v>
      </c>
      <c r="R12" s="33">
        <v>36247.835682842888</v>
      </c>
      <c r="S12" s="33">
        <v>29452.386504521455</v>
      </c>
      <c r="T12" s="33">
        <v>25690.135619562894</v>
      </c>
      <c r="U12" s="33">
        <v>22678.92157672322</v>
      </c>
      <c r="V12" s="33">
        <v>21702.75458201646</v>
      </c>
      <c r="W12" s="33">
        <v>18630.877784484888</v>
      </c>
      <c r="X12" s="33">
        <v>17463.070511435748</v>
      </c>
      <c r="Y12" s="33">
        <v>13690.327569614372</v>
      </c>
      <c r="Z12" s="33">
        <v>12150.53871959392</v>
      </c>
      <c r="AA12" s="33">
        <v>8350.381105436898</v>
      </c>
      <c r="AB12" s="33">
        <v>6457.8525072553402</v>
      </c>
      <c r="AC12" s="33">
        <v>5771.1486877737862</v>
      </c>
      <c r="AD12" s="33">
        <v>5061.1467739657755</v>
      </c>
      <c r="AE12" s="33">
        <v>2971.7155890402623</v>
      </c>
    </row>
    <row r="13" spans="1:31">
      <c r="A13" s="29" t="s">
        <v>40</v>
      </c>
      <c r="B13" s="29" t="s">
        <v>68</v>
      </c>
      <c r="C13" s="33">
        <v>13.512077094357499</v>
      </c>
      <c r="D13" s="33">
        <v>15.820489022505281</v>
      </c>
      <c r="E13" s="33">
        <v>15.338307408736142</v>
      </c>
      <c r="F13" s="33">
        <v>14.046237564866628</v>
      </c>
      <c r="G13" s="33">
        <v>13.116826797277914</v>
      </c>
      <c r="H13" s="33">
        <v>13.25295164434452</v>
      </c>
      <c r="I13" s="33">
        <v>12.806531743837638</v>
      </c>
      <c r="J13" s="33">
        <v>13.920898263306588</v>
      </c>
      <c r="K13" s="33">
        <v>63.242260661544947</v>
      </c>
      <c r="L13" s="33">
        <v>63.53346169384163</v>
      </c>
      <c r="M13" s="33">
        <v>61.703871035065184</v>
      </c>
      <c r="N13" s="33">
        <v>58.288514328971416</v>
      </c>
      <c r="O13" s="33">
        <v>53.981112326447509</v>
      </c>
      <c r="P13" s="33">
        <v>50.13144567410351</v>
      </c>
      <c r="Q13" s="33">
        <v>51.046208402654941</v>
      </c>
      <c r="R13" s="33">
        <v>48.321665379101361</v>
      </c>
      <c r="S13" s="33">
        <v>41.571298981013442</v>
      </c>
      <c r="T13" s="33">
        <v>40.881865658559661</v>
      </c>
      <c r="U13" s="33">
        <v>41.11450288617403</v>
      </c>
      <c r="V13" s="33">
        <v>39.65244609036106</v>
      </c>
      <c r="W13" s="33">
        <v>39.574981722425015</v>
      </c>
      <c r="X13" s="33">
        <v>65.754619691179911</v>
      </c>
      <c r="Y13" s="33">
        <v>61.421209077402359</v>
      </c>
      <c r="Z13" s="33">
        <v>60.820014473991087</v>
      </c>
      <c r="AA13" s="33">
        <v>58.242057604556521</v>
      </c>
      <c r="AB13" s="33">
        <v>75.030936644711545</v>
      </c>
      <c r="AC13" s="33">
        <v>73.356175566764421</v>
      </c>
      <c r="AD13" s="33">
        <v>82.985454488461585</v>
      </c>
      <c r="AE13" s="33">
        <v>83.596272213775677</v>
      </c>
    </row>
    <row r="14" spans="1:31">
      <c r="A14" s="29" t="s">
        <v>40</v>
      </c>
      <c r="B14" s="29" t="s">
        <v>36</v>
      </c>
      <c r="C14" s="33">
        <v>0.201390512147061</v>
      </c>
      <c r="D14" s="33">
        <v>0.26307331932165701</v>
      </c>
      <c r="E14" s="33">
        <v>0.25053562072580099</v>
      </c>
      <c r="F14" s="33">
        <v>0.26311078203653498</v>
      </c>
      <c r="G14" s="33">
        <v>0.2267557576627024</v>
      </c>
      <c r="H14" s="33">
        <v>0.22321655568926499</v>
      </c>
      <c r="I14" s="33">
        <v>0.20579057494944578</v>
      </c>
      <c r="J14" s="33">
        <v>0.18495115528092998</v>
      </c>
      <c r="K14" s="33">
        <v>0.16347662314671998</v>
      </c>
      <c r="L14" s="33">
        <v>0.15967118162806199</v>
      </c>
      <c r="M14" s="33">
        <v>0.14920882068186897</v>
      </c>
      <c r="N14" s="33">
        <v>0.14550536934754588</v>
      </c>
      <c r="O14" s="33">
        <v>0.1206698820607898</v>
      </c>
      <c r="P14" s="33">
        <v>9.8742941581518001E-2</v>
      </c>
      <c r="Q14" s="33">
        <v>0.1022510185001609</v>
      </c>
      <c r="R14" s="33">
        <v>9.729198151945799E-2</v>
      </c>
      <c r="S14" s="33">
        <v>8.6436978660176009E-2</v>
      </c>
      <c r="T14" s="33">
        <v>8.0221260134816882E-2</v>
      </c>
      <c r="U14" s="33">
        <v>8.2154770250093004E-2</v>
      </c>
      <c r="V14" s="33">
        <v>6.1761982886166002E-2</v>
      </c>
      <c r="W14" s="33">
        <v>3.7801721218324008E-2</v>
      </c>
      <c r="X14" s="33">
        <v>2.1325804503402896E-2</v>
      </c>
      <c r="Y14" s="33">
        <v>1.9660368882134002E-2</v>
      </c>
      <c r="Z14" s="33">
        <v>0.13725198509812001</v>
      </c>
      <c r="AA14" s="33">
        <v>0.12922448328316</v>
      </c>
      <c r="AB14" s="33">
        <v>0.24865734621365299</v>
      </c>
      <c r="AC14" s="33">
        <v>0.23731557866573497</v>
      </c>
      <c r="AD14" s="33">
        <v>0.22341431160374997</v>
      </c>
      <c r="AE14" s="33">
        <v>0.2163205032035799</v>
      </c>
    </row>
    <row r="15" spans="1:31">
      <c r="A15" s="29" t="s">
        <v>40</v>
      </c>
      <c r="B15" s="29" t="s">
        <v>73</v>
      </c>
      <c r="C15" s="33">
        <v>359.32308999999998</v>
      </c>
      <c r="D15" s="33">
        <v>1017.9594099999999</v>
      </c>
      <c r="E15" s="33">
        <v>1413.0888101995663</v>
      </c>
      <c r="F15" s="33">
        <v>3980.2498567078878</v>
      </c>
      <c r="G15" s="33">
        <v>3305.8870884005355</v>
      </c>
      <c r="H15" s="33">
        <v>2949.224069803488</v>
      </c>
      <c r="I15" s="33">
        <v>2825.7948925034516</v>
      </c>
      <c r="J15" s="33">
        <v>3361.0376452053351</v>
      </c>
      <c r="K15" s="33">
        <v>2707.6998984790703</v>
      </c>
      <c r="L15" s="33">
        <v>2975.8674627839946</v>
      </c>
      <c r="M15" s="33">
        <v>2934.499785687342</v>
      </c>
      <c r="N15" s="33">
        <v>4093.2890587593843</v>
      </c>
      <c r="O15" s="33">
        <v>3623.3816044851164</v>
      </c>
      <c r="P15" s="33">
        <v>2929.8908272783115</v>
      </c>
      <c r="Q15" s="33">
        <v>3257.3975949772985</v>
      </c>
      <c r="R15" s="33">
        <v>3041.1462937816186</v>
      </c>
      <c r="S15" s="33">
        <v>1755.7019620242172</v>
      </c>
      <c r="T15" s="33">
        <v>1825.5280017260516</v>
      </c>
      <c r="U15" s="33">
        <v>1698.6843054299502</v>
      </c>
      <c r="V15" s="33">
        <v>1282.9247104173101</v>
      </c>
      <c r="W15" s="33">
        <v>1776.5356229733179</v>
      </c>
      <c r="X15" s="33">
        <v>1659.9283243222858</v>
      </c>
      <c r="Y15" s="33">
        <v>973.50972079312578</v>
      </c>
      <c r="Z15" s="33">
        <v>1193.4296072279164</v>
      </c>
      <c r="AA15" s="33">
        <v>1109.6173623794673</v>
      </c>
      <c r="AB15" s="33">
        <v>856.36544754799695</v>
      </c>
      <c r="AC15" s="33">
        <v>664.51056172757501</v>
      </c>
      <c r="AD15" s="33">
        <v>729.42941798300808</v>
      </c>
      <c r="AE15" s="33">
        <v>507.0048681768248</v>
      </c>
    </row>
    <row r="16" spans="1:31">
      <c r="A16" s="29" t="s">
        <v>40</v>
      </c>
      <c r="B16" s="29" t="s">
        <v>56</v>
      </c>
      <c r="C16" s="33">
        <v>0.54451882786999994</v>
      </c>
      <c r="D16" s="33">
        <v>1.450573864939998</v>
      </c>
      <c r="E16" s="33">
        <v>2.5434266772399989</v>
      </c>
      <c r="F16" s="33">
        <v>4.7741232163699969</v>
      </c>
      <c r="G16" s="33">
        <v>6.6984833344999899</v>
      </c>
      <c r="H16" s="33">
        <v>8.865999120999998</v>
      </c>
      <c r="I16" s="33">
        <v>10.3591814993</v>
      </c>
      <c r="J16" s="33">
        <v>12.051066768999991</v>
      </c>
      <c r="K16" s="33">
        <v>13.040459988</v>
      </c>
      <c r="L16" s="33">
        <v>14.299246524999997</v>
      </c>
      <c r="M16" s="33">
        <v>15.087863378699998</v>
      </c>
      <c r="N16" s="33">
        <v>17.02285655</v>
      </c>
      <c r="O16" s="33">
        <v>18.316533731</v>
      </c>
      <c r="P16" s="33">
        <v>18.529090317999998</v>
      </c>
      <c r="Q16" s="33">
        <v>20.205656467500003</v>
      </c>
      <c r="R16" s="33">
        <v>20.246874921</v>
      </c>
      <c r="S16" s="33">
        <v>19.120701831499996</v>
      </c>
      <c r="T16" s="33">
        <v>18.624440400000001</v>
      </c>
      <c r="U16" s="33">
        <v>18.722984504999999</v>
      </c>
      <c r="V16" s="33">
        <v>17.957327622000001</v>
      </c>
      <c r="W16" s="33">
        <v>18.598163785000001</v>
      </c>
      <c r="X16" s="33">
        <v>17.83480243</v>
      </c>
      <c r="Y16" s="33">
        <v>17.272376191999999</v>
      </c>
      <c r="Z16" s="33">
        <v>17.832380980000003</v>
      </c>
      <c r="AA16" s="33">
        <v>17.071671911999999</v>
      </c>
      <c r="AB16" s="33">
        <v>15.578634187999999</v>
      </c>
      <c r="AC16" s="33">
        <v>15.038160656000001</v>
      </c>
      <c r="AD16" s="33">
        <v>15.050718679999997</v>
      </c>
      <c r="AE16" s="33">
        <v>13.383985007</v>
      </c>
    </row>
    <row r="17" spans="1:31">
      <c r="A17" s="34" t="s">
        <v>138</v>
      </c>
      <c r="B17" s="34"/>
      <c r="C17" s="35">
        <v>650886.11509926664</v>
      </c>
      <c r="D17" s="35">
        <v>589302.34927125275</v>
      </c>
      <c r="E17" s="35">
        <v>552605.25502447097</v>
      </c>
      <c r="F17" s="35">
        <v>527174.95637879986</v>
      </c>
      <c r="G17" s="35">
        <v>481003.47293461271</v>
      </c>
      <c r="H17" s="35">
        <v>431623.4177807935</v>
      </c>
      <c r="I17" s="35">
        <v>398810.1382755891</v>
      </c>
      <c r="J17" s="35">
        <v>395739.46153981646</v>
      </c>
      <c r="K17" s="35">
        <v>323280.85079626285</v>
      </c>
      <c r="L17" s="35">
        <v>299539.54849084979</v>
      </c>
      <c r="M17" s="35">
        <v>285362.01409591566</v>
      </c>
      <c r="N17" s="35">
        <v>284494.24511360226</v>
      </c>
      <c r="O17" s="35">
        <v>280743.51128504745</v>
      </c>
      <c r="P17" s="35">
        <v>265631.33548784337</v>
      </c>
      <c r="Q17" s="35">
        <v>237681.02246721729</v>
      </c>
      <c r="R17" s="35">
        <v>216987.6153218433</v>
      </c>
      <c r="S17" s="35">
        <v>207347.34303017377</v>
      </c>
      <c r="T17" s="35">
        <v>192581.60670170069</v>
      </c>
      <c r="U17" s="35">
        <v>175311.22850162126</v>
      </c>
      <c r="V17" s="35">
        <v>167014.58201185506</v>
      </c>
      <c r="W17" s="35">
        <v>151696.27164967565</v>
      </c>
      <c r="X17" s="35">
        <v>143498.9318615972</v>
      </c>
      <c r="Y17" s="35">
        <v>127919.25579458062</v>
      </c>
      <c r="Z17" s="35">
        <v>104465.64222758464</v>
      </c>
      <c r="AA17" s="35">
        <v>90756.30572147193</v>
      </c>
      <c r="AB17" s="35">
        <v>86046.013131717817</v>
      </c>
      <c r="AC17" s="35">
        <v>71254.211737387363</v>
      </c>
      <c r="AD17" s="35">
        <v>55887.38881251619</v>
      </c>
      <c r="AE17" s="35">
        <v>47788.311214879039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182360.91750000001</v>
      </c>
      <c r="D20" s="33">
        <v>145589.09099999999</v>
      </c>
      <c r="E20" s="33">
        <v>127713.4785</v>
      </c>
      <c r="F20" s="33">
        <v>136662.30482814461</v>
      </c>
      <c r="G20" s="33">
        <v>104138.60026861342</v>
      </c>
      <c r="H20" s="33">
        <v>84595.567651235004</v>
      </c>
      <c r="I20" s="33">
        <v>66333.961811795059</v>
      </c>
      <c r="J20" s="33">
        <v>72698.360770158397</v>
      </c>
      <c r="K20" s="33">
        <v>41581.607273512498</v>
      </c>
      <c r="L20" s="33">
        <v>39373.785354960906</v>
      </c>
      <c r="M20" s="33">
        <v>33604.705511879358</v>
      </c>
      <c r="N20" s="33">
        <v>22701.242390205</v>
      </c>
      <c r="O20" s="33">
        <v>26282.733789613001</v>
      </c>
      <c r="P20" s="33">
        <v>21586.750168086557</v>
      </c>
      <c r="Q20" s="33">
        <v>11965.7695</v>
      </c>
      <c r="R20" s="33">
        <v>14195.6585</v>
      </c>
      <c r="S20" s="33">
        <v>14973.37</v>
      </c>
      <c r="T20" s="33">
        <v>14164.657999999999</v>
      </c>
      <c r="U20" s="33">
        <v>12618.440500000001</v>
      </c>
      <c r="V20" s="33">
        <v>10416.011500000001</v>
      </c>
      <c r="W20" s="33">
        <v>8710.8843000000015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231.08015015465699</v>
      </c>
      <c r="D22" s="33">
        <v>219.59916970706001</v>
      </c>
      <c r="E22" s="33">
        <v>641.48809065939508</v>
      </c>
      <c r="F22" s="33">
        <v>393.35662259433599</v>
      </c>
      <c r="G22" s="33">
        <v>364.06241235454701</v>
      </c>
      <c r="H22" s="33">
        <v>346.10519087860149</v>
      </c>
      <c r="I22" s="33">
        <v>331.71022963809003</v>
      </c>
      <c r="J22" s="33">
        <v>318.07097063359151</v>
      </c>
      <c r="K22" s="33">
        <v>300.15972892938998</v>
      </c>
      <c r="L22" s="33">
        <v>287.70186830354299</v>
      </c>
      <c r="M22" s="33">
        <v>272.98674928962396</v>
      </c>
      <c r="N22" s="33">
        <v>3839.6151439296432</v>
      </c>
      <c r="O22" s="33">
        <v>3517.1275430242699</v>
      </c>
      <c r="P22" s="33">
        <v>3958.2120435726238</v>
      </c>
      <c r="Q22" s="33">
        <v>2293.5332403110765</v>
      </c>
      <c r="R22" s="33">
        <v>1937.3795412792392</v>
      </c>
      <c r="S22" s="33">
        <v>5172.220764666471</v>
      </c>
      <c r="T22" s="33">
        <v>5427.2850814565163</v>
      </c>
      <c r="U22" s="33">
        <v>4433.8659753834145</v>
      </c>
      <c r="V22" s="33">
        <v>3916.6816400016901</v>
      </c>
      <c r="W22" s="33">
        <v>3550.9738939730205</v>
      </c>
      <c r="X22" s="33">
        <v>4377.2855028245594</v>
      </c>
      <c r="Y22" s="33">
        <v>221.39846259357998</v>
      </c>
      <c r="Z22" s="33">
        <v>8.8055894000000002E-5</v>
      </c>
      <c r="AA22" s="33">
        <v>8.996599999999989E-5</v>
      </c>
      <c r="AB22" s="33">
        <v>8.742945000000001E-5</v>
      </c>
      <c r="AC22" s="33">
        <v>8.388983E-5</v>
      </c>
      <c r="AD22" s="33">
        <v>1.05995E-4</v>
      </c>
      <c r="AE22" s="33">
        <v>9.7133756000000008E-5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0.33165061795870004</v>
      </c>
      <c r="D24" s="33">
        <v>3.6413802899999983E-5</v>
      </c>
      <c r="E24" s="33">
        <v>118.35157873244739</v>
      </c>
      <c r="F24" s="33">
        <v>410.72073520115117</v>
      </c>
      <c r="G24" s="33">
        <v>48.612987582071305</v>
      </c>
      <c r="H24" s="33">
        <v>136.19382215215069</v>
      </c>
      <c r="I24" s="33">
        <v>53.143215792385107</v>
      </c>
      <c r="J24" s="33">
        <v>78.452210246570701</v>
      </c>
      <c r="K24" s="33">
        <v>3.6823129199999999E-5</v>
      </c>
      <c r="L24" s="33">
        <v>3.6716615799999899E-5</v>
      </c>
      <c r="M24" s="33">
        <v>3.8046516700000001E-5</v>
      </c>
      <c r="N24" s="33">
        <v>234.68223815384329</v>
      </c>
      <c r="O24" s="33">
        <v>143.49764913186837</v>
      </c>
      <c r="P24" s="33">
        <v>149.70527279228511</v>
      </c>
      <c r="Q24" s="33">
        <v>366.70298169499983</v>
      </c>
      <c r="R24" s="33">
        <v>154.06168244650058</v>
      </c>
      <c r="S24" s="33">
        <v>1853.6359658015233</v>
      </c>
      <c r="T24" s="33">
        <v>3091.6542697704344</v>
      </c>
      <c r="U24" s="33">
        <v>6862.9483296681965</v>
      </c>
      <c r="V24" s="33">
        <v>8009.1725458749297</v>
      </c>
      <c r="W24" s="33">
        <v>3392.5531544180581</v>
      </c>
      <c r="X24" s="33">
        <v>7235.4055151473585</v>
      </c>
      <c r="Y24" s="33">
        <v>10028.634060496572</v>
      </c>
      <c r="Z24" s="33">
        <v>2366.1685345076003</v>
      </c>
      <c r="AA24" s="33">
        <v>2538.9241386304502</v>
      </c>
      <c r="AB24" s="33">
        <v>3327.1952457483603</v>
      </c>
      <c r="AC24" s="33">
        <v>5083.6618550521898</v>
      </c>
      <c r="AD24" s="33">
        <v>6797.6762936476407</v>
      </c>
      <c r="AE24" s="33">
        <v>6603.5916849340692</v>
      </c>
    </row>
    <row r="25" spans="1:31">
      <c r="A25" s="29" t="s">
        <v>130</v>
      </c>
      <c r="B25" s="29" t="s">
        <v>65</v>
      </c>
      <c r="C25" s="33">
        <v>13773.254940000001</v>
      </c>
      <c r="D25" s="33">
        <v>13785.2353</v>
      </c>
      <c r="E25" s="33">
        <v>12165.921759999999</v>
      </c>
      <c r="F25" s="33">
        <v>16691.6378</v>
      </c>
      <c r="G25" s="33">
        <v>15478.787339999999</v>
      </c>
      <c r="H25" s="33">
        <v>14003.647300000001</v>
      </c>
      <c r="I25" s="33">
        <v>13167.928899999999</v>
      </c>
      <c r="J25" s="33">
        <v>17336.02275</v>
      </c>
      <c r="K25" s="33">
        <v>12937.065699999999</v>
      </c>
      <c r="L25" s="33">
        <v>10716.000530000001</v>
      </c>
      <c r="M25" s="33">
        <v>10977.933640000001</v>
      </c>
      <c r="N25" s="33">
        <v>11536.753559999999</v>
      </c>
      <c r="O25" s="33">
        <v>12445.344649999999</v>
      </c>
      <c r="P25" s="33">
        <v>12208.383030000001</v>
      </c>
      <c r="Q25" s="33">
        <v>11734.683129999999</v>
      </c>
      <c r="R25" s="33">
        <v>10558.87082</v>
      </c>
      <c r="S25" s="33">
        <v>12804.938550000001</v>
      </c>
      <c r="T25" s="33">
        <v>9662.3878199999999</v>
      </c>
      <c r="U25" s="33">
        <v>8313.5454399999999</v>
      </c>
      <c r="V25" s="33">
        <v>7655.2363299999997</v>
      </c>
      <c r="W25" s="33">
        <v>7226.8966400000008</v>
      </c>
      <c r="X25" s="33">
        <v>8302.7599599999994</v>
      </c>
      <c r="Y25" s="33">
        <v>8213.4330600000012</v>
      </c>
      <c r="Z25" s="33">
        <v>8111.7538100000002</v>
      </c>
      <c r="AA25" s="33">
        <v>7464.2204199999996</v>
      </c>
      <c r="AB25" s="33">
        <v>8520.1580199999989</v>
      </c>
      <c r="AC25" s="33">
        <v>6657.7213100000008</v>
      </c>
      <c r="AD25" s="33">
        <v>6227.0279900000005</v>
      </c>
      <c r="AE25" s="33">
        <v>5438.3588799999998</v>
      </c>
    </row>
    <row r="26" spans="1:31">
      <c r="A26" s="29" t="s">
        <v>130</v>
      </c>
      <c r="B26" s="29" t="s">
        <v>69</v>
      </c>
      <c r="C26" s="33">
        <v>15743.286920521437</v>
      </c>
      <c r="D26" s="33">
        <v>17613.807279640583</v>
      </c>
      <c r="E26" s="33">
        <v>15807.409934516978</v>
      </c>
      <c r="F26" s="33">
        <v>14922.317312702869</v>
      </c>
      <c r="G26" s="33">
        <v>14870.010079434502</v>
      </c>
      <c r="H26" s="33">
        <v>15057.136099823616</v>
      </c>
      <c r="I26" s="33">
        <v>14058.057100943564</v>
      </c>
      <c r="J26" s="33">
        <v>11066.050748423337</v>
      </c>
      <c r="K26" s="33">
        <v>9250.1014964742244</v>
      </c>
      <c r="L26" s="33">
        <v>9612.3316516585874</v>
      </c>
      <c r="M26" s="33">
        <v>10698.817164568047</v>
      </c>
      <c r="N26" s="33">
        <v>9777.8669368112551</v>
      </c>
      <c r="O26" s="33">
        <v>9289.7378010601587</v>
      </c>
      <c r="P26" s="33">
        <v>9120.8060839059053</v>
      </c>
      <c r="Q26" s="33">
        <v>8938.249837820933</v>
      </c>
      <c r="R26" s="33">
        <v>8298.0451494030731</v>
      </c>
      <c r="S26" s="33">
        <v>5838.5313113416714</v>
      </c>
      <c r="T26" s="33">
        <v>4312.9148905686934</v>
      </c>
      <c r="U26" s="33">
        <v>4430.1693201317576</v>
      </c>
      <c r="V26" s="33">
        <v>4053.7253835619567</v>
      </c>
      <c r="W26" s="33">
        <v>3577.4474229555481</v>
      </c>
      <c r="X26" s="33">
        <v>3431.3868689136807</v>
      </c>
      <c r="Y26" s="33">
        <v>2485.3006138527835</v>
      </c>
      <c r="Z26" s="33">
        <v>2491.4576112649993</v>
      </c>
      <c r="AA26" s="33">
        <v>2266.3596021106082</v>
      </c>
      <c r="AB26" s="33">
        <v>1259.9297327723264</v>
      </c>
      <c r="AC26" s="33">
        <v>1086.0558763923489</v>
      </c>
      <c r="AD26" s="33">
        <v>1034.3707763357781</v>
      </c>
      <c r="AE26" s="33">
        <v>817.19683843844302</v>
      </c>
    </row>
    <row r="27" spans="1:31">
      <c r="A27" s="29" t="s">
        <v>130</v>
      </c>
      <c r="B27" s="29" t="s">
        <v>68</v>
      </c>
      <c r="C27" s="33">
        <v>4.9791114507394276</v>
      </c>
      <c r="D27" s="33">
        <v>5.7841323245992911</v>
      </c>
      <c r="E27" s="33">
        <v>5.5558573530929429</v>
      </c>
      <c r="F27" s="33">
        <v>5.1041656003046763</v>
      </c>
      <c r="G27" s="33">
        <v>4.6300717485986045</v>
      </c>
      <c r="H27" s="33">
        <v>4.7832897290915186</v>
      </c>
      <c r="I27" s="33">
        <v>4.5891307688346785</v>
      </c>
      <c r="J27" s="33">
        <v>7.1080419485249067</v>
      </c>
      <c r="K27" s="33">
        <v>56.298245733884663</v>
      </c>
      <c r="L27" s="33">
        <v>56.696834691522696</v>
      </c>
      <c r="M27" s="33">
        <v>55.115564267370473</v>
      </c>
      <c r="N27" s="33">
        <v>51.873846700599145</v>
      </c>
      <c r="O27" s="33">
        <v>48.127746656383103</v>
      </c>
      <c r="P27" s="33">
        <v>44.569808321767347</v>
      </c>
      <c r="Q27" s="33">
        <v>45.480989944900813</v>
      </c>
      <c r="R27" s="33">
        <v>43.103846808622784</v>
      </c>
      <c r="S27" s="33">
        <v>37.209875040411902</v>
      </c>
      <c r="T27" s="33">
        <v>36.438486978252712</v>
      </c>
      <c r="U27" s="33">
        <v>36.731205399030571</v>
      </c>
      <c r="V27" s="33">
        <v>35.444856107232582</v>
      </c>
      <c r="W27" s="33">
        <v>33.134566949402824</v>
      </c>
      <c r="X27" s="33">
        <v>43.543076707063449</v>
      </c>
      <c r="Y27" s="33">
        <v>40.473358252453707</v>
      </c>
      <c r="Z27" s="33">
        <v>40.624094484931057</v>
      </c>
      <c r="AA27" s="33">
        <v>38.494284876542878</v>
      </c>
      <c r="AB27" s="33">
        <v>45.721611710487458</v>
      </c>
      <c r="AC27" s="33">
        <v>44.408021239772452</v>
      </c>
      <c r="AD27" s="33">
        <v>44.924026409149043</v>
      </c>
      <c r="AE27" s="33">
        <v>46.655438607672622</v>
      </c>
    </row>
    <row r="28" spans="1:31">
      <c r="A28" s="29" t="s">
        <v>130</v>
      </c>
      <c r="B28" s="29" t="s">
        <v>36</v>
      </c>
      <c r="C28" s="33">
        <v>3.8216463999999893E-8</v>
      </c>
      <c r="D28" s="33">
        <v>3.7887892999999997E-8</v>
      </c>
      <c r="E28" s="33">
        <v>3.6203231000000001E-8</v>
      </c>
      <c r="F28" s="33">
        <v>3.4252912000000001E-8</v>
      </c>
      <c r="G28" s="33">
        <v>3.2091190500000002E-8</v>
      </c>
      <c r="H28" s="33">
        <v>3.3176666999999798E-8</v>
      </c>
      <c r="I28" s="33">
        <v>3.57306939999999E-8</v>
      </c>
      <c r="J28" s="33">
        <v>3.7784277999999893E-8</v>
      </c>
      <c r="K28" s="33">
        <v>1.2188574000000002E-7</v>
      </c>
      <c r="L28" s="33">
        <v>1.2178292999999998E-7</v>
      </c>
      <c r="M28" s="33">
        <v>1.1781829999999999E-7</v>
      </c>
      <c r="N28" s="33">
        <v>1.1840994700000001E-7</v>
      </c>
      <c r="O28" s="33">
        <v>1.12125046E-7</v>
      </c>
      <c r="P28" s="33">
        <v>1.07483628E-7</v>
      </c>
      <c r="Q28" s="33">
        <v>1.1021343699999989E-7</v>
      </c>
      <c r="R28" s="33">
        <v>1.088515829999999E-7</v>
      </c>
      <c r="S28" s="33">
        <v>1.1246417500000001E-7</v>
      </c>
      <c r="T28" s="33">
        <v>1.0560354E-7</v>
      </c>
      <c r="U28" s="33">
        <v>1.3503296800000001E-7</v>
      </c>
      <c r="V28" s="33">
        <v>1.3083058600000002E-7</v>
      </c>
      <c r="W28" s="33">
        <v>1.8826142000000001E-7</v>
      </c>
      <c r="X28" s="33">
        <v>1.7097868299999989E-7</v>
      </c>
      <c r="Y28" s="33">
        <v>1.7525944E-7</v>
      </c>
      <c r="Z28" s="33">
        <v>1.8777947999999902E-7</v>
      </c>
      <c r="AA28" s="33">
        <v>1.683820299999989E-7</v>
      </c>
      <c r="AB28" s="33">
        <v>1.5673063999999899E-7</v>
      </c>
      <c r="AC28" s="33">
        <v>1.5374696999999998E-7</v>
      </c>
      <c r="AD28" s="33">
        <v>2.1518259E-7</v>
      </c>
      <c r="AE28" s="33">
        <v>1.8191697E-7</v>
      </c>
    </row>
    <row r="29" spans="1:31">
      <c r="A29" s="29" t="s">
        <v>130</v>
      </c>
      <c r="B29" s="29" t="s">
        <v>73</v>
      </c>
      <c r="C29" s="33">
        <v>156.70114000000001</v>
      </c>
      <c r="D29" s="33">
        <v>531.20416</v>
      </c>
      <c r="E29" s="33">
        <v>680.33041005507425</v>
      </c>
      <c r="F29" s="33">
        <v>1018.6838565589348</v>
      </c>
      <c r="G29" s="33">
        <v>477.90628825350274</v>
      </c>
      <c r="H29" s="33">
        <v>631.69926965431807</v>
      </c>
      <c r="I29" s="33">
        <v>770.81549235553064</v>
      </c>
      <c r="J29" s="33">
        <v>709.4588450559786</v>
      </c>
      <c r="K29" s="33">
        <v>696.99309832827578</v>
      </c>
      <c r="L29" s="33">
        <v>777.41246262932589</v>
      </c>
      <c r="M29" s="33">
        <v>700.70078552930272</v>
      </c>
      <c r="N29" s="33">
        <v>1181.4428585366736</v>
      </c>
      <c r="O29" s="33">
        <v>1051.4974042347997</v>
      </c>
      <c r="P29" s="33">
        <v>654.05902703314098</v>
      </c>
      <c r="Q29" s="33">
        <v>926.73759473403209</v>
      </c>
      <c r="R29" s="33">
        <v>838.48729353558679</v>
      </c>
      <c r="S29" s="33">
        <v>582.24660234489079</v>
      </c>
      <c r="T29" s="33">
        <v>571.14676334194326</v>
      </c>
      <c r="U29" s="33">
        <v>567.99326686715938</v>
      </c>
      <c r="V29" s="33">
        <v>435.37080116435305</v>
      </c>
      <c r="W29" s="33">
        <v>615.25933458089639</v>
      </c>
      <c r="X29" s="33">
        <v>634.32521337342791</v>
      </c>
      <c r="Y29" s="33">
        <v>325.05754747233823</v>
      </c>
      <c r="Z29" s="33">
        <v>455.68094417823517</v>
      </c>
      <c r="AA29" s="33">
        <v>443.00376017059915</v>
      </c>
      <c r="AB29" s="33">
        <v>391.16707746575719</v>
      </c>
      <c r="AC29" s="33">
        <v>311.41324726360506</v>
      </c>
      <c r="AD29" s="33">
        <v>368.7530613673959</v>
      </c>
      <c r="AE29" s="33">
        <v>295.7574646669915</v>
      </c>
    </row>
    <row r="30" spans="1:31">
      <c r="A30" s="29" t="s">
        <v>130</v>
      </c>
      <c r="B30" s="29" t="s">
        <v>56</v>
      </c>
      <c r="C30" s="33">
        <v>0.17923893000000002</v>
      </c>
      <c r="D30" s="33">
        <v>0.49155376000000001</v>
      </c>
      <c r="E30" s="33">
        <v>0.71512783999999896</v>
      </c>
      <c r="F30" s="33">
        <v>1.3860368399999989</v>
      </c>
      <c r="G30" s="33">
        <v>1.8756971299999892</v>
      </c>
      <c r="H30" s="33">
        <v>2.4777904199999998</v>
      </c>
      <c r="I30" s="33">
        <v>3.0014519700000002</v>
      </c>
      <c r="J30" s="33">
        <v>3.4905209999999998</v>
      </c>
      <c r="K30" s="33">
        <v>3.8228867000000002</v>
      </c>
      <c r="L30" s="33">
        <v>4.26150406</v>
      </c>
      <c r="M30" s="33">
        <v>4.5630714000000001</v>
      </c>
      <c r="N30" s="33">
        <v>5.1454875400000004</v>
      </c>
      <c r="O30" s="33">
        <v>5.5455553000000002</v>
      </c>
      <c r="P30" s="33">
        <v>5.6958552599999992</v>
      </c>
      <c r="Q30" s="33">
        <v>6.2432033000000002</v>
      </c>
      <c r="R30" s="33">
        <v>6.2479004699999994</v>
      </c>
      <c r="S30" s="33">
        <v>5.89888645</v>
      </c>
      <c r="T30" s="33">
        <v>5.7343200999999997</v>
      </c>
      <c r="U30" s="33">
        <v>5.8087440299999997</v>
      </c>
      <c r="V30" s="33">
        <v>5.5754344499999995</v>
      </c>
      <c r="W30" s="33">
        <v>5.7979047500000007</v>
      </c>
      <c r="X30" s="33">
        <v>5.5403569000000008</v>
      </c>
      <c r="Y30" s="33">
        <v>5.5209088500000005</v>
      </c>
      <c r="Z30" s="33">
        <v>5.7505850499999998</v>
      </c>
      <c r="AA30" s="33">
        <v>5.5688972999999997</v>
      </c>
      <c r="AB30" s="33">
        <v>5.2560529999999996</v>
      </c>
      <c r="AC30" s="33">
        <v>4.9541684999999998</v>
      </c>
      <c r="AD30" s="33">
        <v>5.0612222000000004</v>
      </c>
      <c r="AE30" s="33">
        <v>4.7693549299999995</v>
      </c>
    </row>
    <row r="31" spans="1:31">
      <c r="A31" s="34" t="s">
        <v>138</v>
      </c>
      <c r="B31" s="34"/>
      <c r="C31" s="35">
        <v>212113.85027274484</v>
      </c>
      <c r="D31" s="35">
        <v>177213.51691808604</v>
      </c>
      <c r="E31" s="35">
        <v>156452.20572126188</v>
      </c>
      <c r="F31" s="35">
        <v>169085.44146424325</v>
      </c>
      <c r="G31" s="35">
        <v>134904.70315973312</v>
      </c>
      <c r="H31" s="35">
        <v>114143.43335381847</v>
      </c>
      <c r="I31" s="35">
        <v>93949.390388937929</v>
      </c>
      <c r="J31" s="35">
        <v>101504.06549141042</v>
      </c>
      <c r="K31" s="35">
        <v>64125.232481473133</v>
      </c>
      <c r="L31" s="35">
        <v>60046.516276331182</v>
      </c>
      <c r="M31" s="35">
        <v>55609.558668050915</v>
      </c>
      <c r="N31" s="35">
        <v>48142.034115800336</v>
      </c>
      <c r="O31" s="35">
        <v>51726.569179485683</v>
      </c>
      <c r="P31" s="35">
        <v>47068.426406679137</v>
      </c>
      <c r="Q31" s="35">
        <v>35344.419679771912</v>
      </c>
      <c r="R31" s="35">
        <v>35187.119539937441</v>
      </c>
      <c r="S31" s="35">
        <v>40679.90646685008</v>
      </c>
      <c r="T31" s="35">
        <v>36695.3385487739</v>
      </c>
      <c r="U31" s="35">
        <v>36695.700770582407</v>
      </c>
      <c r="V31" s="35">
        <v>34086.272255545809</v>
      </c>
      <c r="W31" s="35">
        <v>26491.889978296032</v>
      </c>
      <c r="X31" s="35">
        <v>23390.38092359266</v>
      </c>
      <c r="Y31" s="35">
        <v>20989.239555195392</v>
      </c>
      <c r="Z31" s="35">
        <v>13010.004138313425</v>
      </c>
      <c r="AA31" s="35">
        <v>12307.9985355836</v>
      </c>
      <c r="AB31" s="35">
        <v>13153.004697660623</v>
      </c>
      <c r="AC31" s="35">
        <v>12871.847146574142</v>
      </c>
      <c r="AD31" s="35">
        <v>14103.999192387568</v>
      </c>
      <c r="AE31" s="35">
        <v>12905.802939113943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175933.37219999998</v>
      </c>
      <c r="D34" s="33">
        <v>153096.07530000003</v>
      </c>
      <c r="E34" s="33">
        <v>155487.084</v>
      </c>
      <c r="F34" s="33">
        <v>138114.17945400727</v>
      </c>
      <c r="G34" s="33">
        <v>131895.11863204604</v>
      </c>
      <c r="H34" s="33">
        <v>121318.11007177176</v>
      </c>
      <c r="I34" s="33">
        <v>107393.63071932222</v>
      </c>
      <c r="J34" s="33">
        <v>101830.08391447731</v>
      </c>
      <c r="K34" s="33">
        <v>92159.968622205575</v>
      </c>
      <c r="L34" s="33">
        <v>84906.842016158713</v>
      </c>
      <c r="M34" s="33">
        <v>78642.181952476007</v>
      </c>
      <c r="N34" s="33">
        <v>79767.715792379458</v>
      </c>
      <c r="O34" s="33">
        <v>79683.558462397137</v>
      </c>
      <c r="P34" s="33">
        <v>72139.255946046367</v>
      </c>
      <c r="Q34" s="33">
        <v>67809.7736</v>
      </c>
      <c r="R34" s="33">
        <v>58511.531000000003</v>
      </c>
      <c r="S34" s="33">
        <v>45300.413</v>
      </c>
      <c r="T34" s="33">
        <v>43614.056600000004</v>
      </c>
      <c r="U34" s="33">
        <v>39241.993900000009</v>
      </c>
      <c r="V34" s="33">
        <v>37449.868900000001</v>
      </c>
      <c r="W34" s="33">
        <v>34244.642</v>
      </c>
      <c r="X34" s="33">
        <v>28268.897000000001</v>
      </c>
      <c r="Y34" s="33">
        <v>22007.946399999997</v>
      </c>
      <c r="Z34" s="33">
        <v>17806.136699999999</v>
      </c>
      <c r="AA34" s="33">
        <v>14395.600100000001</v>
      </c>
      <c r="AB34" s="33">
        <v>11308.0154</v>
      </c>
      <c r="AC34" s="33">
        <v>10097.1379</v>
      </c>
      <c r="AD34" s="33">
        <v>9421.3176999999996</v>
      </c>
      <c r="AE34" s="33">
        <v>8034.7557000000006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7651.242671668253</v>
      </c>
      <c r="D36" s="33">
        <v>7324.2288513212497</v>
      </c>
      <c r="E36" s="33">
        <v>7777.6280817673005</v>
      </c>
      <c r="F36" s="33">
        <v>8643.1938148725785</v>
      </c>
      <c r="G36" s="33">
        <v>7017.7826040166974</v>
      </c>
      <c r="H36" s="33">
        <v>6763.873092847688</v>
      </c>
      <c r="I36" s="33">
        <v>6687.801081881621</v>
      </c>
      <c r="J36" s="33">
        <v>7419.6756837649527</v>
      </c>
      <c r="K36" s="33">
        <v>5878.1980523596803</v>
      </c>
      <c r="L36" s="33">
        <v>5967.5031318811871</v>
      </c>
      <c r="M36" s="33">
        <v>6685.7402937951874</v>
      </c>
      <c r="N36" s="33">
        <v>13453.309333124384</v>
      </c>
      <c r="O36" s="33">
        <v>14410.756833204598</v>
      </c>
      <c r="P36" s="33">
        <v>13136.117681260213</v>
      </c>
      <c r="Q36" s="33">
        <v>10849.493999587859</v>
      </c>
      <c r="R36" s="33">
        <v>9409.9846308014767</v>
      </c>
      <c r="S36" s="33">
        <v>12693.123152926031</v>
      </c>
      <c r="T36" s="33">
        <v>11538.545950482581</v>
      </c>
      <c r="U36" s="33">
        <v>8566.2037663642986</v>
      </c>
      <c r="V36" s="33">
        <v>8663.5588637769561</v>
      </c>
      <c r="W36" s="33">
        <v>8632.8031760071881</v>
      </c>
      <c r="X36" s="33">
        <v>9461.2018866074814</v>
      </c>
      <c r="Y36" s="33">
        <v>8492.5064818068167</v>
      </c>
      <c r="Z36" s="33">
        <v>7605.4403764006092</v>
      </c>
      <c r="AA36" s="33">
        <v>3473.5524811626997</v>
      </c>
      <c r="AB36" s="33">
        <v>2066.1309773722496</v>
      </c>
      <c r="AC36" s="33">
        <v>1976.909472494335</v>
      </c>
      <c r="AD36" s="33">
        <v>1876.4721676277061</v>
      </c>
      <c r="AE36" s="33">
        <v>1787.6959632886399</v>
      </c>
    </row>
    <row r="37" spans="1:31">
      <c r="A37" s="29" t="s">
        <v>131</v>
      </c>
      <c r="B37" s="29" t="s">
        <v>32</v>
      </c>
      <c r="C37" s="33">
        <v>256.19257999999996</v>
      </c>
      <c r="D37" s="33">
        <v>245.46102999999999</v>
      </c>
      <c r="E37" s="33">
        <v>463.06528000000003</v>
      </c>
      <c r="F37" s="33">
        <v>442.65878000000004</v>
      </c>
      <c r="G37" s="33">
        <v>417.47611999999998</v>
      </c>
      <c r="H37" s="33">
        <v>400.52087999999998</v>
      </c>
      <c r="I37" s="33">
        <v>380.08974999999998</v>
      </c>
      <c r="J37" s="33">
        <v>365.52688000000001</v>
      </c>
      <c r="K37" s="33">
        <v>346.07409999999999</v>
      </c>
      <c r="L37" s="33">
        <v>330.15499999999997</v>
      </c>
      <c r="M37" s="33">
        <v>314.70870000000002</v>
      </c>
      <c r="N37" s="33">
        <v>300.22765999999996</v>
      </c>
      <c r="O37" s="33">
        <v>288.06465999999995</v>
      </c>
      <c r="P37" s="33">
        <v>302.80028000000004</v>
      </c>
      <c r="Q37" s="33">
        <v>263.06137999999999</v>
      </c>
      <c r="R37" s="33">
        <v>292.60646999999994</v>
      </c>
      <c r="S37" s="33">
        <v>692.53393999999992</v>
      </c>
      <c r="T37" s="33">
        <v>571.91390000000001</v>
      </c>
      <c r="U37" s="33">
        <v>506.75466</v>
      </c>
      <c r="V37" s="33">
        <v>503.64299999999997</v>
      </c>
      <c r="W37" s="33">
        <v>567.8877</v>
      </c>
      <c r="X37" s="33">
        <v>619.51290000000006</v>
      </c>
      <c r="Y37" s="33">
        <v>551.87199999999996</v>
      </c>
      <c r="Z37" s="33">
        <v>472.34938</v>
      </c>
      <c r="AA37" s="33">
        <v>594.12300000000005</v>
      </c>
      <c r="AB37" s="33">
        <v>0</v>
      </c>
      <c r="AC37" s="33">
        <v>0</v>
      </c>
      <c r="AD37" s="33">
        <v>0</v>
      </c>
      <c r="AE37" s="33">
        <v>0</v>
      </c>
    </row>
    <row r="38" spans="1:31">
      <c r="A38" s="29" t="s">
        <v>131</v>
      </c>
      <c r="B38" s="29" t="s">
        <v>66</v>
      </c>
      <c r="C38" s="33">
        <v>7.2997013599999794E-5</v>
      </c>
      <c r="D38" s="33">
        <v>7.2161974600000003E-5</v>
      </c>
      <c r="E38" s="33">
        <v>5.2630231670668</v>
      </c>
      <c r="F38" s="33">
        <v>260.69539600698641</v>
      </c>
      <c r="G38" s="33">
        <v>48.188143122561897</v>
      </c>
      <c r="H38" s="33">
        <v>79.921800776164915</v>
      </c>
      <c r="I38" s="33">
        <v>123.96628312461709</v>
      </c>
      <c r="J38" s="33">
        <v>461.780186019344</v>
      </c>
      <c r="K38" s="33">
        <v>42.875692178109297</v>
      </c>
      <c r="L38" s="33">
        <v>56.75514052133191</v>
      </c>
      <c r="M38" s="33">
        <v>223.29345370031609</v>
      </c>
      <c r="N38" s="33">
        <v>1498.8875451484453</v>
      </c>
      <c r="O38" s="33">
        <v>773.84627484771613</v>
      </c>
      <c r="P38" s="33">
        <v>451.97529508430893</v>
      </c>
      <c r="Q38" s="33">
        <v>408.48445750592668</v>
      </c>
      <c r="R38" s="33">
        <v>1105.6276395512277</v>
      </c>
      <c r="S38" s="33">
        <v>4898.4852138951464</v>
      </c>
      <c r="T38" s="33">
        <v>3921.6574903346877</v>
      </c>
      <c r="U38" s="33">
        <v>4929.5750328037657</v>
      </c>
      <c r="V38" s="33">
        <v>4978.9120206337038</v>
      </c>
      <c r="W38" s="33">
        <v>3957.5723106550658</v>
      </c>
      <c r="X38" s="33">
        <v>6071.3365698277858</v>
      </c>
      <c r="Y38" s="33">
        <v>5849.4274595900524</v>
      </c>
      <c r="Z38" s="33">
        <v>5160.8764394014597</v>
      </c>
      <c r="AA38" s="33">
        <v>6109.9472555951215</v>
      </c>
      <c r="AB38" s="33">
        <v>5248.4176629365602</v>
      </c>
      <c r="AC38" s="33">
        <v>4139.1912557680471</v>
      </c>
      <c r="AD38" s="33">
        <v>4058.996089022045</v>
      </c>
      <c r="AE38" s="33">
        <v>2814.4444930059176</v>
      </c>
    </row>
    <row r="39" spans="1:31">
      <c r="A39" s="29" t="s">
        <v>131</v>
      </c>
      <c r="B39" s="29" t="s">
        <v>65</v>
      </c>
      <c r="C39" s="33">
        <v>4636.9035999999996</v>
      </c>
      <c r="D39" s="33">
        <v>4414.1313</v>
      </c>
      <c r="E39" s="33">
        <v>4212.9076999999997</v>
      </c>
      <c r="F39" s="33">
        <v>3985.9707000000003</v>
      </c>
      <c r="G39" s="33">
        <v>3785.4598999999998</v>
      </c>
      <c r="H39" s="33">
        <v>3599.1116999999999</v>
      </c>
      <c r="I39" s="33">
        <v>3432.2432999999996</v>
      </c>
      <c r="J39" s="33">
        <v>3248.0436</v>
      </c>
      <c r="K39" s="33">
        <v>3085.9405000000002</v>
      </c>
      <c r="L39" s="33">
        <v>2876.5194000000006</v>
      </c>
      <c r="M39" s="33">
        <v>2797.5149999999999</v>
      </c>
      <c r="N39" s="33">
        <v>2646.72046</v>
      </c>
      <c r="O39" s="33">
        <v>2513.9107999999997</v>
      </c>
      <c r="P39" s="33">
        <v>2389.8429999999998</v>
      </c>
      <c r="Q39" s="33">
        <v>2275.7800999999995</v>
      </c>
      <c r="R39" s="33">
        <v>2156.4411</v>
      </c>
      <c r="S39" s="33">
        <v>767.10275000000001</v>
      </c>
      <c r="T39" s="33">
        <v>734.92790000000002</v>
      </c>
      <c r="U39" s="33">
        <v>694.30359999999996</v>
      </c>
      <c r="V39" s="33">
        <v>660.18769999999995</v>
      </c>
      <c r="W39" s="33">
        <v>629.65690000000006</v>
      </c>
      <c r="X39" s="33">
        <v>0</v>
      </c>
      <c r="Y39" s="33">
        <v>0</v>
      </c>
      <c r="Z39" s="33">
        <v>0</v>
      </c>
      <c r="AA39" s="33">
        <v>0</v>
      </c>
      <c r="AB39" s="33">
        <v>0</v>
      </c>
      <c r="AC39" s="33">
        <v>0</v>
      </c>
      <c r="AD39" s="33">
        <v>0</v>
      </c>
      <c r="AE39" s="33">
        <v>0</v>
      </c>
    </row>
    <row r="40" spans="1:31">
      <c r="A40" s="29" t="s">
        <v>131</v>
      </c>
      <c r="B40" s="29" t="s">
        <v>69</v>
      </c>
      <c r="C40" s="33">
        <v>5372.1785415786317</v>
      </c>
      <c r="D40" s="33">
        <v>8650.3772414662835</v>
      </c>
      <c r="E40" s="33">
        <v>8213.875851348017</v>
      </c>
      <c r="F40" s="33">
        <v>7227.4935741036425</v>
      </c>
      <c r="G40" s="33">
        <v>8160.884063249503</v>
      </c>
      <c r="H40" s="33">
        <v>7735.1732911816089</v>
      </c>
      <c r="I40" s="33">
        <v>7890.0234281200956</v>
      </c>
      <c r="J40" s="33">
        <v>7261.2234987025986</v>
      </c>
      <c r="K40" s="33">
        <v>6356.1464342254167</v>
      </c>
      <c r="L40" s="33">
        <v>6309.528608737568</v>
      </c>
      <c r="M40" s="33">
        <v>5318.5469293298911</v>
      </c>
      <c r="N40" s="33">
        <v>5055.1525668890135</v>
      </c>
      <c r="O40" s="33">
        <v>4447.1523768961752</v>
      </c>
      <c r="P40" s="33">
        <v>5027.6033111259794</v>
      </c>
      <c r="Q40" s="33">
        <v>4562.7605079722534</v>
      </c>
      <c r="R40" s="33">
        <v>4709.2591108042561</v>
      </c>
      <c r="S40" s="33">
        <v>4525.706673368788</v>
      </c>
      <c r="T40" s="33">
        <v>4145.9696665092706</v>
      </c>
      <c r="U40" s="33">
        <v>4036.328195544038</v>
      </c>
      <c r="V40" s="33">
        <v>3367.6906092879544</v>
      </c>
      <c r="W40" s="33">
        <v>3192.1917011243249</v>
      </c>
      <c r="X40" s="33">
        <v>2707.0148415596095</v>
      </c>
      <c r="Y40" s="33">
        <v>2528.8480229434217</v>
      </c>
      <c r="Z40" s="33">
        <v>1360.3894050835763</v>
      </c>
      <c r="AA40" s="33">
        <v>1357.3802355318151</v>
      </c>
      <c r="AB40" s="33">
        <v>1244.1351345405769</v>
      </c>
      <c r="AC40" s="33">
        <v>1125.2694884801947</v>
      </c>
      <c r="AD40" s="33">
        <v>1016.2047443826007</v>
      </c>
      <c r="AE40" s="33">
        <v>588.29572129053281</v>
      </c>
    </row>
    <row r="41" spans="1:31">
      <c r="A41" s="29" t="s">
        <v>131</v>
      </c>
      <c r="B41" s="29" t="s">
        <v>68</v>
      </c>
      <c r="C41" s="33">
        <v>5.1758228305400111</v>
      </c>
      <c r="D41" s="33">
        <v>6.7105291190759466</v>
      </c>
      <c r="E41" s="33">
        <v>6.5226221601085159</v>
      </c>
      <c r="F41" s="33">
        <v>5.9507806842254869</v>
      </c>
      <c r="G41" s="33">
        <v>5.7564022329052573</v>
      </c>
      <c r="H41" s="33">
        <v>5.7532035637098851</v>
      </c>
      <c r="I41" s="33">
        <v>5.5568080620439915</v>
      </c>
      <c r="J41" s="33">
        <v>4.4253164784538903</v>
      </c>
      <c r="K41" s="33">
        <v>4.5779549328077271</v>
      </c>
      <c r="L41" s="33">
        <v>4.5418926711901211</v>
      </c>
      <c r="M41" s="33">
        <v>4.4035751130298983</v>
      </c>
      <c r="N41" s="33">
        <v>4.2644491279953707</v>
      </c>
      <c r="O41" s="33">
        <v>3.8926941311689589</v>
      </c>
      <c r="P41" s="33">
        <v>3.7711958961185137</v>
      </c>
      <c r="Q41" s="33">
        <v>3.7751837307910288</v>
      </c>
      <c r="R41" s="33">
        <v>3.4765446368761319</v>
      </c>
      <c r="S41" s="33">
        <v>2.80182225189328</v>
      </c>
      <c r="T41" s="33">
        <v>2.8996401640726113</v>
      </c>
      <c r="U41" s="33">
        <v>2.8820221470932426</v>
      </c>
      <c r="V41" s="33">
        <v>2.781437962873718</v>
      </c>
      <c r="W41" s="33">
        <v>5.0415612179439195</v>
      </c>
      <c r="X41" s="33">
        <v>20.929726955451525</v>
      </c>
      <c r="Y41" s="33">
        <v>19.471046752295063</v>
      </c>
      <c r="Z41" s="33">
        <v>18.912515487296375</v>
      </c>
      <c r="AA41" s="33">
        <v>17.826110835434104</v>
      </c>
      <c r="AB41" s="33">
        <v>27.666791036721484</v>
      </c>
      <c r="AC41" s="33">
        <v>27.42217818939752</v>
      </c>
      <c r="AD41" s="33">
        <v>26.744676940682339</v>
      </c>
      <c r="AE41" s="33">
        <v>24.990063463154467</v>
      </c>
    </row>
    <row r="42" spans="1:31">
      <c r="A42" s="29" t="s">
        <v>131</v>
      </c>
      <c r="B42" s="29" t="s">
        <v>36</v>
      </c>
      <c r="C42" s="33">
        <v>2.5635034000000002E-8</v>
      </c>
      <c r="D42" s="33">
        <v>2.2881642810911998E-2</v>
      </c>
      <c r="E42" s="33">
        <v>2.2306030845640003E-2</v>
      </c>
      <c r="F42" s="33">
        <v>2.5850328465545001E-2</v>
      </c>
      <c r="G42" s="33">
        <v>2.4909803897991002E-2</v>
      </c>
      <c r="H42" s="33">
        <v>2.3251246165551999E-2</v>
      </c>
      <c r="I42" s="33">
        <v>2.1607707079598998E-2</v>
      </c>
      <c r="J42" s="33">
        <v>2.0137300458555999E-2</v>
      </c>
      <c r="K42" s="33">
        <v>1.8302398506250001E-2</v>
      </c>
      <c r="L42" s="33">
        <v>1.770237835332E-2</v>
      </c>
      <c r="M42" s="33">
        <v>1.6598300732359999E-2</v>
      </c>
      <c r="N42" s="33">
        <v>1.6272181557879999E-2</v>
      </c>
      <c r="O42" s="33">
        <v>1.539833997885E-2</v>
      </c>
      <c r="P42" s="33">
        <v>1.455637533844E-2</v>
      </c>
      <c r="Q42" s="33">
        <v>1.3882272912780002E-2</v>
      </c>
      <c r="R42" s="33">
        <v>1.3138627586979999E-2</v>
      </c>
      <c r="S42" s="33">
        <v>1.1600361506619999E-2</v>
      </c>
      <c r="T42" s="33">
        <v>1.1232817195270001E-2</v>
      </c>
      <c r="U42" s="33">
        <v>1.093195231852E-2</v>
      </c>
      <c r="V42" s="33">
        <v>2.9141144000000002E-7</v>
      </c>
      <c r="W42" s="33">
        <v>1.6110279999999901E-6</v>
      </c>
      <c r="X42" s="33">
        <v>1.5471636999999901E-6</v>
      </c>
      <c r="Y42" s="33">
        <v>1.5532691999999999E-6</v>
      </c>
      <c r="Z42" s="33">
        <v>5.8573177000000004E-2</v>
      </c>
      <c r="AA42" s="33">
        <v>5.4441825999999999E-2</v>
      </c>
      <c r="AB42" s="33">
        <v>0.179922839999999</v>
      </c>
      <c r="AC42" s="33">
        <v>0.17174413999999999</v>
      </c>
      <c r="AD42" s="33">
        <v>0.16117421999999998</v>
      </c>
      <c r="AE42" s="33">
        <v>0.15818950000000001</v>
      </c>
    </row>
    <row r="43" spans="1:31">
      <c r="A43" s="29" t="s">
        <v>131</v>
      </c>
      <c r="B43" s="29" t="s">
        <v>73</v>
      </c>
      <c r="C43" s="33">
        <v>202.62195</v>
      </c>
      <c r="D43" s="33">
        <v>486.75524999999999</v>
      </c>
      <c r="E43" s="33">
        <v>732.75840002606162</v>
      </c>
      <c r="F43" s="33">
        <v>2961.5660000310672</v>
      </c>
      <c r="G43" s="33">
        <v>2827.9808000293556</v>
      </c>
      <c r="H43" s="33">
        <v>2317.5248000294628</v>
      </c>
      <c r="I43" s="33">
        <v>2054.9794000296547</v>
      </c>
      <c r="J43" s="33">
        <v>2651.5788000330454</v>
      </c>
      <c r="K43" s="33">
        <v>2010.706800031408</v>
      </c>
      <c r="L43" s="33">
        <v>2198.4550000320241</v>
      </c>
      <c r="M43" s="33">
        <v>2233.7990000336345</v>
      </c>
      <c r="N43" s="33">
        <v>2911.8462000687987</v>
      </c>
      <c r="O43" s="33">
        <v>2571.8842001001808</v>
      </c>
      <c r="P43" s="33">
        <v>2275.8318000971385</v>
      </c>
      <c r="Q43" s="33">
        <v>2330.6600000925932</v>
      </c>
      <c r="R43" s="33">
        <v>2202.6590000890865</v>
      </c>
      <c r="S43" s="33">
        <v>1173.4553595</v>
      </c>
      <c r="T43" s="33">
        <v>1254.3812382000001</v>
      </c>
      <c r="U43" s="33">
        <v>1130.6910383000002</v>
      </c>
      <c r="V43" s="33">
        <v>847.55390899999998</v>
      </c>
      <c r="W43" s="33">
        <v>1161.2762878000001</v>
      </c>
      <c r="X43" s="33">
        <v>1025.6031103999999</v>
      </c>
      <c r="Y43" s="33">
        <v>648.45217280000008</v>
      </c>
      <c r="Z43" s="33">
        <v>737.74866250000014</v>
      </c>
      <c r="AA43" s="33">
        <v>666.6136017</v>
      </c>
      <c r="AB43" s="33">
        <v>465.19836959999998</v>
      </c>
      <c r="AC43" s="33">
        <v>353.09731400000004</v>
      </c>
      <c r="AD43" s="33">
        <v>359.78984070000001</v>
      </c>
      <c r="AE43" s="33">
        <v>210.43628469999999</v>
      </c>
    </row>
    <row r="44" spans="1:31">
      <c r="A44" s="29" t="s">
        <v>131</v>
      </c>
      <c r="B44" s="29" t="s">
        <v>56</v>
      </c>
      <c r="C44" s="33">
        <v>9.4833037999999897E-2</v>
      </c>
      <c r="D44" s="33">
        <v>0.30098581399999896</v>
      </c>
      <c r="E44" s="33">
        <v>0.54150246000000002</v>
      </c>
      <c r="F44" s="33">
        <v>1.0952591399999989</v>
      </c>
      <c r="G44" s="33">
        <v>1.70544367</v>
      </c>
      <c r="H44" s="33">
        <v>2.1860578199999998</v>
      </c>
      <c r="I44" s="33">
        <v>2.56955928</v>
      </c>
      <c r="J44" s="33">
        <v>3.0773351999999901</v>
      </c>
      <c r="K44" s="33">
        <v>3.4850742000000001</v>
      </c>
      <c r="L44" s="33">
        <v>3.826873599999999</v>
      </c>
      <c r="M44" s="33">
        <v>4.0158510999999999</v>
      </c>
      <c r="N44" s="33">
        <v>4.5616081599999996</v>
      </c>
      <c r="O44" s="33">
        <v>4.9865409700000001</v>
      </c>
      <c r="P44" s="33">
        <v>5.1620349999999995</v>
      </c>
      <c r="Q44" s="33">
        <v>5.4655225999999999</v>
      </c>
      <c r="R44" s="33">
        <v>5.4067570000000007</v>
      </c>
      <c r="S44" s="33">
        <v>5.0771769999999998</v>
      </c>
      <c r="T44" s="33">
        <v>5.0367088000000004</v>
      </c>
      <c r="U44" s="33">
        <v>5.0135491000000005</v>
      </c>
      <c r="V44" s="33">
        <v>4.9643314599999986</v>
      </c>
      <c r="W44" s="33">
        <v>5.0536409300000003</v>
      </c>
      <c r="X44" s="33">
        <v>4.9863064399999999</v>
      </c>
      <c r="Y44" s="33">
        <v>4.88499675</v>
      </c>
      <c r="Z44" s="33">
        <v>4.8349352999999997</v>
      </c>
      <c r="AA44" s="33">
        <v>4.4539342</v>
      </c>
      <c r="AB44" s="33">
        <v>3.8658801</v>
      </c>
      <c r="AC44" s="33">
        <v>3.8848818000000001</v>
      </c>
      <c r="AD44" s="33">
        <v>3.6324031699999995</v>
      </c>
      <c r="AE44" s="33">
        <v>2.90494677</v>
      </c>
    </row>
    <row r="45" spans="1:31">
      <c r="A45" s="34" t="s">
        <v>138</v>
      </c>
      <c r="B45" s="34"/>
      <c r="C45" s="35">
        <v>193855.06548907439</v>
      </c>
      <c r="D45" s="35">
        <v>173736.98432406862</v>
      </c>
      <c r="E45" s="35">
        <v>176166.34655844251</v>
      </c>
      <c r="F45" s="35">
        <v>158680.14249967469</v>
      </c>
      <c r="G45" s="35">
        <v>151330.66586466771</v>
      </c>
      <c r="H45" s="35">
        <v>139902.46404014094</v>
      </c>
      <c r="I45" s="35">
        <v>125913.31137051061</v>
      </c>
      <c r="J45" s="35">
        <v>120590.75907944268</v>
      </c>
      <c r="K45" s="35">
        <v>107873.78135590159</v>
      </c>
      <c r="L45" s="35">
        <v>100451.84518996999</v>
      </c>
      <c r="M45" s="35">
        <v>93986.389904414435</v>
      </c>
      <c r="N45" s="35">
        <v>102726.2778066693</v>
      </c>
      <c r="O45" s="35">
        <v>102121.18210147679</v>
      </c>
      <c r="P45" s="35">
        <v>93451.366709412963</v>
      </c>
      <c r="Q45" s="35">
        <v>86173.129228796824</v>
      </c>
      <c r="R45" s="35">
        <v>76188.926495793829</v>
      </c>
      <c r="S45" s="35">
        <v>68880.166552441849</v>
      </c>
      <c r="T45" s="35">
        <v>64529.971147490614</v>
      </c>
      <c r="U45" s="35">
        <v>57978.041176859209</v>
      </c>
      <c r="V45" s="35">
        <v>55626.642531661484</v>
      </c>
      <c r="W45" s="35">
        <v>51229.795349004526</v>
      </c>
      <c r="X45" s="35">
        <v>47148.892924950334</v>
      </c>
      <c r="Y45" s="35">
        <v>39450.071411092584</v>
      </c>
      <c r="Z45" s="35">
        <v>32424.104816372939</v>
      </c>
      <c r="AA45" s="35">
        <v>25948.42918312507</v>
      </c>
      <c r="AB45" s="35">
        <v>19894.365965886111</v>
      </c>
      <c r="AC45" s="35">
        <v>17365.930294931972</v>
      </c>
      <c r="AD45" s="35">
        <v>16399.735377973033</v>
      </c>
      <c r="AE45" s="35">
        <v>13250.181941048246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118130.906</v>
      </c>
      <c r="D49" s="33">
        <v>106832.6075</v>
      </c>
      <c r="E49" s="33">
        <v>103096.07799999999</v>
      </c>
      <c r="F49" s="33">
        <v>77695.973760559384</v>
      </c>
      <c r="G49" s="33">
        <v>78185.261123536198</v>
      </c>
      <c r="H49" s="33">
        <v>72480.557993055801</v>
      </c>
      <c r="I49" s="33">
        <v>66984.510718169797</v>
      </c>
      <c r="J49" s="33">
        <v>63104.464514688902</v>
      </c>
      <c r="K49" s="33">
        <v>57520.030055790601</v>
      </c>
      <c r="L49" s="33">
        <v>56186.345398462174</v>
      </c>
      <c r="M49" s="33">
        <v>52684.863519573802</v>
      </c>
      <c r="N49" s="33">
        <v>49708.733999999997</v>
      </c>
      <c r="O49" s="33">
        <v>48439.529000000002</v>
      </c>
      <c r="P49" s="33">
        <v>44743.760499999997</v>
      </c>
      <c r="Q49" s="33">
        <v>45014.447</v>
      </c>
      <c r="R49" s="33">
        <v>40672.445500000002</v>
      </c>
      <c r="S49" s="33">
        <v>35189.203500000003</v>
      </c>
      <c r="T49" s="33">
        <v>35334.1535</v>
      </c>
      <c r="U49" s="33">
        <v>29664.8622</v>
      </c>
      <c r="V49" s="33">
        <v>29870.407999999999</v>
      </c>
      <c r="W49" s="33">
        <v>31608.289000000001</v>
      </c>
      <c r="X49" s="33">
        <v>29945.519</v>
      </c>
      <c r="Y49" s="33">
        <v>26056.5592</v>
      </c>
      <c r="Z49" s="33">
        <v>24648.4208</v>
      </c>
      <c r="AA49" s="33">
        <v>23176.439900000001</v>
      </c>
      <c r="AB49" s="33">
        <v>22947.5268</v>
      </c>
      <c r="AC49" s="33">
        <v>14497.746999999999</v>
      </c>
      <c r="AD49" s="33">
        <v>0</v>
      </c>
      <c r="AE49" s="33">
        <v>0</v>
      </c>
    </row>
    <row r="50" spans="1:31">
      <c r="A50" s="29" t="s">
        <v>132</v>
      </c>
      <c r="B50" s="29" t="s">
        <v>20</v>
      </c>
      <c r="C50" s="33">
        <v>1.7653648000000001E-5</v>
      </c>
      <c r="D50" s="33">
        <v>1.6679458E-5</v>
      </c>
      <c r="E50" s="33">
        <v>1.6646347999999998E-5</v>
      </c>
      <c r="F50" s="33">
        <v>1.8393416E-5</v>
      </c>
      <c r="G50" s="33">
        <v>1.7882390000000003E-5</v>
      </c>
      <c r="H50" s="33">
        <v>1.7112586999999997E-5</v>
      </c>
      <c r="I50" s="33">
        <v>1.727292E-5</v>
      </c>
      <c r="J50" s="33">
        <v>1.7952006E-5</v>
      </c>
      <c r="K50" s="33">
        <v>1.7040005E-5</v>
      </c>
      <c r="L50" s="33">
        <v>1.6339866000000003E-5</v>
      </c>
      <c r="M50" s="33">
        <v>1.6733602000000001E-5</v>
      </c>
      <c r="N50" s="33">
        <v>2.4910497999999999E-5</v>
      </c>
      <c r="O50" s="33">
        <v>2.3690451000000002E-5</v>
      </c>
      <c r="P50" s="33">
        <v>2.2861179999999999E-5</v>
      </c>
      <c r="Q50" s="33">
        <v>2.1329445999999999E-5</v>
      </c>
      <c r="R50" s="33">
        <v>2.0784858999999999E-5</v>
      </c>
      <c r="S50" s="33">
        <v>2.7873576000000001E-5</v>
      </c>
      <c r="T50" s="33">
        <v>2.8256950000000001E-5</v>
      </c>
      <c r="U50" s="33">
        <v>3.9187397999999998E-5</v>
      </c>
      <c r="V50" s="33">
        <v>3.6714583999999999E-5</v>
      </c>
      <c r="W50" s="33">
        <v>4.0189516000000002E-5</v>
      </c>
      <c r="X50" s="33">
        <v>3.9869170000000006E-5</v>
      </c>
      <c r="Y50" s="33">
        <v>3.8226379999999996E-5</v>
      </c>
      <c r="Z50" s="33">
        <v>3.5373382E-5</v>
      </c>
      <c r="AA50" s="33">
        <v>3.5568214999999997E-5</v>
      </c>
      <c r="AB50" s="33">
        <v>3.4280270000000002E-5</v>
      </c>
      <c r="AC50" s="33">
        <v>3.3440284000000002E-5</v>
      </c>
      <c r="AD50" s="33">
        <v>7.8602450000000008E-5</v>
      </c>
      <c r="AE50" s="33">
        <v>7.3120370000000003E-5</v>
      </c>
    </row>
    <row r="51" spans="1:31">
      <c r="A51" s="29" t="s">
        <v>132</v>
      </c>
      <c r="B51" s="29" t="s">
        <v>32</v>
      </c>
      <c r="C51" s="33">
        <v>16.011758</v>
      </c>
      <c r="D51" s="33">
        <v>5.0830450000000003</v>
      </c>
      <c r="E51" s="33">
        <v>16.504759999999997</v>
      </c>
      <c r="F51" s="33">
        <v>19.60755</v>
      </c>
      <c r="G51" s="33">
        <v>6.4898429999999996</v>
      </c>
      <c r="H51" s="33">
        <v>19.294541000000002</v>
      </c>
      <c r="I51" s="33">
        <v>9.4851499999999991</v>
      </c>
      <c r="J51" s="33">
        <v>23.510617</v>
      </c>
      <c r="K51" s="33">
        <v>2.9810083E-6</v>
      </c>
      <c r="L51" s="33">
        <v>0.86212224999999998</v>
      </c>
      <c r="M51" s="33">
        <v>3.1845895999999999E-6</v>
      </c>
      <c r="N51" s="33">
        <v>36.429546999999999</v>
      </c>
      <c r="O51" s="33">
        <v>15.79914</v>
      </c>
      <c r="P51" s="33">
        <v>21.074299</v>
      </c>
      <c r="Q51" s="33">
        <v>37.617699999999999</v>
      </c>
      <c r="R51" s="33">
        <v>17.168664</v>
      </c>
      <c r="S51" s="33">
        <v>115.58716</v>
      </c>
      <c r="T51" s="33">
        <v>85.19905</v>
      </c>
      <c r="U51" s="33">
        <v>0</v>
      </c>
      <c r="V51" s="33">
        <v>0</v>
      </c>
      <c r="W51" s="33">
        <v>0</v>
      </c>
      <c r="X51" s="33">
        <v>0</v>
      </c>
      <c r="Y51" s="33">
        <v>0</v>
      </c>
      <c r="Z51" s="33">
        <v>0</v>
      </c>
      <c r="AA51" s="33">
        <v>0</v>
      </c>
      <c r="AB51" s="33">
        <v>0</v>
      </c>
      <c r="AC51" s="33">
        <v>0</v>
      </c>
      <c r="AD51" s="33">
        <v>0</v>
      </c>
      <c r="AE51" s="33">
        <v>0</v>
      </c>
    </row>
    <row r="52" spans="1:31">
      <c r="A52" s="29" t="s">
        <v>132</v>
      </c>
      <c r="B52" s="29" t="s">
        <v>66</v>
      </c>
      <c r="C52" s="33">
        <v>65.437819955195295</v>
      </c>
      <c r="D52" s="33">
        <v>6.9957958899999898E-5</v>
      </c>
      <c r="E52" s="33">
        <v>61.520809611379697</v>
      </c>
      <c r="F52" s="33">
        <v>14.861432444311101</v>
      </c>
      <c r="G52" s="33">
        <v>8.5049049199999779E-5</v>
      </c>
      <c r="H52" s="33">
        <v>19.457587056930493</v>
      </c>
      <c r="I52" s="33">
        <v>16.625472479543596</v>
      </c>
      <c r="J52" s="33">
        <v>8.7274620199999991E-5</v>
      </c>
      <c r="K52" s="33">
        <v>8.0092186899999985E-5</v>
      </c>
      <c r="L52" s="33">
        <v>7.7444862799999902E-5</v>
      </c>
      <c r="M52" s="33">
        <v>7.9073270200000009E-5</v>
      </c>
      <c r="N52" s="33">
        <v>193.79654897697898</v>
      </c>
      <c r="O52" s="33">
        <v>71.050667908678605</v>
      </c>
      <c r="P52" s="33">
        <v>93.135987577209306</v>
      </c>
      <c r="Q52" s="33">
        <v>67.842795838509588</v>
      </c>
      <c r="R52" s="33">
        <v>25.076900743010999</v>
      </c>
      <c r="S52" s="33">
        <v>227.5270886285453</v>
      </c>
      <c r="T52" s="33">
        <v>58.580828953082907</v>
      </c>
      <c r="U52" s="33">
        <v>1431.368923882774</v>
      </c>
      <c r="V52" s="33">
        <v>1111.4517238287372</v>
      </c>
      <c r="W52" s="33">
        <v>556.14435753119039</v>
      </c>
      <c r="X52" s="33">
        <v>340.70888398240055</v>
      </c>
      <c r="Y52" s="33">
        <v>1609.8929789559872</v>
      </c>
      <c r="Z52" s="33">
        <v>508.92256621061898</v>
      </c>
      <c r="AA52" s="33">
        <v>519.74562575197501</v>
      </c>
      <c r="AB52" s="33">
        <v>384.34617075370096</v>
      </c>
      <c r="AC52" s="33">
        <v>266.01774583728599</v>
      </c>
      <c r="AD52" s="33">
        <v>1567.2829198301599</v>
      </c>
      <c r="AE52" s="33">
        <v>1840.5306170347301</v>
      </c>
    </row>
    <row r="53" spans="1:31">
      <c r="A53" s="29" t="s">
        <v>132</v>
      </c>
      <c r="B53" s="29" t="s">
        <v>65</v>
      </c>
      <c r="C53" s="33">
        <v>18563.269829999997</v>
      </c>
      <c r="D53" s="33">
        <v>17708.566620000001</v>
      </c>
      <c r="E53" s="33">
        <v>15350.696</v>
      </c>
      <c r="F53" s="33">
        <v>18087.78327</v>
      </c>
      <c r="G53" s="33">
        <v>17531.143840000001</v>
      </c>
      <c r="H53" s="33">
        <v>15861.462379999999</v>
      </c>
      <c r="I53" s="33">
        <v>15255.777779999999</v>
      </c>
      <c r="J53" s="33">
        <v>18424.494529999996</v>
      </c>
      <c r="K53" s="33">
        <v>14511.364780000002</v>
      </c>
      <c r="L53" s="33">
        <v>11826.28967</v>
      </c>
      <c r="M53" s="33">
        <v>11277.074329999999</v>
      </c>
      <c r="N53" s="33">
        <v>9712.0469900000007</v>
      </c>
      <c r="O53" s="33">
        <v>11522.96466</v>
      </c>
      <c r="P53" s="33">
        <v>11175.74194</v>
      </c>
      <c r="Q53" s="33">
        <v>10135.029869999998</v>
      </c>
      <c r="R53" s="33">
        <v>9657.9702799999995</v>
      </c>
      <c r="S53" s="33">
        <v>11633.622719999999</v>
      </c>
      <c r="T53" s="33">
        <v>9207.9818300000006</v>
      </c>
      <c r="U53" s="33">
        <v>7509.7997700000005</v>
      </c>
      <c r="V53" s="33">
        <v>7156.1745899999987</v>
      </c>
      <c r="W53" s="33">
        <v>6194.0522600000004</v>
      </c>
      <c r="X53" s="33">
        <v>7276.6799959999998</v>
      </c>
      <c r="Y53" s="33">
        <v>7131.0071600000001</v>
      </c>
      <c r="Z53" s="33">
        <v>6426.61697</v>
      </c>
      <c r="AA53" s="33">
        <v>6143.12338</v>
      </c>
      <c r="AB53" s="33">
        <v>7393.2889600000008</v>
      </c>
      <c r="AC53" s="33">
        <v>5853.8361839999998</v>
      </c>
      <c r="AD53" s="33">
        <v>4768.4558799999995</v>
      </c>
      <c r="AE53" s="33">
        <v>4556.2073</v>
      </c>
    </row>
    <row r="54" spans="1:31">
      <c r="A54" s="29" t="s">
        <v>132</v>
      </c>
      <c r="B54" s="29" t="s">
        <v>69</v>
      </c>
      <c r="C54" s="33">
        <v>27121.116210318847</v>
      </c>
      <c r="D54" s="33">
        <v>33110.704670300998</v>
      </c>
      <c r="E54" s="33">
        <v>27123.153370276061</v>
      </c>
      <c r="F54" s="33">
        <v>26703.95444037476</v>
      </c>
      <c r="G54" s="33">
        <v>26235.621255387308</v>
      </c>
      <c r="H54" s="33">
        <v>25898.287050379007</v>
      </c>
      <c r="I54" s="33">
        <v>25801.71886040653</v>
      </c>
      <c r="J54" s="33">
        <v>22187.844450449022</v>
      </c>
      <c r="K54" s="33">
        <v>21310.351850438499</v>
      </c>
      <c r="L54" s="33">
        <v>19675.870770409194</v>
      </c>
      <c r="M54" s="33">
        <v>20737.891980450055</v>
      </c>
      <c r="N54" s="33">
        <v>17576.187219771116</v>
      </c>
      <c r="O54" s="33">
        <v>16691.07242360427</v>
      </c>
      <c r="P54" s="33">
        <v>16095.551429977622</v>
      </c>
      <c r="Q54" s="33">
        <v>16051.606365978307</v>
      </c>
      <c r="R54" s="33">
        <v>15515.405039077226</v>
      </c>
      <c r="S54" s="33">
        <v>12652.0289251549</v>
      </c>
      <c r="T54" s="33">
        <v>11450.109044556613</v>
      </c>
      <c r="U54" s="33">
        <v>9982.7658853578905</v>
      </c>
      <c r="V54" s="33">
        <v>10102.531317613739</v>
      </c>
      <c r="W54" s="33">
        <v>8236.6518877090566</v>
      </c>
      <c r="X54" s="33">
        <v>7835.6570668176828</v>
      </c>
      <c r="Y54" s="33">
        <v>6132.3048436121289</v>
      </c>
      <c r="Z54" s="33">
        <v>5682.5258046752006</v>
      </c>
      <c r="AA54" s="33">
        <v>2886.9432372434967</v>
      </c>
      <c r="AB54" s="33">
        <v>2437.2330608820466</v>
      </c>
      <c r="AC54" s="33">
        <v>2100.9668244975028</v>
      </c>
      <c r="AD54" s="33">
        <v>1772.7658109181177</v>
      </c>
      <c r="AE54" s="33">
        <v>563.37124231821542</v>
      </c>
    </row>
    <row r="55" spans="1:31">
      <c r="A55" s="29" t="s">
        <v>132</v>
      </c>
      <c r="B55" s="29" t="s">
        <v>68</v>
      </c>
      <c r="C55" s="33">
        <v>2.4749839180326312</v>
      </c>
      <c r="D55" s="33">
        <v>2.3456914465383667</v>
      </c>
      <c r="E55" s="33">
        <v>2.3216325791850618</v>
      </c>
      <c r="F55" s="33">
        <v>2.1268052858851436</v>
      </c>
      <c r="G55" s="33">
        <v>1.9256623831514519</v>
      </c>
      <c r="H55" s="33">
        <v>1.9303097107710345</v>
      </c>
      <c r="I55" s="33">
        <v>1.8871688878127266</v>
      </c>
      <c r="J55" s="33">
        <v>1.6858962146989058</v>
      </c>
      <c r="K55" s="33">
        <v>1.6681705795452657</v>
      </c>
      <c r="L55" s="33">
        <v>1.622987590842536</v>
      </c>
      <c r="M55" s="33">
        <v>1.5407648408937442</v>
      </c>
      <c r="N55" s="33">
        <v>1.5261247569211627</v>
      </c>
      <c r="O55" s="33">
        <v>1.3936818255070991</v>
      </c>
      <c r="P55" s="33">
        <v>1.2627245951629888</v>
      </c>
      <c r="Q55" s="33">
        <v>1.2737705257694729</v>
      </c>
      <c r="R55" s="33">
        <v>1.2349689198629652</v>
      </c>
      <c r="S55" s="33">
        <v>1.1005867279645118</v>
      </c>
      <c r="T55" s="33">
        <v>1.0871991089347428</v>
      </c>
      <c r="U55" s="33">
        <v>1.0609213570692051</v>
      </c>
      <c r="V55" s="33">
        <v>1.0050740205364657</v>
      </c>
      <c r="W55" s="33">
        <v>0.9932556077647251</v>
      </c>
      <c r="X55" s="33">
        <v>0.91164498097158597</v>
      </c>
      <c r="Y55" s="33">
        <v>0.82813813015425974</v>
      </c>
      <c r="Z55" s="33">
        <v>0.7602171652539389</v>
      </c>
      <c r="AA55" s="33">
        <v>0.71888498619678987</v>
      </c>
      <c r="AB55" s="33">
        <v>0.63601382410843998</v>
      </c>
      <c r="AC55" s="33">
        <v>0.63162075421580954</v>
      </c>
      <c r="AD55" s="33">
        <v>10.548124426882806</v>
      </c>
      <c r="AE55" s="33">
        <v>10.695845898575641</v>
      </c>
    </row>
    <row r="56" spans="1:31">
      <c r="A56" s="29" t="s">
        <v>132</v>
      </c>
      <c r="B56" s="29" t="s">
        <v>36</v>
      </c>
      <c r="C56" s="33">
        <v>0.105147952074682</v>
      </c>
      <c r="D56" s="33">
        <v>0.14900222497776</v>
      </c>
      <c r="E56" s="33">
        <v>0.13809830818065402</v>
      </c>
      <c r="F56" s="33">
        <v>0.14891561465477801</v>
      </c>
      <c r="G56" s="33">
        <v>0.12530563946810289</v>
      </c>
      <c r="H56" s="33">
        <v>0.12675276150651499</v>
      </c>
      <c r="I56" s="33">
        <v>0.11744826387178288</v>
      </c>
      <c r="J56" s="33">
        <v>0.10368175495441</v>
      </c>
      <c r="K56" s="33">
        <v>9.0349773263359995E-2</v>
      </c>
      <c r="L56" s="33">
        <v>9.0487704516914985E-2</v>
      </c>
      <c r="M56" s="33">
        <v>8.4603243157494984E-2</v>
      </c>
      <c r="N56" s="33">
        <v>8.2490606799655988E-2</v>
      </c>
      <c r="O56" s="33">
        <v>6.1486636333646885E-2</v>
      </c>
      <c r="P56" s="33">
        <v>5.2990901523963005E-2</v>
      </c>
      <c r="Q56" s="33">
        <v>5.7155882411136998E-2</v>
      </c>
      <c r="R56" s="33">
        <v>5.4298841835267994E-2</v>
      </c>
      <c r="S56" s="33">
        <v>4.6983358126473002E-2</v>
      </c>
      <c r="T56" s="33">
        <v>4.3087942244772887E-2</v>
      </c>
      <c r="U56" s="33">
        <v>4.5568390836535001E-2</v>
      </c>
      <c r="V56" s="33">
        <v>3.9435682358989997E-2</v>
      </c>
      <c r="W56" s="33">
        <v>1.46383483165E-2</v>
      </c>
      <c r="X56" s="33">
        <v>1.3119403000000001E-7</v>
      </c>
      <c r="Y56" s="33">
        <v>1.3710470999999999E-7</v>
      </c>
      <c r="Z56" s="33">
        <v>1.4520281000000001E-7</v>
      </c>
      <c r="AA56" s="33">
        <v>1.28998169999999E-7</v>
      </c>
      <c r="AB56" s="33">
        <v>1.2226288E-7</v>
      </c>
      <c r="AC56" s="33">
        <v>1.21325895E-7</v>
      </c>
      <c r="AD56" s="33">
        <v>2.17270179999999E-7</v>
      </c>
      <c r="AE56" s="33">
        <v>2.1602163999999999E-7</v>
      </c>
    </row>
    <row r="57" spans="1:31">
      <c r="A57" s="29" t="s">
        <v>132</v>
      </c>
      <c r="B57" s="29" t="s">
        <v>73</v>
      </c>
      <c r="C57" s="33">
        <v>0</v>
      </c>
      <c r="D57" s="33">
        <v>0</v>
      </c>
      <c r="E57" s="33">
        <v>3.1394084000000003E-8</v>
      </c>
      <c r="F57" s="33">
        <v>3.30821279999999E-8</v>
      </c>
      <c r="G57" s="33">
        <v>3.1534459999999997E-8</v>
      </c>
      <c r="H57" s="33">
        <v>3.2829514000000001E-8</v>
      </c>
      <c r="I57" s="33">
        <v>3.0443080999999999E-8</v>
      </c>
      <c r="J57" s="33">
        <v>3.0096265999999999E-8</v>
      </c>
      <c r="K57" s="33">
        <v>2.9831831999999998E-8</v>
      </c>
      <c r="L57" s="33">
        <v>2.9833568999999999E-8</v>
      </c>
      <c r="M57" s="33">
        <v>3.0773805000000002E-8</v>
      </c>
      <c r="N57" s="33">
        <v>4.7208359999999905E-8</v>
      </c>
      <c r="O57" s="33">
        <v>4.4239575999999995E-8</v>
      </c>
      <c r="P57" s="33">
        <v>4.1242219999999997E-8</v>
      </c>
      <c r="Q57" s="33">
        <v>4.2088788000000006E-8</v>
      </c>
      <c r="R57" s="33">
        <v>4.5389795999999999E-8</v>
      </c>
      <c r="S57" s="33">
        <v>5.6460656000000001E-8</v>
      </c>
      <c r="T57" s="33">
        <v>6.1815283999999999E-8</v>
      </c>
      <c r="U57" s="33">
        <v>1.02058504E-7</v>
      </c>
      <c r="V57" s="33">
        <v>9.6339570000000003E-8</v>
      </c>
      <c r="W57" s="33">
        <v>4.1727966000000003E-7</v>
      </c>
      <c r="X57" s="33">
        <v>3.8156561999999999E-7</v>
      </c>
      <c r="Y57" s="33">
        <v>3.5276237999999899E-7</v>
      </c>
      <c r="Z57" s="33">
        <v>3.7026959999999997E-7</v>
      </c>
      <c r="AA57" s="33">
        <v>3.3911637999999998E-7</v>
      </c>
      <c r="AB57" s="33">
        <v>3.2110742000000001E-7</v>
      </c>
      <c r="AC57" s="33">
        <v>3.09034829999999E-7</v>
      </c>
      <c r="AD57" s="33">
        <v>0.88651575000000005</v>
      </c>
      <c r="AE57" s="33">
        <v>0.81111865000000005</v>
      </c>
    </row>
    <row r="58" spans="1:31">
      <c r="A58" s="29" t="s">
        <v>132</v>
      </c>
      <c r="B58" s="29" t="s">
        <v>56</v>
      </c>
      <c r="C58" s="33">
        <v>0.13365833000000002</v>
      </c>
      <c r="D58" s="33">
        <v>0.39862935000000005</v>
      </c>
      <c r="E58" s="33">
        <v>0.88725735000000006</v>
      </c>
      <c r="F58" s="33">
        <v>1.7113415799999991</v>
      </c>
      <c r="G58" s="33">
        <v>2.3703138699999999</v>
      </c>
      <c r="H58" s="33">
        <v>3.2776952800000001</v>
      </c>
      <c r="I58" s="33">
        <v>3.7435293699999996</v>
      </c>
      <c r="J58" s="33">
        <v>4.2851932999999995</v>
      </c>
      <c r="K58" s="33">
        <v>4.4600401700000001</v>
      </c>
      <c r="L58" s="33">
        <v>4.8153187399999995</v>
      </c>
      <c r="M58" s="33">
        <v>5.0480926999999989</v>
      </c>
      <c r="N58" s="33">
        <v>5.7058711999999998</v>
      </c>
      <c r="O58" s="33">
        <v>6.0627179</v>
      </c>
      <c r="P58" s="33">
        <v>5.9563338000000003</v>
      </c>
      <c r="Q58" s="33">
        <v>6.6355209000000004</v>
      </c>
      <c r="R58" s="33">
        <v>6.7320564999999997</v>
      </c>
      <c r="S58" s="33">
        <v>6.3249763999999997</v>
      </c>
      <c r="T58" s="33">
        <v>6.0804224400000004</v>
      </c>
      <c r="U58" s="33">
        <v>6.1328179999999994</v>
      </c>
      <c r="V58" s="33">
        <v>5.7129450999999998</v>
      </c>
      <c r="W58" s="33">
        <v>6.0104253999999999</v>
      </c>
      <c r="X58" s="33">
        <v>5.6373768999999996</v>
      </c>
      <c r="Y58" s="33">
        <v>5.2545898299999996</v>
      </c>
      <c r="Z58" s="33">
        <v>5.6578847999999997</v>
      </c>
      <c r="AA58" s="33">
        <v>5.4919842000000001</v>
      </c>
      <c r="AB58" s="33">
        <v>5.0103182599999991</v>
      </c>
      <c r="AC58" s="33">
        <v>4.83077545</v>
      </c>
      <c r="AD58" s="33">
        <v>5.0027811999999994</v>
      </c>
      <c r="AE58" s="33">
        <v>4.4670215999999998</v>
      </c>
    </row>
    <row r="59" spans="1:31">
      <c r="A59" s="34" t="s">
        <v>138</v>
      </c>
      <c r="B59" s="34"/>
      <c r="C59" s="35">
        <v>163899.21661984571</v>
      </c>
      <c r="D59" s="35">
        <v>157659.30761338494</v>
      </c>
      <c r="E59" s="35">
        <v>145650.27458911293</v>
      </c>
      <c r="F59" s="35">
        <v>122524.30727705774</v>
      </c>
      <c r="G59" s="35">
        <v>121960.44182723809</v>
      </c>
      <c r="H59" s="35">
        <v>114280.98987831509</v>
      </c>
      <c r="I59" s="35">
        <v>108070.0051672166</v>
      </c>
      <c r="J59" s="35">
        <v>103742.00011357923</v>
      </c>
      <c r="K59" s="35">
        <v>93343.414956921843</v>
      </c>
      <c r="L59" s="35">
        <v>87690.991042496942</v>
      </c>
      <c r="M59" s="35">
        <v>84701.370693856225</v>
      </c>
      <c r="N59" s="35">
        <v>77228.720455415503</v>
      </c>
      <c r="O59" s="35">
        <v>76741.8095970289</v>
      </c>
      <c r="P59" s="35">
        <v>72130.526904011174</v>
      </c>
      <c r="Q59" s="35">
        <v>71307.817523672042</v>
      </c>
      <c r="R59" s="35">
        <v>65889.301373524955</v>
      </c>
      <c r="S59" s="35">
        <v>59819.070008384988</v>
      </c>
      <c r="T59" s="35">
        <v>56137.111480875588</v>
      </c>
      <c r="U59" s="35">
        <v>48589.857739785133</v>
      </c>
      <c r="V59" s="35">
        <v>48241.570742177588</v>
      </c>
      <c r="W59" s="35">
        <v>46596.130801037529</v>
      </c>
      <c r="X59" s="35">
        <v>45399.476631650228</v>
      </c>
      <c r="Y59" s="35">
        <v>40930.592358924652</v>
      </c>
      <c r="Z59" s="35">
        <v>37267.246393424452</v>
      </c>
      <c r="AA59" s="35">
        <v>32726.971063549881</v>
      </c>
      <c r="AB59" s="35">
        <v>33163.031039740126</v>
      </c>
      <c r="AC59" s="35">
        <v>22719.199408529286</v>
      </c>
      <c r="AD59" s="35">
        <v>8119.05281377761</v>
      </c>
      <c r="AE59" s="35">
        <v>6970.8050783718909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7746.0248173675473</v>
      </c>
      <c r="D64" s="33">
        <v>7360.4405164790796</v>
      </c>
      <c r="E64" s="33">
        <v>3550.9735204941649</v>
      </c>
      <c r="F64" s="33">
        <v>2726.6108192552965</v>
      </c>
      <c r="G64" s="33">
        <v>2572.530518755816</v>
      </c>
      <c r="H64" s="33">
        <v>2461.4515177688668</v>
      </c>
      <c r="I64" s="33">
        <v>2344.6812171914044</v>
      </c>
      <c r="J64" s="33">
        <v>2257.4818182305821</v>
      </c>
      <c r="K64" s="33">
        <v>2139.5522173355771</v>
      </c>
      <c r="L64" s="33">
        <v>2036.989817014964</v>
      </c>
      <c r="M64" s="33">
        <v>1937.7008177184921</v>
      </c>
      <c r="N64" s="33">
        <v>3590.8342285643339</v>
      </c>
      <c r="O64" s="33">
        <v>3265.7282272619441</v>
      </c>
      <c r="P64" s="33">
        <v>4439.7195264445954</v>
      </c>
      <c r="Q64" s="33">
        <v>2249.5800247399497</v>
      </c>
      <c r="R64" s="33">
        <v>2487.1710246055609</v>
      </c>
      <c r="S64" s="33">
        <v>3.4871406999999999E-5</v>
      </c>
      <c r="T64" s="33">
        <v>3.3606585000000003E-5</v>
      </c>
      <c r="U64" s="33">
        <v>4.0395363999999896E-5</v>
      </c>
      <c r="V64" s="33">
        <v>3.7750877000000002E-5</v>
      </c>
      <c r="W64" s="33">
        <v>5.9557847999999999E-5</v>
      </c>
      <c r="X64" s="33">
        <v>5.9332132000000002E-5</v>
      </c>
      <c r="Y64" s="33">
        <v>5.8212038000000002E-5</v>
      </c>
      <c r="Z64" s="33">
        <v>5.1049395999999995E-5</v>
      </c>
      <c r="AA64" s="33">
        <v>5.1557070000000006E-5</v>
      </c>
      <c r="AB64" s="33">
        <v>4.9944699999999895E-5</v>
      </c>
      <c r="AC64" s="33">
        <v>4.7807895E-5</v>
      </c>
      <c r="AD64" s="33">
        <v>6.0102719999999998E-5</v>
      </c>
      <c r="AE64" s="33">
        <v>5.5528580000000001E-5</v>
      </c>
    </row>
    <row r="65" spans="1:31">
      <c r="A65" s="29" t="s">
        <v>133</v>
      </c>
      <c r="B65" s="29" t="s">
        <v>32</v>
      </c>
      <c r="C65" s="33">
        <v>1433.5139999999999</v>
      </c>
      <c r="D65" s="33">
        <v>1408.8866</v>
      </c>
      <c r="E65" s="33">
        <v>1287.1186</v>
      </c>
      <c r="F65" s="33">
        <v>158.14914000000002</v>
      </c>
      <c r="G65" s="33">
        <v>147.74967000000001</v>
      </c>
      <c r="H65" s="33">
        <v>141.45460999999997</v>
      </c>
      <c r="I65" s="33">
        <v>134.06378000000001</v>
      </c>
      <c r="J65" s="33">
        <v>130.18942999999999</v>
      </c>
      <c r="K65" s="33">
        <v>121.70719500000001</v>
      </c>
      <c r="L65" s="33">
        <v>116.35114999999999</v>
      </c>
      <c r="M65" s="33">
        <v>110.94353</v>
      </c>
      <c r="N65" s="33">
        <v>284.40484000000004</v>
      </c>
      <c r="O65" s="33">
        <v>146.65780999999998</v>
      </c>
      <c r="P65" s="33">
        <v>514.45722000000001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465.02783349944104</v>
      </c>
      <c r="D66" s="33">
        <v>230.87130767013088</v>
      </c>
      <c r="E66" s="33">
        <v>871.99814937795338</v>
      </c>
      <c r="F66" s="33">
        <v>95.021527587190931</v>
      </c>
      <c r="G66" s="33">
        <v>34.696162646236289</v>
      </c>
      <c r="H66" s="33">
        <v>106.89635408117242</v>
      </c>
      <c r="I66" s="33">
        <v>48.192321388841805</v>
      </c>
      <c r="J66" s="33">
        <v>115.49794461723702</v>
      </c>
      <c r="K66" s="33">
        <v>1.5862752629999992E-4</v>
      </c>
      <c r="L66" s="33">
        <v>11.620585005548802</v>
      </c>
      <c r="M66" s="33">
        <v>7.9820129518576008</v>
      </c>
      <c r="N66" s="33">
        <v>1183.0881057826218</v>
      </c>
      <c r="O66" s="33">
        <v>825.12457598253877</v>
      </c>
      <c r="P66" s="33">
        <v>2121.6093426689231</v>
      </c>
      <c r="Q66" s="33">
        <v>933.98968185987292</v>
      </c>
      <c r="R66" s="33">
        <v>900.60447127435555</v>
      </c>
      <c r="S66" s="33">
        <v>3149.9387751268555</v>
      </c>
      <c r="T66" s="33">
        <v>3314.5726858858516</v>
      </c>
      <c r="U66" s="33">
        <v>3902.4879990836425</v>
      </c>
      <c r="V66" s="33">
        <v>3519.3506013700812</v>
      </c>
      <c r="W66" s="33">
        <v>3135.3650348242509</v>
      </c>
      <c r="X66" s="33">
        <v>4093.7458842936912</v>
      </c>
      <c r="Y66" s="33">
        <v>4510.5744867333115</v>
      </c>
      <c r="Z66" s="33">
        <v>806.65533496810997</v>
      </c>
      <c r="AA66" s="33">
        <v>841.92005945017297</v>
      </c>
      <c r="AB66" s="33">
        <v>1022.3041680825087</v>
      </c>
      <c r="AC66" s="33">
        <v>1322.8132839503885</v>
      </c>
      <c r="AD66" s="33">
        <v>1561.5744011162469</v>
      </c>
      <c r="AE66" s="33">
        <v>1435.78231123307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15721.934350678917</v>
      </c>
      <c r="D68" s="33">
        <v>16958.876210633538</v>
      </c>
      <c r="E68" s="33">
        <v>14308.104420727977</v>
      </c>
      <c r="F68" s="33">
        <v>15149.249420742222</v>
      </c>
      <c r="G68" s="33">
        <v>14158.029750704642</v>
      </c>
      <c r="H68" s="33">
        <v>14822.434210742356</v>
      </c>
      <c r="I68" s="33">
        <v>14170.066710748635</v>
      </c>
      <c r="J68" s="33">
        <v>12674.033630845106</v>
      </c>
      <c r="K68" s="33">
        <v>11295.884490808867</v>
      </c>
      <c r="L68" s="33">
        <v>10363.293370783938</v>
      </c>
      <c r="M68" s="33">
        <v>10373.964650872234</v>
      </c>
      <c r="N68" s="33">
        <v>8787.3796959554857</v>
      </c>
      <c r="O68" s="33">
        <v>8165.0051470210219</v>
      </c>
      <c r="P68" s="33">
        <v>7495.712846678276</v>
      </c>
      <c r="Q68" s="33">
        <v>7050.977355852955</v>
      </c>
      <c r="R68" s="33">
        <v>6039.3368107614151</v>
      </c>
      <c r="S68" s="33">
        <v>5161.5402336892885</v>
      </c>
      <c r="T68" s="33">
        <v>4586.4214816700087</v>
      </c>
      <c r="U68" s="33">
        <v>3361.8216624272436</v>
      </c>
      <c r="V68" s="33">
        <v>3283.9375512862498</v>
      </c>
      <c r="W68" s="33">
        <v>2815.1226001654873</v>
      </c>
      <c r="X68" s="33">
        <v>2728.3660478334191</v>
      </c>
      <c r="Y68" s="33">
        <v>1880.2966489283274</v>
      </c>
      <c r="Z68" s="33">
        <v>2063.9955841798401</v>
      </c>
      <c r="AA68" s="33">
        <v>1250.9924209790465</v>
      </c>
      <c r="AB68" s="33">
        <v>1067.8084258271624</v>
      </c>
      <c r="AC68" s="33">
        <v>1023.0340918866517</v>
      </c>
      <c r="AD68" s="33">
        <v>884.60289693632137</v>
      </c>
      <c r="AE68" s="33">
        <v>677.46397089295158</v>
      </c>
    </row>
    <row r="69" spans="1:31">
      <c r="A69" s="29" t="s">
        <v>133</v>
      </c>
      <c r="B69" s="29" t="s">
        <v>68</v>
      </c>
      <c r="C69" s="33">
        <v>0.88215888597463343</v>
      </c>
      <c r="D69" s="33">
        <v>0.98013611988847016</v>
      </c>
      <c r="E69" s="33">
        <v>0.93819529700658488</v>
      </c>
      <c r="F69" s="33">
        <v>0.86448597300360353</v>
      </c>
      <c r="G69" s="33">
        <v>0.80469041438715994</v>
      </c>
      <c r="H69" s="33">
        <v>0.78614861913108791</v>
      </c>
      <c r="I69" s="33">
        <v>0.77342400502403974</v>
      </c>
      <c r="J69" s="33">
        <v>0.70164360166690176</v>
      </c>
      <c r="K69" s="33">
        <v>0.69788939070726297</v>
      </c>
      <c r="L69" s="33">
        <v>0.67174671558035715</v>
      </c>
      <c r="M69" s="33">
        <v>0.64396678571822374</v>
      </c>
      <c r="N69" s="33">
        <v>0.62409371484598197</v>
      </c>
      <c r="O69" s="33">
        <v>0.56698967729800109</v>
      </c>
      <c r="P69" s="33">
        <v>0.52771683152436899</v>
      </c>
      <c r="Q69" s="33">
        <v>0.51626416962420796</v>
      </c>
      <c r="R69" s="33">
        <v>0.50630498411949276</v>
      </c>
      <c r="S69" s="33">
        <v>0.45901492174734898</v>
      </c>
      <c r="T69" s="33">
        <v>0.456539362500747</v>
      </c>
      <c r="U69" s="33">
        <v>0.44035393841042897</v>
      </c>
      <c r="V69" s="33">
        <v>0.42107792128146804</v>
      </c>
      <c r="W69" s="33">
        <v>0.40559787268801911</v>
      </c>
      <c r="X69" s="33">
        <v>0.3701709764597419</v>
      </c>
      <c r="Y69" s="33">
        <v>0.64866588716599682</v>
      </c>
      <c r="Z69" s="33">
        <v>0.52318728038741202</v>
      </c>
      <c r="AA69" s="33">
        <v>1.20277685494779</v>
      </c>
      <c r="AB69" s="33">
        <v>1.006520024321363</v>
      </c>
      <c r="AC69" s="33">
        <v>0.89435533440555293</v>
      </c>
      <c r="AD69" s="33">
        <v>0.76862666634437682</v>
      </c>
      <c r="AE69" s="33">
        <v>1.2549242024355631</v>
      </c>
    </row>
    <row r="70" spans="1:31">
      <c r="A70" s="29" t="s">
        <v>133</v>
      </c>
      <c r="B70" s="29" t="s">
        <v>36</v>
      </c>
      <c r="C70" s="33">
        <v>9.6242471088424972E-2</v>
      </c>
      <c r="D70" s="33">
        <v>9.1189388742739991E-2</v>
      </c>
      <c r="E70" s="33">
        <v>9.0131222021404986E-2</v>
      </c>
      <c r="F70" s="33">
        <v>8.8344782234150002E-2</v>
      </c>
      <c r="G70" s="33">
        <v>7.6540259751223E-2</v>
      </c>
      <c r="H70" s="33">
        <v>7.3212492761281001E-2</v>
      </c>
      <c r="I70" s="33">
        <v>6.6734544969549892E-2</v>
      </c>
      <c r="J70" s="33">
        <v>6.1132036538143995E-2</v>
      </c>
      <c r="K70" s="33">
        <v>5.4824294122789989E-2</v>
      </c>
      <c r="L70" s="33">
        <v>5.1480940736805002E-2</v>
      </c>
      <c r="M70" s="33">
        <v>4.8007122707939998E-2</v>
      </c>
      <c r="N70" s="33">
        <v>4.6742423121742899E-2</v>
      </c>
      <c r="O70" s="33">
        <v>4.378475458540991E-2</v>
      </c>
      <c r="P70" s="33">
        <v>3.1195514879714999E-2</v>
      </c>
      <c r="Q70" s="33">
        <v>3.1212708640056899E-2</v>
      </c>
      <c r="R70" s="33">
        <v>2.9854358069104001E-2</v>
      </c>
      <c r="S70" s="33">
        <v>2.7853098308265999E-2</v>
      </c>
      <c r="T70" s="33">
        <v>2.5900347590224002E-2</v>
      </c>
      <c r="U70" s="33">
        <v>2.5654226442720002E-2</v>
      </c>
      <c r="V70" s="33">
        <v>2.2325813879189998E-2</v>
      </c>
      <c r="W70" s="33">
        <v>2.316150501154E-2</v>
      </c>
      <c r="X70" s="33">
        <v>2.1323888437399897E-2</v>
      </c>
      <c r="Y70" s="33">
        <v>1.9658434357260002E-2</v>
      </c>
      <c r="Z70" s="33">
        <v>7.8678409000000005E-2</v>
      </c>
      <c r="AA70" s="33">
        <v>7.4782296999999998E-2</v>
      </c>
      <c r="AB70" s="33">
        <v>6.8734163000000001E-2</v>
      </c>
      <c r="AC70" s="33">
        <v>6.5571100000000007E-2</v>
      </c>
      <c r="AD70" s="33">
        <v>6.2239582499999994E-2</v>
      </c>
      <c r="AE70" s="33">
        <v>5.8130535999999892E-2</v>
      </c>
    </row>
    <row r="71" spans="1:31">
      <c r="A71" s="29" t="s">
        <v>133</v>
      </c>
      <c r="B71" s="29" t="s">
        <v>73</v>
      </c>
      <c r="C71" s="33">
        <v>0</v>
      </c>
      <c r="D71" s="33">
        <v>0</v>
      </c>
      <c r="E71" s="33">
        <v>2.4202997999999902E-8</v>
      </c>
      <c r="F71" s="33">
        <v>2.2418000000000003E-8</v>
      </c>
      <c r="G71" s="33">
        <v>2.0994303E-8</v>
      </c>
      <c r="H71" s="33">
        <v>2.0824890999999902E-8</v>
      </c>
      <c r="I71" s="33">
        <v>1.9919240000000002E-8</v>
      </c>
      <c r="J71" s="33">
        <v>2.0011927000000001E-8</v>
      </c>
      <c r="K71" s="33">
        <v>1.9717607000000002E-8</v>
      </c>
      <c r="L71" s="33">
        <v>2.0030781999999999E-8</v>
      </c>
      <c r="M71" s="33">
        <v>2.0228217000000001E-8</v>
      </c>
      <c r="N71" s="33">
        <v>2.5629983E-8</v>
      </c>
      <c r="O71" s="33">
        <v>2.4295281E-8</v>
      </c>
      <c r="P71" s="33">
        <v>2.2865511999999998E-8</v>
      </c>
      <c r="Q71" s="33">
        <v>2.4309850999999999E-8</v>
      </c>
      <c r="R71" s="33">
        <v>2.6168665E-8</v>
      </c>
      <c r="S71" s="33">
        <v>2.8943117000000001E-8</v>
      </c>
      <c r="T71" s="33">
        <v>2.9872599E-8</v>
      </c>
      <c r="U71" s="33">
        <v>3.1978154E-8</v>
      </c>
      <c r="V71" s="33">
        <v>3.0614849999999998E-8</v>
      </c>
      <c r="W71" s="33">
        <v>5.4550513999999994E-8</v>
      </c>
      <c r="X71" s="33">
        <v>5.0511233E-8</v>
      </c>
      <c r="Y71" s="33">
        <v>4.8316368000000005E-8</v>
      </c>
      <c r="Z71" s="33">
        <v>6.4627920000000002E-8</v>
      </c>
      <c r="AA71" s="33">
        <v>6.0051880000000002E-8</v>
      </c>
      <c r="AB71" s="33">
        <v>5.6033356999999902E-8</v>
      </c>
      <c r="AC71" s="33">
        <v>5.4045029999999995E-8</v>
      </c>
      <c r="AD71" s="33">
        <v>5.2133352999999898E-8</v>
      </c>
      <c r="AE71" s="33">
        <v>5.0597816999999999E-8</v>
      </c>
    </row>
    <row r="72" spans="1:31">
      <c r="A72" s="29" t="s">
        <v>133</v>
      </c>
      <c r="B72" s="29" t="s">
        <v>56</v>
      </c>
      <c r="C72" s="33">
        <v>0.13387300500000002</v>
      </c>
      <c r="D72" s="33">
        <v>0.25077219199999901</v>
      </c>
      <c r="E72" s="33">
        <v>0.39440553700000003</v>
      </c>
      <c r="F72" s="33">
        <v>0.57239960000000001</v>
      </c>
      <c r="G72" s="33">
        <v>0.72579213000000009</v>
      </c>
      <c r="H72" s="33">
        <v>0.89263716999999898</v>
      </c>
      <c r="I72" s="33">
        <v>0.99080751999999994</v>
      </c>
      <c r="J72" s="33">
        <v>1.13923218</v>
      </c>
      <c r="K72" s="33">
        <v>1.1927271700000002</v>
      </c>
      <c r="L72" s="33">
        <v>1.28441136</v>
      </c>
      <c r="M72" s="33">
        <v>1.3506826199999997</v>
      </c>
      <c r="N72" s="33">
        <v>1.48951228</v>
      </c>
      <c r="O72" s="33">
        <v>1.5919469500000001</v>
      </c>
      <c r="P72" s="33">
        <v>1.5722062000000001</v>
      </c>
      <c r="Q72" s="33">
        <v>1.706742239999999</v>
      </c>
      <c r="R72" s="33">
        <v>1.7019248500000002</v>
      </c>
      <c r="S72" s="33">
        <v>1.6530460300000001</v>
      </c>
      <c r="T72" s="33">
        <v>1.6088351000000003</v>
      </c>
      <c r="U72" s="33">
        <v>1.5908690999999999</v>
      </c>
      <c r="V72" s="33">
        <v>1.5164220700000002</v>
      </c>
      <c r="W72" s="33">
        <v>1.54358138</v>
      </c>
      <c r="X72" s="33">
        <v>1.48788042</v>
      </c>
      <c r="Y72" s="33">
        <v>1.4331937700000001</v>
      </c>
      <c r="Z72" s="33">
        <v>1.4019903</v>
      </c>
      <c r="AA72" s="33">
        <v>1.3808577</v>
      </c>
      <c r="AB72" s="33">
        <v>1.2732142</v>
      </c>
      <c r="AC72" s="33">
        <v>1.2051406999999998</v>
      </c>
      <c r="AD72" s="33">
        <v>1.1800378399999991</v>
      </c>
      <c r="AE72" s="33">
        <v>1.0823020000000001</v>
      </c>
    </row>
    <row r="73" spans="1:31">
      <c r="A73" s="34" t="s">
        <v>138</v>
      </c>
      <c r="B73" s="34"/>
      <c r="C73" s="35">
        <v>25367.38316043188</v>
      </c>
      <c r="D73" s="35">
        <v>25960.05477090264</v>
      </c>
      <c r="E73" s="35">
        <v>20019.132885897103</v>
      </c>
      <c r="F73" s="35">
        <v>18129.895393557716</v>
      </c>
      <c r="G73" s="35">
        <v>16913.810792521082</v>
      </c>
      <c r="H73" s="35">
        <v>17533.022841211528</v>
      </c>
      <c r="I73" s="35">
        <v>16697.777453333903</v>
      </c>
      <c r="J73" s="35">
        <v>15177.904467294593</v>
      </c>
      <c r="K73" s="35">
        <v>13557.841951162678</v>
      </c>
      <c r="L73" s="35">
        <v>12528.926669520031</v>
      </c>
      <c r="M73" s="35">
        <v>12431.234978328301</v>
      </c>
      <c r="N73" s="35">
        <v>13846.330964017288</v>
      </c>
      <c r="O73" s="35">
        <v>12403.082749942803</v>
      </c>
      <c r="P73" s="35">
        <v>14572.026652623319</v>
      </c>
      <c r="Q73" s="35">
        <v>10235.063326622401</v>
      </c>
      <c r="R73" s="35">
        <v>9427.6186116254503</v>
      </c>
      <c r="S73" s="35">
        <v>8311.9380586092993</v>
      </c>
      <c r="T73" s="35">
        <v>7901.450740524946</v>
      </c>
      <c r="U73" s="35">
        <v>7264.75005584466</v>
      </c>
      <c r="V73" s="35">
        <v>6803.7092683284891</v>
      </c>
      <c r="W73" s="35">
        <v>5950.8932924202745</v>
      </c>
      <c r="X73" s="35">
        <v>6822.4821624357019</v>
      </c>
      <c r="Y73" s="35">
        <v>6391.5198597608432</v>
      </c>
      <c r="Z73" s="35">
        <v>2871.1741574777334</v>
      </c>
      <c r="AA73" s="35">
        <v>2094.1153088412375</v>
      </c>
      <c r="AB73" s="35">
        <v>2091.1191638786922</v>
      </c>
      <c r="AC73" s="35">
        <v>2346.7417789793408</v>
      </c>
      <c r="AD73" s="35">
        <v>2446.9459848216329</v>
      </c>
      <c r="AE73" s="35">
        <v>2114.5012618570372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1.6164875E-5</v>
      </c>
      <c r="D78" s="33">
        <v>1.5273798000000001E-5</v>
      </c>
      <c r="E78" s="33">
        <v>1.51976505E-5</v>
      </c>
      <c r="F78" s="33">
        <v>1.4640358E-5</v>
      </c>
      <c r="G78" s="33">
        <v>1.4034401999999999E-5</v>
      </c>
      <c r="H78" s="33">
        <v>1.3820323E-5</v>
      </c>
      <c r="I78" s="33">
        <v>1.41568489999999E-5</v>
      </c>
      <c r="J78" s="33">
        <v>1.43385589999999E-5</v>
      </c>
      <c r="K78" s="33">
        <v>1.402403E-5</v>
      </c>
      <c r="L78" s="33">
        <v>1.3735377999999999E-5</v>
      </c>
      <c r="M78" s="33">
        <v>1.331618E-5</v>
      </c>
      <c r="N78" s="33">
        <v>1.4255978E-5</v>
      </c>
      <c r="O78" s="33">
        <v>1.35975219999999E-5</v>
      </c>
      <c r="P78" s="33">
        <v>1.2917400000000001E-5</v>
      </c>
      <c r="Q78" s="33">
        <v>1.2337618499999999E-5</v>
      </c>
      <c r="R78" s="33">
        <v>1.2035986999999999E-5</v>
      </c>
      <c r="S78" s="33">
        <v>1.1996181E-5</v>
      </c>
      <c r="T78" s="33">
        <v>1.1819766E-5</v>
      </c>
      <c r="U78" s="33">
        <v>1.2477343000000001E-5</v>
      </c>
      <c r="V78" s="33">
        <v>1.1889631E-5</v>
      </c>
      <c r="W78" s="33">
        <v>1.2638378000000001E-5</v>
      </c>
      <c r="X78" s="33">
        <v>1.2092841999999999E-5</v>
      </c>
      <c r="Y78" s="33">
        <v>1.1561505E-5</v>
      </c>
      <c r="Z78" s="33">
        <v>1.1231592000000001E-5</v>
      </c>
      <c r="AA78" s="33">
        <v>1.0998553999999899E-5</v>
      </c>
      <c r="AB78" s="33">
        <v>1.1123895999999999E-5</v>
      </c>
      <c r="AC78" s="33">
        <v>1.1111398E-5</v>
      </c>
      <c r="AD78" s="33">
        <v>1.1500335999999999E-5</v>
      </c>
      <c r="AE78" s="33">
        <v>1.10108939999999E-5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2.040128169999999E-5</v>
      </c>
      <c r="D80" s="33">
        <v>1.895686589999998E-5</v>
      </c>
      <c r="E80" s="33">
        <v>1.8943055899999993E-5</v>
      </c>
      <c r="F80" s="33">
        <v>1.8489776199999998E-5</v>
      </c>
      <c r="G80" s="33">
        <v>1.8061609899999989E-5</v>
      </c>
      <c r="H80" s="33">
        <v>1.8363559999999992E-5</v>
      </c>
      <c r="I80" s="33">
        <v>1.85196634E-5</v>
      </c>
      <c r="J80" s="33">
        <v>1.88350719E-5</v>
      </c>
      <c r="K80" s="33">
        <v>1.8599297599999988E-5</v>
      </c>
      <c r="L80" s="33">
        <v>1.8183174000000001E-5</v>
      </c>
      <c r="M80" s="33">
        <v>1.7433810599999989E-5</v>
      </c>
      <c r="N80" s="33">
        <v>2.9907919570632999</v>
      </c>
      <c r="O80" s="33">
        <v>1.7871343099999999E-5</v>
      </c>
      <c r="P80" s="33">
        <v>1.7154914799999992E-5</v>
      </c>
      <c r="Q80" s="33">
        <v>1.6377822699999999E-5</v>
      </c>
      <c r="R80" s="33">
        <v>1.6099118599999999E-5</v>
      </c>
      <c r="S80" s="33">
        <v>5.2454708855456991</v>
      </c>
      <c r="T80" s="33">
        <v>1.5912734299999999E-5</v>
      </c>
      <c r="U80" s="33">
        <v>0.76821276566569996</v>
      </c>
      <c r="V80" s="33">
        <v>0.88019190705970007</v>
      </c>
      <c r="W80" s="33">
        <v>0.9465436737895</v>
      </c>
      <c r="X80" s="33">
        <v>1.3059104928497001</v>
      </c>
      <c r="Y80" s="33">
        <v>1.1964877125944999</v>
      </c>
      <c r="Z80" s="33">
        <v>0.8353663180584</v>
      </c>
      <c r="AA80" s="33">
        <v>9.7502214999999889E-6</v>
      </c>
      <c r="AB80" s="33">
        <v>1.014605699999999E-5</v>
      </c>
      <c r="AC80" s="33">
        <v>1.06951697E-5</v>
      </c>
      <c r="AD80" s="33">
        <v>3.3891566176543</v>
      </c>
      <c r="AE80" s="33">
        <v>2.1919373349713003</v>
      </c>
    </row>
    <row r="81" spans="1:31">
      <c r="A81" s="29" t="s">
        <v>134</v>
      </c>
      <c r="B81" s="29" t="s">
        <v>65</v>
      </c>
      <c r="C81" s="33">
        <v>52305.655960000011</v>
      </c>
      <c r="D81" s="33">
        <v>50867.958159999995</v>
      </c>
      <c r="E81" s="33">
        <v>50984.730299999996</v>
      </c>
      <c r="F81" s="33">
        <v>55547.535000000003</v>
      </c>
      <c r="G81" s="33">
        <v>52628.188599999994</v>
      </c>
      <c r="H81" s="33">
        <v>42586.126500000006</v>
      </c>
      <c r="I81" s="33">
        <v>51077.048239999996</v>
      </c>
      <c r="J81" s="33">
        <v>52214.9807</v>
      </c>
      <c r="K81" s="33">
        <v>42029.1558</v>
      </c>
      <c r="L81" s="33">
        <v>36823.711990000011</v>
      </c>
      <c r="M81" s="33">
        <v>36363.99641</v>
      </c>
      <c r="N81" s="33">
        <v>40586.033499999998</v>
      </c>
      <c r="O81" s="33">
        <v>35843.899660000003</v>
      </c>
      <c r="P81" s="33">
        <v>36568.964509999998</v>
      </c>
      <c r="Q81" s="33">
        <v>32873.962749999999</v>
      </c>
      <c r="R81" s="33">
        <v>28608.859700000005</v>
      </c>
      <c r="S81" s="33">
        <v>28376.437100000003</v>
      </c>
      <c r="T81" s="33">
        <v>26123.014219999997</v>
      </c>
      <c r="U81" s="33">
        <v>23914.274020000001</v>
      </c>
      <c r="V81" s="33">
        <v>21360.637290000002</v>
      </c>
      <c r="W81" s="33">
        <v>20617.151500000004</v>
      </c>
      <c r="X81" s="33">
        <v>19975.747610000002</v>
      </c>
      <c r="Y81" s="33">
        <v>19493.058670000002</v>
      </c>
      <c r="Z81" s="33">
        <v>18340.107030000003</v>
      </c>
      <c r="AA81" s="33">
        <v>17090.085999999999</v>
      </c>
      <c r="AB81" s="33">
        <v>17295.746090000001</v>
      </c>
      <c r="AC81" s="33">
        <v>15514.670679999997</v>
      </c>
      <c r="AD81" s="33">
        <v>14461.063729999996</v>
      </c>
      <c r="AE81" s="33">
        <v>12219.440229999998</v>
      </c>
    </row>
    <row r="82" spans="1:31">
      <c r="A82" s="29" t="s">
        <v>134</v>
      </c>
      <c r="B82" s="29" t="s">
        <v>69</v>
      </c>
      <c r="C82" s="33">
        <v>3344.9435605945296</v>
      </c>
      <c r="D82" s="33">
        <v>3864.5274505673483</v>
      </c>
      <c r="E82" s="33">
        <v>3332.5649355964097</v>
      </c>
      <c r="F82" s="33">
        <v>3207.6347111147343</v>
      </c>
      <c r="G82" s="33">
        <v>3265.6626583384395</v>
      </c>
      <c r="H82" s="33">
        <v>3177.3811351019726</v>
      </c>
      <c r="I82" s="33">
        <v>3102.6056228934303</v>
      </c>
      <c r="J82" s="33">
        <v>2509.7516548959575</v>
      </c>
      <c r="K82" s="33">
        <v>2351.4242181557083</v>
      </c>
      <c r="L82" s="33">
        <v>1997.5572905883616</v>
      </c>
      <c r="M82" s="33">
        <v>2269.4634104877723</v>
      </c>
      <c r="N82" s="33">
        <v>1961.857465458213</v>
      </c>
      <c r="O82" s="33">
        <v>1906.9679656083197</v>
      </c>
      <c r="P82" s="33">
        <v>1840.0242750148429</v>
      </c>
      <c r="Q82" s="33">
        <v>1746.6299296070954</v>
      </c>
      <c r="R82" s="33">
        <v>1685.7895727969164</v>
      </c>
      <c r="S82" s="33">
        <v>1274.5793609668085</v>
      </c>
      <c r="T82" s="33">
        <v>1194.7205362583127</v>
      </c>
      <c r="U82" s="33">
        <v>867.8365132622946</v>
      </c>
      <c r="V82" s="33">
        <v>894.86972026655997</v>
      </c>
      <c r="W82" s="33">
        <v>809.46417253047173</v>
      </c>
      <c r="X82" s="33">
        <v>760.64568631135626</v>
      </c>
      <c r="Y82" s="33">
        <v>663.57744027771037</v>
      </c>
      <c r="Z82" s="33">
        <v>552.17031439030586</v>
      </c>
      <c r="AA82" s="33">
        <v>588.70560957193038</v>
      </c>
      <c r="AB82" s="33">
        <v>448.74615323322712</v>
      </c>
      <c r="AC82" s="33">
        <v>435.82240651708855</v>
      </c>
      <c r="AD82" s="33">
        <v>353.20254539295735</v>
      </c>
      <c r="AE82" s="33">
        <v>325.38781610011955</v>
      </c>
    </row>
    <row r="83" spans="1:31">
      <c r="A83" s="29" t="s">
        <v>134</v>
      </c>
      <c r="B83" s="29" t="s">
        <v>68</v>
      </c>
      <c r="C83" s="33">
        <v>9.0707970000000004E-9</v>
      </c>
      <c r="D83" s="33">
        <v>1.2403205000000001E-8</v>
      </c>
      <c r="E83" s="33">
        <v>1.9343036999999998E-8</v>
      </c>
      <c r="F83" s="33">
        <v>2.1447716999999901E-8</v>
      </c>
      <c r="G83" s="33">
        <v>1.8235441999999999E-8</v>
      </c>
      <c r="H83" s="33">
        <v>2.1640994999999901E-8</v>
      </c>
      <c r="I83" s="33">
        <v>2.0122199999999997E-8</v>
      </c>
      <c r="J83" s="33">
        <v>1.9961983999999999E-8</v>
      </c>
      <c r="K83" s="33">
        <v>2.4600029000000001E-8</v>
      </c>
      <c r="L83" s="33">
        <v>2.4705929E-8</v>
      </c>
      <c r="M83" s="33">
        <v>2.8052835E-8</v>
      </c>
      <c r="N83" s="33">
        <v>2.8609753E-8</v>
      </c>
      <c r="O83" s="33">
        <v>3.6090343000000001E-8</v>
      </c>
      <c r="P83" s="33">
        <v>2.9530295999999999E-8</v>
      </c>
      <c r="Q83" s="33">
        <v>3.1569419999999998E-8</v>
      </c>
      <c r="R83" s="33">
        <v>2.961998E-8</v>
      </c>
      <c r="S83" s="33">
        <v>3.8996404000000004E-8</v>
      </c>
      <c r="T83" s="33">
        <v>4.4798852999999999E-8</v>
      </c>
      <c r="U83" s="33">
        <v>4.4570580000000001E-8</v>
      </c>
      <c r="V83" s="33">
        <v>7.8436829999999995E-8</v>
      </c>
      <c r="W83" s="33">
        <v>7.4625525000000007E-8</v>
      </c>
      <c r="X83" s="33">
        <v>7.1233603999999994E-8</v>
      </c>
      <c r="Y83" s="33">
        <v>5.5333330000000003E-8</v>
      </c>
      <c r="Z83" s="33">
        <v>5.6122302000000002E-8</v>
      </c>
      <c r="AA83" s="33">
        <v>5.1434952000000002E-8</v>
      </c>
      <c r="AB83" s="33">
        <v>4.9072793999999999E-8</v>
      </c>
      <c r="AC83" s="33">
        <v>4.8973105999999999E-8</v>
      </c>
      <c r="AD83" s="33">
        <v>4.5403015999999899E-8</v>
      </c>
      <c r="AE83" s="33">
        <v>4.1937380000000002E-8</v>
      </c>
    </row>
    <row r="84" spans="1:31">
      <c r="A84" s="29" t="s">
        <v>134</v>
      </c>
      <c r="B84" s="29" t="s">
        <v>36</v>
      </c>
      <c r="C84" s="33">
        <v>2.5132455999999999E-8</v>
      </c>
      <c r="D84" s="33">
        <v>2.4902352E-8</v>
      </c>
      <c r="E84" s="33">
        <v>2.3474870999999999E-8</v>
      </c>
      <c r="F84" s="33">
        <v>2.242915E-8</v>
      </c>
      <c r="G84" s="33">
        <v>2.2454195E-8</v>
      </c>
      <c r="H84" s="33">
        <v>2.2079249999999999E-8</v>
      </c>
      <c r="I84" s="33">
        <v>2.329782E-8</v>
      </c>
      <c r="J84" s="33">
        <v>2.5545541999999999E-8</v>
      </c>
      <c r="K84" s="33">
        <v>3.5368579999999996E-8</v>
      </c>
      <c r="L84" s="33">
        <v>3.6238092E-8</v>
      </c>
      <c r="M84" s="33">
        <v>3.6265774000000003E-8</v>
      </c>
      <c r="N84" s="33">
        <v>3.9458320000000004E-8</v>
      </c>
      <c r="O84" s="33">
        <v>3.9037837E-8</v>
      </c>
      <c r="P84" s="33">
        <v>4.23557719999999E-8</v>
      </c>
      <c r="Q84" s="33">
        <v>4.4322749999999999E-8</v>
      </c>
      <c r="R84" s="33">
        <v>4.5176522999999998E-8</v>
      </c>
      <c r="S84" s="33">
        <v>4.8254641999999996E-8</v>
      </c>
      <c r="T84" s="33">
        <v>4.750101E-8</v>
      </c>
      <c r="U84" s="33">
        <v>6.5619349999999999E-8</v>
      </c>
      <c r="V84" s="33">
        <v>6.4405959999999896E-8</v>
      </c>
      <c r="W84" s="33">
        <v>6.8600864000000003E-8</v>
      </c>
      <c r="X84" s="33">
        <v>6.6729590000000011E-8</v>
      </c>
      <c r="Y84" s="33">
        <v>6.8891524E-8</v>
      </c>
      <c r="Z84" s="33">
        <v>6.611583E-8</v>
      </c>
      <c r="AA84" s="33">
        <v>6.2902959999999912E-8</v>
      </c>
      <c r="AB84" s="33">
        <v>6.4220133999999998E-8</v>
      </c>
      <c r="AC84" s="33">
        <v>6.3592869999999891E-8</v>
      </c>
      <c r="AD84" s="33">
        <v>7.6650979999999996E-8</v>
      </c>
      <c r="AE84" s="33">
        <v>6.9264969999999896E-8</v>
      </c>
    </row>
    <row r="85" spans="1:31">
      <c r="A85" s="29" t="s">
        <v>134</v>
      </c>
      <c r="B85" s="29" t="s">
        <v>73</v>
      </c>
      <c r="C85" s="33">
        <v>0</v>
      </c>
      <c r="D85" s="33">
        <v>0</v>
      </c>
      <c r="E85" s="33">
        <v>6.2833270999999902E-8</v>
      </c>
      <c r="F85" s="33">
        <v>6.2385337999999902E-8</v>
      </c>
      <c r="G85" s="33">
        <v>6.5148313999999996E-8</v>
      </c>
      <c r="H85" s="33">
        <v>6.6052759000000002E-8</v>
      </c>
      <c r="I85" s="33">
        <v>6.7903710999999994E-8</v>
      </c>
      <c r="J85" s="33">
        <v>6.6202930999999896E-8</v>
      </c>
      <c r="K85" s="33">
        <v>6.9837554999999901E-8</v>
      </c>
      <c r="L85" s="33">
        <v>7.2780134000000004E-8</v>
      </c>
      <c r="M85" s="33">
        <v>7.3403136999999993E-8</v>
      </c>
      <c r="N85" s="33">
        <v>8.1073596000000005E-8</v>
      </c>
      <c r="O85" s="33">
        <v>8.1600792000000004E-8</v>
      </c>
      <c r="P85" s="33">
        <v>8.3924000000000004E-8</v>
      </c>
      <c r="Q85" s="33">
        <v>8.4274715000000004E-8</v>
      </c>
      <c r="R85" s="33">
        <v>8.5386411999999993E-8</v>
      </c>
      <c r="S85" s="33">
        <v>9.3922670000000007E-8</v>
      </c>
      <c r="T85" s="33">
        <v>9.2420293999999997E-8</v>
      </c>
      <c r="U85" s="33">
        <v>1.2875428500000002E-7</v>
      </c>
      <c r="V85" s="33">
        <v>1.2600249400000001E-7</v>
      </c>
      <c r="W85" s="33">
        <v>1.2059123000000001E-7</v>
      </c>
      <c r="X85" s="33">
        <v>1.167812509999999E-7</v>
      </c>
      <c r="Y85" s="33">
        <v>1.1970868999999999E-7</v>
      </c>
      <c r="Z85" s="33">
        <v>1.1478352800000001E-7</v>
      </c>
      <c r="AA85" s="33">
        <v>1.0969982699999999E-7</v>
      </c>
      <c r="AB85" s="33">
        <v>1.0509896000000001E-7</v>
      </c>
      <c r="AC85" s="33">
        <v>1.0089011200000001E-7</v>
      </c>
      <c r="AD85" s="33">
        <v>1.1347875200000001E-7</v>
      </c>
      <c r="AE85" s="33">
        <v>1.0923549099999999E-7</v>
      </c>
    </row>
    <row r="86" spans="1:31">
      <c r="A86" s="29" t="s">
        <v>134</v>
      </c>
      <c r="B86" s="29" t="s">
        <v>56</v>
      </c>
      <c r="C86" s="33">
        <v>2.9155248700000001E-3</v>
      </c>
      <c r="D86" s="33">
        <v>8.6327489399999988E-3</v>
      </c>
      <c r="E86" s="33">
        <v>5.1334902399999991E-3</v>
      </c>
      <c r="F86" s="33">
        <v>9.0860563699999997E-3</v>
      </c>
      <c r="G86" s="33">
        <v>2.1236534499999998E-2</v>
      </c>
      <c r="H86" s="33">
        <v>3.1818431000000001E-2</v>
      </c>
      <c r="I86" s="33">
        <v>5.3833359299999987E-2</v>
      </c>
      <c r="J86" s="33">
        <v>5.8785088999999999E-2</v>
      </c>
      <c r="K86" s="33">
        <v>7.9731747999999894E-2</v>
      </c>
      <c r="L86" s="33">
        <v>0.11113876499999999</v>
      </c>
      <c r="M86" s="33">
        <v>0.110165558699999</v>
      </c>
      <c r="N86" s="33">
        <v>0.12037737</v>
      </c>
      <c r="O86" s="33">
        <v>0.12977261099999998</v>
      </c>
      <c r="P86" s="33">
        <v>0.14266005799999998</v>
      </c>
      <c r="Q86" s="33">
        <v>0.15466742749999998</v>
      </c>
      <c r="R86" s="33">
        <v>0.15823610100000002</v>
      </c>
      <c r="S86" s="33">
        <v>0.1666159515</v>
      </c>
      <c r="T86" s="33">
        <v>0.16415396000000002</v>
      </c>
      <c r="U86" s="33">
        <v>0.17700427500000002</v>
      </c>
      <c r="V86" s="33">
        <v>0.18819454200000002</v>
      </c>
      <c r="W86" s="33">
        <v>0.19261132499999992</v>
      </c>
      <c r="X86" s="33">
        <v>0.18288177000000003</v>
      </c>
      <c r="Y86" s="33">
        <v>0.17868699200000002</v>
      </c>
      <c r="Z86" s="33">
        <v>0.18698552999999998</v>
      </c>
      <c r="AA86" s="33">
        <v>0.175998512</v>
      </c>
      <c r="AB86" s="33">
        <v>0.17316862799999999</v>
      </c>
      <c r="AC86" s="33">
        <v>0.16319420600000001</v>
      </c>
      <c r="AD86" s="33">
        <v>0.1742742699999999</v>
      </c>
      <c r="AE86" s="33">
        <v>0.16035970700000002</v>
      </c>
    </row>
    <row r="87" spans="1:31">
      <c r="A87" s="34" t="s">
        <v>138</v>
      </c>
      <c r="B87" s="34"/>
      <c r="C87" s="35">
        <v>55650.599557169771</v>
      </c>
      <c r="D87" s="35">
        <v>54732.485644810418</v>
      </c>
      <c r="E87" s="35">
        <v>54317.295269756454</v>
      </c>
      <c r="F87" s="35">
        <v>58755.169744266321</v>
      </c>
      <c r="G87" s="35">
        <v>55893.85129045268</v>
      </c>
      <c r="H87" s="35">
        <v>45763.507667307502</v>
      </c>
      <c r="I87" s="35">
        <v>54179.653895590069</v>
      </c>
      <c r="J87" s="35">
        <v>54724.732388089556</v>
      </c>
      <c r="K87" s="35">
        <v>44380.580050803634</v>
      </c>
      <c r="L87" s="35">
        <v>38821.269312531629</v>
      </c>
      <c r="M87" s="35">
        <v>38633.459851265819</v>
      </c>
      <c r="N87" s="35">
        <v>42550.88177169986</v>
      </c>
      <c r="O87" s="35">
        <v>37750.867657113275</v>
      </c>
      <c r="P87" s="35">
        <v>38408.988815116689</v>
      </c>
      <c r="Q87" s="35">
        <v>34620.592708354103</v>
      </c>
      <c r="R87" s="35">
        <v>30294.649300961646</v>
      </c>
      <c r="S87" s="35">
        <v>29656.261943887534</v>
      </c>
      <c r="T87" s="35">
        <v>27317.734784035609</v>
      </c>
      <c r="U87" s="35">
        <v>24782.878758549872</v>
      </c>
      <c r="V87" s="35">
        <v>22256.387214141694</v>
      </c>
      <c r="W87" s="35">
        <v>21427.562228917268</v>
      </c>
      <c r="X87" s="35">
        <v>20737.699218968286</v>
      </c>
      <c r="Y87" s="35">
        <v>20157.832609607143</v>
      </c>
      <c r="Z87" s="35">
        <v>18893.112721996084</v>
      </c>
      <c r="AA87" s="35">
        <v>17678.791630372139</v>
      </c>
      <c r="AB87" s="35">
        <v>17744.492264552253</v>
      </c>
      <c r="AC87" s="35">
        <v>15950.493108372626</v>
      </c>
      <c r="AD87" s="35">
        <v>14817.655443556348</v>
      </c>
      <c r="AE87" s="35">
        <v>12547.01999448792</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0.24791657229999992</v>
      </c>
      <c r="D92" s="37">
        <v>0.32556808859999975</v>
      </c>
      <c r="E92" s="37">
        <v>0.30845443049999999</v>
      </c>
      <c r="F92" s="37">
        <v>0.32539087539999878</v>
      </c>
      <c r="G92" s="37">
        <v>0.2797755072</v>
      </c>
      <c r="H92" s="37">
        <v>0.27521890759999867</v>
      </c>
      <c r="I92" s="37">
        <v>0.25468824429999998</v>
      </c>
      <c r="J92" s="37">
        <v>0.22772992769999989</v>
      </c>
      <c r="K92" s="37">
        <v>0.2019219599999999</v>
      </c>
      <c r="L92" s="37">
        <v>0.19704567429999992</v>
      </c>
      <c r="M92" s="37">
        <v>0.18477775799999999</v>
      </c>
      <c r="N92" s="37">
        <v>0.17932554179999988</v>
      </c>
      <c r="O92" s="37">
        <v>0.14902505700000002</v>
      </c>
      <c r="P92" s="37">
        <v>0.12162941300000001</v>
      </c>
      <c r="Q92" s="37">
        <v>0.1262419645999999</v>
      </c>
      <c r="R92" s="37">
        <v>0.1201197782999999</v>
      </c>
      <c r="S92" s="37">
        <v>0.1067604066</v>
      </c>
      <c r="T92" s="37">
        <v>9.9297415100000008E-2</v>
      </c>
      <c r="U92" s="37">
        <v>0.10113505379999989</v>
      </c>
      <c r="V92" s="37">
        <v>7.65137917E-2</v>
      </c>
      <c r="W92" s="37">
        <v>4.6408236999999901E-2</v>
      </c>
      <c r="X92" s="37">
        <v>2.6405249999999998E-2</v>
      </c>
      <c r="Y92" s="37">
        <v>2.4192042999999899E-2</v>
      </c>
      <c r="Z92" s="37">
        <v>2.4027191E-2</v>
      </c>
      <c r="AA92" s="37">
        <v>2.2925719999999997E-2</v>
      </c>
      <c r="AB92" s="37">
        <v>2.0870494999999999E-2</v>
      </c>
      <c r="AC92" s="37">
        <v>1.9681292E-2</v>
      </c>
      <c r="AD92" s="37">
        <v>1.94323899999999E-2</v>
      </c>
      <c r="AE92" s="37">
        <v>1.7316659999999998E-2</v>
      </c>
    </row>
    <row r="93" spans="1:31">
      <c r="A93" s="29" t="s">
        <v>40</v>
      </c>
      <c r="B93" s="29" t="s">
        <v>72</v>
      </c>
      <c r="C93" s="33">
        <v>956.72917399999994</v>
      </c>
      <c r="D93" s="33">
        <v>3301.0160599999999</v>
      </c>
      <c r="E93" s="33">
        <v>4167.0253400000001</v>
      </c>
      <c r="F93" s="33">
        <v>10886.306247</v>
      </c>
      <c r="G93" s="33">
        <v>7110.8589812999999</v>
      </c>
      <c r="H93" s="33">
        <v>7081.0497003</v>
      </c>
      <c r="I93" s="33">
        <v>7481.3030159999998</v>
      </c>
      <c r="J93" s="33">
        <v>8103.5924943000009</v>
      </c>
      <c r="K93" s="33">
        <v>7281.162472</v>
      </c>
      <c r="L93" s="33">
        <v>7807.3466403000002</v>
      </c>
      <c r="M93" s="33">
        <v>8736.0586728999988</v>
      </c>
      <c r="N93" s="33">
        <v>12358.444209900001</v>
      </c>
      <c r="O93" s="33">
        <v>11410.889584</v>
      </c>
      <c r="P93" s="33">
        <v>9138.7950490000003</v>
      </c>
      <c r="Q93" s="33">
        <v>10802.382008999999</v>
      </c>
      <c r="R93" s="33">
        <v>9787.3021805999997</v>
      </c>
      <c r="S93" s="33">
        <v>7277.0279765000005</v>
      </c>
      <c r="T93" s="33">
        <v>6765.5926219000003</v>
      </c>
      <c r="U93" s="33">
        <v>6538.6297943000009</v>
      </c>
      <c r="V93" s="33">
        <v>5713.3697047000005</v>
      </c>
      <c r="W93" s="33">
        <v>6928.2310312000009</v>
      </c>
      <c r="X93" s="33">
        <v>6784.5284121999994</v>
      </c>
      <c r="Y93" s="33">
        <v>5286.7082233000001</v>
      </c>
      <c r="Z93" s="33">
        <v>6693.4896186000005</v>
      </c>
      <c r="AA93" s="33">
        <v>6066.1717291999994</v>
      </c>
      <c r="AB93" s="33">
        <v>5153.9582677999997</v>
      </c>
      <c r="AC93" s="33">
        <v>4291.9902493999998</v>
      </c>
      <c r="AD93" s="33">
        <v>5186.3298002000001</v>
      </c>
      <c r="AE93" s="33">
        <v>3967.3897161</v>
      </c>
    </row>
    <row r="94" spans="1:31">
      <c r="A94" s="29" t="s">
        <v>40</v>
      </c>
      <c r="B94" s="29" t="s">
        <v>76</v>
      </c>
      <c r="C94" s="33">
        <v>0.64063775977999882</v>
      </c>
      <c r="D94" s="33">
        <v>1.7105935007299999</v>
      </c>
      <c r="E94" s="33">
        <v>2.9884203646999996</v>
      </c>
      <c r="F94" s="33">
        <v>5.6222440588000007</v>
      </c>
      <c r="G94" s="33">
        <v>7.8810428497999991</v>
      </c>
      <c r="H94" s="33">
        <v>10.425348703799997</v>
      </c>
      <c r="I94" s="33">
        <v>12.207677335599998</v>
      </c>
      <c r="J94" s="33">
        <v>14.158358184700001</v>
      </c>
      <c r="K94" s="33">
        <v>15.344213169300001</v>
      </c>
      <c r="L94" s="33">
        <v>16.821601114</v>
      </c>
      <c r="M94" s="33">
        <v>17.798064895</v>
      </c>
      <c r="N94" s="33">
        <v>19.991178839000003</v>
      </c>
      <c r="O94" s="33">
        <v>21.559023646</v>
      </c>
      <c r="P94" s="33">
        <v>21.797129940999987</v>
      </c>
      <c r="Q94" s="33">
        <v>23.756003152999998</v>
      </c>
      <c r="R94" s="33">
        <v>23.821633387999992</v>
      </c>
      <c r="S94" s="33">
        <v>22.527124330999996</v>
      </c>
      <c r="T94" s="33">
        <v>21.926031009999999</v>
      </c>
      <c r="U94" s="33">
        <v>21.982718566999999</v>
      </c>
      <c r="V94" s="33">
        <v>21.177463887000002</v>
      </c>
      <c r="W94" s="33">
        <v>21.846983334999997</v>
      </c>
      <c r="X94" s="33">
        <v>21.006100908000001</v>
      </c>
      <c r="Y94" s="33">
        <v>20.295988353000002</v>
      </c>
      <c r="Z94" s="33">
        <v>20.969790792000001</v>
      </c>
      <c r="AA94" s="33">
        <v>20.124386407999999</v>
      </c>
      <c r="AB94" s="33">
        <v>18.299781630000002</v>
      </c>
      <c r="AC94" s="33">
        <v>17.720877152</v>
      </c>
      <c r="AD94" s="33">
        <v>17.679270078999998</v>
      </c>
      <c r="AE94" s="33">
        <v>15.735383275999988</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676.47637399999996</v>
      </c>
      <c r="D98" s="33">
        <v>2585.3054999999999</v>
      </c>
      <c r="E98" s="33">
        <v>3135.0533399999999</v>
      </c>
      <c r="F98" s="33">
        <v>6659.7797469999996</v>
      </c>
      <c r="G98" s="33">
        <v>3064.4571813000002</v>
      </c>
      <c r="H98" s="33">
        <v>3776.0927003000002</v>
      </c>
      <c r="I98" s="33">
        <v>4537.0545160000001</v>
      </c>
      <c r="J98" s="33">
        <v>4323.5764943000004</v>
      </c>
      <c r="K98" s="33">
        <v>4408.4249719999998</v>
      </c>
      <c r="L98" s="33">
        <v>4666.4184402999999</v>
      </c>
      <c r="M98" s="33">
        <v>5534.1596728999994</v>
      </c>
      <c r="N98" s="33">
        <v>8208.9332099000003</v>
      </c>
      <c r="O98" s="33">
        <v>7736.5547839999999</v>
      </c>
      <c r="P98" s="33">
        <v>5887.1178489999993</v>
      </c>
      <c r="Q98" s="33">
        <v>7472.9365089999992</v>
      </c>
      <c r="R98" s="33">
        <v>6640.4411806000007</v>
      </c>
      <c r="S98" s="33">
        <v>5593.6191765000003</v>
      </c>
      <c r="T98" s="33">
        <v>4986.1722219000003</v>
      </c>
      <c r="U98" s="33">
        <v>4926.1249943000003</v>
      </c>
      <c r="V98" s="33">
        <v>4496.5556047</v>
      </c>
      <c r="W98" s="33">
        <v>5272.6040312000005</v>
      </c>
      <c r="X98" s="33">
        <v>5326.3613121999997</v>
      </c>
      <c r="Y98" s="33">
        <v>4370.9220233000005</v>
      </c>
      <c r="Z98" s="33">
        <v>5644.1047186000005</v>
      </c>
      <c r="AA98" s="33">
        <v>5118.0795291999993</v>
      </c>
      <c r="AB98" s="33">
        <v>4493.3108278</v>
      </c>
      <c r="AC98" s="33">
        <v>3788.1368093999995</v>
      </c>
      <c r="AD98" s="33">
        <v>4677.9843602000001</v>
      </c>
      <c r="AE98" s="33">
        <v>3677.1548760999999</v>
      </c>
    </row>
    <row r="99" spans="1:31">
      <c r="A99" s="29" t="s">
        <v>130</v>
      </c>
      <c r="B99" s="29" t="s">
        <v>76</v>
      </c>
      <c r="C99" s="33">
        <v>0.21087882899999899</v>
      </c>
      <c r="D99" s="33">
        <v>0.57965179999999994</v>
      </c>
      <c r="E99" s="33">
        <v>0.84002901999999902</v>
      </c>
      <c r="F99" s="33">
        <v>1.63132053</v>
      </c>
      <c r="G99" s="33">
        <v>2.206159379999999</v>
      </c>
      <c r="H99" s="33">
        <v>2.9151544999999994</v>
      </c>
      <c r="I99" s="33">
        <v>3.5374476500000003</v>
      </c>
      <c r="J99" s="33">
        <v>4.1004657</v>
      </c>
      <c r="K99" s="33">
        <v>4.4977205000000007</v>
      </c>
      <c r="L99" s="33">
        <v>5.01376314</v>
      </c>
      <c r="M99" s="33">
        <v>5.3828590999999992</v>
      </c>
      <c r="N99" s="33">
        <v>6.0395687300000009</v>
      </c>
      <c r="O99" s="33">
        <v>6.5244521000000004</v>
      </c>
      <c r="P99" s="33">
        <v>6.7172182499999904</v>
      </c>
      <c r="Q99" s="33">
        <v>7.3294198999999995</v>
      </c>
      <c r="R99" s="33">
        <v>7.3508342999999998</v>
      </c>
      <c r="S99" s="33">
        <v>6.9558163999999998</v>
      </c>
      <c r="T99" s="33">
        <v>6.7502420000000001</v>
      </c>
      <c r="U99" s="33">
        <v>6.8149636000000005</v>
      </c>
      <c r="V99" s="33">
        <v>6.5787260999999999</v>
      </c>
      <c r="W99" s="33">
        <v>6.8181196000000002</v>
      </c>
      <c r="X99" s="33">
        <v>6.5119259999999999</v>
      </c>
      <c r="Y99" s="33">
        <v>6.4863654999999998</v>
      </c>
      <c r="Z99" s="33">
        <v>6.7657502999999997</v>
      </c>
      <c r="AA99" s="33">
        <v>6.5689270000000004</v>
      </c>
      <c r="AB99" s="33">
        <v>6.1670231000000006</v>
      </c>
      <c r="AC99" s="33">
        <v>5.8460432999999998</v>
      </c>
      <c r="AD99" s="33">
        <v>5.9374139000000001</v>
      </c>
      <c r="AE99" s="33">
        <v>5.6113148999999902</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2.8246259999999902E-2</v>
      </c>
      <c r="E102" s="33">
        <v>2.7453829999999999E-2</v>
      </c>
      <c r="F102" s="33">
        <v>3.1915267999999899E-2</v>
      </c>
      <c r="G102" s="33">
        <v>3.0754103000000001E-2</v>
      </c>
      <c r="H102" s="33">
        <v>2.87063979999999E-2</v>
      </c>
      <c r="I102" s="33">
        <v>2.6677773999999998E-2</v>
      </c>
      <c r="J102" s="33">
        <v>2.4861385E-2</v>
      </c>
      <c r="K102" s="33">
        <v>2.2596540000000002E-2</v>
      </c>
      <c r="L102" s="33">
        <v>2.1855738E-2</v>
      </c>
      <c r="M102" s="33">
        <v>2.0548858999999999E-2</v>
      </c>
      <c r="N102" s="33">
        <v>2.0033685999999998E-2</v>
      </c>
      <c r="O102" s="33">
        <v>1.9011057000000001E-2</v>
      </c>
      <c r="P102" s="33">
        <v>1.7971907000000002E-2</v>
      </c>
      <c r="Q102" s="33">
        <v>1.7138938999999999E-2</v>
      </c>
      <c r="R102" s="33">
        <v>1.6221192999999998E-2</v>
      </c>
      <c r="S102" s="33">
        <v>1.4364278000000001E-2</v>
      </c>
      <c r="T102" s="33">
        <v>1.382559E-2</v>
      </c>
      <c r="U102" s="33">
        <v>1.34965739999999E-2</v>
      </c>
      <c r="V102" s="33">
        <v>0</v>
      </c>
      <c r="W102" s="33">
        <v>0</v>
      </c>
      <c r="X102" s="33">
        <v>0</v>
      </c>
      <c r="Y102" s="33">
        <v>0</v>
      </c>
      <c r="Z102" s="33">
        <v>0</v>
      </c>
      <c r="AA102" s="33">
        <v>0</v>
      </c>
      <c r="AB102" s="33">
        <v>0</v>
      </c>
      <c r="AC102" s="33">
        <v>0</v>
      </c>
      <c r="AD102" s="33">
        <v>0</v>
      </c>
      <c r="AE102" s="33">
        <v>0</v>
      </c>
    </row>
    <row r="103" spans="1:31">
      <c r="A103" s="29" t="s">
        <v>131</v>
      </c>
      <c r="B103" s="29" t="s">
        <v>72</v>
      </c>
      <c r="C103" s="33">
        <v>280.25279999999998</v>
      </c>
      <c r="D103" s="33">
        <v>715.7105600000001</v>
      </c>
      <c r="E103" s="33">
        <v>1031.972</v>
      </c>
      <c r="F103" s="33">
        <v>4226.5264999999999</v>
      </c>
      <c r="G103" s="33">
        <v>4046.4017999999996</v>
      </c>
      <c r="H103" s="33">
        <v>3304.9569999999999</v>
      </c>
      <c r="I103" s="33">
        <v>2944.2485000000001</v>
      </c>
      <c r="J103" s="33">
        <v>3780.0160000000001</v>
      </c>
      <c r="K103" s="33">
        <v>2872.7375000000002</v>
      </c>
      <c r="L103" s="33">
        <v>3140.9282000000003</v>
      </c>
      <c r="M103" s="33">
        <v>3201.8989999999999</v>
      </c>
      <c r="N103" s="33">
        <v>4149.5110000000004</v>
      </c>
      <c r="O103" s="33">
        <v>3674.3347999999996</v>
      </c>
      <c r="P103" s="33">
        <v>3251.6772000000001</v>
      </c>
      <c r="Q103" s="33">
        <v>3329.4454999999998</v>
      </c>
      <c r="R103" s="33">
        <v>3146.8609999999999</v>
      </c>
      <c r="S103" s="33">
        <v>1683.4088000000002</v>
      </c>
      <c r="T103" s="33">
        <v>1779.4204</v>
      </c>
      <c r="U103" s="33">
        <v>1612.5048000000002</v>
      </c>
      <c r="V103" s="33">
        <v>1216.8141000000001</v>
      </c>
      <c r="W103" s="33">
        <v>1655.627</v>
      </c>
      <c r="X103" s="33">
        <v>1458.1671000000001</v>
      </c>
      <c r="Y103" s="33">
        <v>915.78620000000001</v>
      </c>
      <c r="Z103" s="33">
        <v>1049.3849</v>
      </c>
      <c r="AA103" s="33">
        <v>948.09219999999993</v>
      </c>
      <c r="AB103" s="33">
        <v>660.64743999999996</v>
      </c>
      <c r="AC103" s="33">
        <v>503.85343999999998</v>
      </c>
      <c r="AD103" s="33">
        <v>508.34544</v>
      </c>
      <c r="AE103" s="33">
        <v>290.23484000000002</v>
      </c>
    </row>
    <row r="104" spans="1:31">
      <c r="A104" s="29" t="s">
        <v>131</v>
      </c>
      <c r="B104" s="29" t="s">
        <v>76</v>
      </c>
      <c r="C104" s="33">
        <v>0.11157339999999999</v>
      </c>
      <c r="D104" s="33">
        <v>0.35505258599999989</v>
      </c>
      <c r="E104" s="33">
        <v>0.63615110000000008</v>
      </c>
      <c r="F104" s="33">
        <v>1.2885857199999999</v>
      </c>
      <c r="G104" s="33">
        <v>2.00665944</v>
      </c>
      <c r="H104" s="33">
        <v>2.5717381000000001</v>
      </c>
      <c r="I104" s="33">
        <v>3.0233298500000001</v>
      </c>
      <c r="J104" s="33">
        <v>3.6203249999999998</v>
      </c>
      <c r="K104" s="33">
        <v>4.1002548000000001</v>
      </c>
      <c r="L104" s="33">
        <v>4.5023914000000005</v>
      </c>
      <c r="M104" s="33">
        <v>4.73666594</v>
      </c>
      <c r="N104" s="33">
        <v>5.3548755300000002</v>
      </c>
      <c r="O104" s="33">
        <v>5.8667557500000003</v>
      </c>
      <c r="P104" s="33">
        <v>6.0732389999999992</v>
      </c>
      <c r="Q104" s="33">
        <v>6.4302834599999992</v>
      </c>
      <c r="R104" s="33">
        <v>6.3611520999999902</v>
      </c>
      <c r="S104" s="33">
        <v>5.989544959999999</v>
      </c>
      <c r="T104" s="33">
        <v>5.9097130400000006</v>
      </c>
      <c r="U104" s="33">
        <v>5.8985770500000001</v>
      </c>
      <c r="V104" s="33">
        <v>5.8455515499999997</v>
      </c>
      <c r="W104" s="33">
        <v>5.9408500999999996</v>
      </c>
      <c r="X104" s="33">
        <v>5.8730969000000002</v>
      </c>
      <c r="Y104" s="33">
        <v>5.7531663399999999</v>
      </c>
      <c r="Z104" s="33">
        <v>5.6783932999999998</v>
      </c>
      <c r="AA104" s="33">
        <v>5.2379344000000003</v>
      </c>
      <c r="AB104" s="33">
        <v>4.5604659000000005</v>
      </c>
      <c r="AC104" s="33">
        <v>4.5586641999999999</v>
      </c>
      <c r="AD104" s="33">
        <v>4.2851343999999996</v>
      </c>
      <c r="AE104" s="33">
        <v>3.40637525</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0.1293848219999999</v>
      </c>
      <c r="D107" s="33">
        <v>0.18447278399999981</v>
      </c>
      <c r="E107" s="33">
        <v>0.16998784849999998</v>
      </c>
      <c r="F107" s="33">
        <v>0.18431935299999899</v>
      </c>
      <c r="G107" s="33">
        <v>0.1546077505</v>
      </c>
      <c r="H107" s="33">
        <v>0.15612284299999879</v>
      </c>
      <c r="I107" s="33">
        <v>0.14540893299999999</v>
      </c>
      <c r="J107" s="33">
        <v>0.12760316269999991</v>
      </c>
      <c r="K107" s="33">
        <v>0.11154886949999999</v>
      </c>
      <c r="L107" s="33">
        <v>0.11171904129999999</v>
      </c>
      <c r="M107" s="33">
        <v>0.10478968700000001</v>
      </c>
      <c r="N107" s="33">
        <v>0.10159000679999999</v>
      </c>
      <c r="O107" s="33">
        <v>7.6087912000000008E-2</v>
      </c>
      <c r="P107" s="33">
        <v>6.5171013999999999E-2</v>
      </c>
      <c r="Q107" s="33">
        <v>7.0566795599999996E-2</v>
      </c>
      <c r="R107" s="33">
        <v>6.70393972999999E-2</v>
      </c>
      <c r="S107" s="33">
        <v>5.8007796600000001E-2</v>
      </c>
      <c r="T107" s="33">
        <v>5.3399625099999994E-2</v>
      </c>
      <c r="U107" s="33">
        <v>5.60596098E-2</v>
      </c>
      <c r="V107" s="33">
        <v>4.8863202700000004E-2</v>
      </c>
      <c r="W107" s="33">
        <v>1.7899002000000001E-2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0.15725135299999998</v>
      </c>
      <c r="D109" s="33">
        <v>0.47003399499999998</v>
      </c>
      <c r="E109" s="33">
        <v>1.0428333000000001</v>
      </c>
      <c r="F109" s="33">
        <v>2.0176145999999999</v>
      </c>
      <c r="G109" s="33">
        <v>2.7899240000000001</v>
      </c>
      <c r="H109" s="33">
        <v>3.8508287700000001</v>
      </c>
      <c r="I109" s="33">
        <v>4.4149597999999992</v>
      </c>
      <c r="J109" s="33">
        <v>5.0309769400000004</v>
      </c>
      <c r="K109" s="33">
        <v>5.2473533999999997</v>
      </c>
      <c r="L109" s="33">
        <v>5.6653497000000002</v>
      </c>
      <c r="M109" s="33">
        <v>5.9556623000000002</v>
      </c>
      <c r="N109" s="33">
        <v>6.7060954000000006</v>
      </c>
      <c r="O109" s="33">
        <v>7.1428739999999999</v>
      </c>
      <c r="P109" s="33">
        <v>6.9884812999999992</v>
      </c>
      <c r="Q109" s="33">
        <v>7.8068987999999999</v>
      </c>
      <c r="R109" s="33">
        <v>7.9204633000000007</v>
      </c>
      <c r="S109" s="33">
        <v>7.4415244000000005</v>
      </c>
      <c r="T109" s="33">
        <v>7.1750365</v>
      </c>
      <c r="U109" s="33">
        <v>7.1942788000000002</v>
      </c>
      <c r="V109" s="33">
        <v>6.7420604000000006</v>
      </c>
      <c r="W109" s="33">
        <v>7.0509114000000004</v>
      </c>
      <c r="X109" s="33">
        <v>6.6525747999999991</v>
      </c>
      <c r="Y109" s="33">
        <v>6.1622515</v>
      </c>
      <c r="Z109" s="33">
        <v>6.6567213000000001</v>
      </c>
      <c r="AA109" s="33">
        <v>6.4806102000000001</v>
      </c>
      <c r="AB109" s="33">
        <v>5.8757886999999993</v>
      </c>
      <c r="AC109" s="33">
        <v>5.7013876000000003</v>
      </c>
      <c r="AD109" s="33">
        <v>5.8682032</v>
      </c>
      <c r="AE109" s="33">
        <v>5.2556484000000001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0.1185317503</v>
      </c>
      <c r="D112" s="33">
        <v>0.1128490446</v>
      </c>
      <c r="E112" s="33">
        <v>0.11101275200000001</v>
      </c>
      <c r="F112" s="33">
        <v>0.1091562543999999</v>
      </c>
      <c r="G112" s="33">
        <v>9.4413653700000003E-2</v>
      </c>
      <c r="H112" s="33">
        <v>9.0389666600000002E-2</v>
      </c>
      <c r="I112" s="33">
        <v>8.26015373E-2</v>
      </c>
      <c r="J112" s="33">
        <v>7.5265379999999993E-2</v>
      </c>
      <c r="K112" s="33">
        <v>6.7776550499999894E-2</v>
      </c>
      <c r="L112" s="33">
        <v>6.3470894999999902E-2</v>
      </c>
      <c r="M112" s="33">
        <v>5.9439211999999998E-2</v>
      </c>
      <c r="N112" s="33">
        <v>5.7701848999999902E-2</v>
      </c>
      <c r="O112" s="33">
        <v>5.3926087999999997E-2</v>
      </c>
      <c r="P112" s="33">
        <v>3.8486491999999997E-2</v>
      </c>
      <c r="Q112" s="33">
        <v>3.8536229999999894E-2</v>
      </c>
      <c r="R112" s="33">
        <v>3.6859188000000001E-2</v>
      </c>
      <c r="S112" s="33">
        <v>3.4388332000000001E-2</v>
      </c>
      <c r="T112" s="33">
        <v>3.2072200000000002E-2</v>
      </c>
      <c r="U112" s="33">
        <v>3.1578869999999995E-2</v>
      </c>
      <c r="V112" s="33">
        <v>2.7650589E-2</v>
      </c>
      <c r="W112" s="33">
        <v>2.85092349999999E-2</v>
      </c>
      <c r="X112" s="33">
        <v>2.6405249999999998E-2</v>
      </c>
      <c r="Y112" s="33">
        <v>2.4192042999999899E-2</v>
      </c>
      <c r="Z112" s="33">
        <v>2.4027191E-2</v>
      </c>
      <c r="AA112" s="33">
        <v>2.2925719999999997E-2</v>
      </c>
      <c r="AB112" s="33">
        <v>2.0870494999999999E-2</v>
      </c>
      <c r="AC112" s="33">
        <v>1.9681292E-2</v>
      </c>
      <c r="AD112" s="33">
        <v>1.94323899999999E-2</v>
      </c>
      <c r="AE112" s="33">
        <v>1.7316659999999998E-2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0.15750366749999989</v>
      </c>
      <c r="D114" s="33">
        <v>0.29564326499999999</v>
      </c>
      <c r="E114" s="33">
        <v>0.46341759999999999</v>
      </c>
      <c r="F114" s="33">
        <v>0.67393428999999994</v>
      </c>
      <c r="G114" s="33">
        <v>0.85340589</v>
      </c>
      <c r="H114" s="33">
        <v>1.0502017299999999</v>
      </c>
      <c r="I114" s="33">
        <v>1.1683690299999989</v>
      </c>
      <c r="J114" s="33">
        <v>1.33766176</v>
      </c>
      <c r="K114" s="33">
        <v>1.4047081699999999</v>
      </c>
      <c r="L114" s="33">
        <v>1.5097075400000002</v>
      </c>
      <c r="M114" s="33">
        <v>1.59326323</v>
      </c>
      <c r="N114" s="33">
        <v>1.7490107000000001</v>
      </c>
      <c r="O114" s="33">
        <v>1.8722560699999999</v>
      </c>
      <c r="P114" s="33">
        <v>1.8497454</v>
      </c>
      <c r="Q114" s="33">
        <v>2.0080319200000001</v>
      </c>
      <c r="R114" s="33">
        <v>2.0023657699999999</v>
      </c>
      <c r="S114" s="33">
        <v>1.9448552400000001</v>
      </c>
      <c r="T114" s="33">
        <v>1.8979067000000001</v>
      </c>
      <c r="U114" s="33">
        <v>1.8666473199999998</v>
      </c>
      <c r="V114" s="33">
        <v>1.78904486</v>
      </c>
      <c r="W114" s="33">
        <v>1.81115252</v>
      </c>
      <c r="X114" s="33">
        <v>1.7526688699999999</v>
      </c>
      <c r="Y114" s="33">
        <v>1.6840772400000001</v>
      </c>
      <c r="Z114" s="33">
        <v>1.64949408</v>
      </c>
      <c r="AA114" s="33">
        <v>1.6291769600000001</v>
      </c>
      <c r="AB114" s="33">
        <v>1.4934341000000002</v>
      </c>
      <c r="AC114" s="33">
        <v>1.42213623</v>
      </c>
      <c r="AD114" s="33">
        <v>1.3841202600000002</v>
      </c>
      <c r="AE114" s="33">
        <v>1.2733755</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3.4305102800000001E-3</v>
      </c>
      <c r="D119" s="33">
        <v>1.0211854729999999E-2</v>
      </c>
      <c r="E119" s="33">
        <v>5.9893446999999995E-3</v>
      </c>
      <c r="F119" s="33">
        <v>1.07889188E-2</v>
      </c>
      <c r="G119" s="33">
        <v>2.4894139800000003E-2</v>
      </c>
      <c r="H119" s="33">
        <v>3.7425603799999999E-2</v>
      </c>
      <c r="I119" s="33">
        <v>6.3571005599999994E-2</v>
      </c>
      <c r="J119" s="33">
        <v>6.8928784699999995E-2</v>
      </c>
      <c r="K119" s="33">
        <v>9.4176299299999988E-2</v>
      </c>
      <c r="L119" s="33">
        <v>0.130389334</v>
      </c>
      <c r="M119" s="33">
        <v>0.12961432499999898</v>
      </c>
      <c r="N119" s="33">
        <v>0.141628479</v>
      </c>
      <c r="O119" s="33">
        <v>0.15268572599999999</v>
      </c>
      <c r="P119" s="33">
        <v>0.16844599099999999</v>
      </c>
      <c r="Q119" s="33">
        <v>0.18136907299999999</v>
      </c>
      <c r="R119" s="33">
        <v>0.18681791799999992</v>
      </c>
      <c r="S119" s="33">
        <v>0.19538333099999999</v>
      </c>
      <c r="T119" s="33">
        <v>0.1931327699999999</v>
      </c>
      <c r="U119" s="33">
        <v>0.20825179700000002</v>
      </c>
      <c r="V119" s="33">
        <v>0.22208097700000001</v>
      </c>
      <c r="W119" s="33">
        <v>0.225949715</v>
      </c>
      <c r="X119" s="33">
        <v>0.21583433800000001</v>
      </c>
      <c r="Y119" s="33">
        <v>0.21012777299999999</v>
      </c>
      <c r="Z119" s="33">
        <v>0.219431812</v>
      </c>
      <c r="AA119" s="33">
        <v>0.20773784799999997</v>
      </c>
      <c r="AB119" s="33">
        <v>0.20306983000000001</v>
      </c>
      <c r="AC119" s="33">
        <v>0.19264582200000002</v>
      </c>
      <c r="AD119" s="33">
        <v>0.20439831900000002</v>
      </c>
      <c r="AE119" s="33">
        <v>0.18866922599999891</v>
      </c>
    </row>
    <row r="121" spans="1:31" collapsed="1"/>
  </sheetData>
  <sheetProtection algorithmName="SHA-512" hashValue="snK/cWebihTcyxWARhoxb08NA5JDVECI0Ams0wnDDPPcT1csck8sjlWXHo1wI626r29Ji+t60jW2CN27NLzOWg==" saltValue="eyznHG7kaaafABfjvmRNC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-107711.21016975687</v>
      </c>
      <c r="G6" s="33">
        <v>-18622.953781267774</v>
      </c>
      <c r="H6" s="33">
        <v>175296.9561919249</v>
      </c>
      <c r="I6" s="33">
        <v>-92347.767489470803</v>
      </c>
      <c r="J6" s="33">
        <v>-204937.26626403048</v>
      </c>
      <c r="K6" s="33">
        <v>-200507.76977444568</v>
      </c>
      <c r="L6" s="33">
        <v>-191324.20772387314</v>
      </c>
      <c r="M6" s="33">
        <v>200386.90261026891</v>
      </c>
      <c r="N6" s="33">
        <v>337959.33018908952</v>
      </c>
      <c r="O6" s="33">
        <v>191681.37654135912</v>
      </c>
      <c r="P6" s="33">
        <v>-104510.92298137728</v>
      </c>
      <c r="Q6" s="33">
        <v>-1921.5331178710956</v>
      </c>
      <c r="R6" s="33">
        <v>-1.973750963472719E-3</v>
      </c>
      <c r="S6" s="33">
        <v>-7.1401903609992295E-4</v>
      </c>
      <c r="T6" s="33">
        <v>-6.8131587386990194E-4</v>
      </c>
      <c r="U6" s="33">
        <v>-6.5184982544364001E-4</v>
      </c>
      <c r="V6" s="33">
        <v>-6.2025483396455907E-4</v>
      </c>
      <c r="W6" s="33">
        <v>239835.44143194077</v>
      </c>
      <c r="X6" s="33">
        <v>0</v>
      </c>
      <c r="Y6" s="33">
        <v>0</v>
      </c>
      <c r="Z6" s="33">
        <v>0</v>
      </c>
      <c r="AA6" s="33">
        <v>0</v>
      </c>
      <c r="AB6" s="33">
        <v>0</v>
      </c>
      <c r="AC6" s="33">
        <v>0</v>
      </c>
      <c r="AD6" s="33">
        <v>0</v>
      </c>
      <c r="AE6" s="33">
        <v>0</v>
      </c>
    </row>
    <row r="7" spans="1:31">
      <c r="A7" s="29" t="s">
        <v>40</v>
      </c>
      <c r="B7" s="29" t="s">
        <v>71</v>
      </c>
      <c r="C7" s="33">
        <v>0</v>
      </c>
      <c r="D7" s="33">
        <v>0</v>
      </c>
      <c r="E7" s="33">
        <v>0</v>
      </c>
      <c r="F7" s="33">
        <v>-126173.14087183552</v>
      </c>
      <c r="G7" s="33">
        <v>-120394.21834122435</v>
      </c>
      <c r="H7" s="33">
        <v>-139219.98896732458</v>
      </c>
      <c r="I7" s="33">
        <v>171639.00364710146</v>
      </c>
      <c r="J7" s="33">
        <v>453630.01241443079</v>
      </c>
      <c r="K7" s="33">
        <v>-93492.196100058223</v>
      </c>
      <c r="L7" s="33">
        <v>-68541.049199826404</v>
      </c>
      <c r="M7" s="33">
        <v>-32788.368277415546</v>
      </c>
      <c r="N7" s="33">
        <v>-3.5365447557013882E-3</v>
      </c>
      <c r="O7" s="33">
        <v>-3.3745656052417998E-3</v>
      </c>
      <c r="P7" s="33">
        <v>-3.2200053472312084E-3</v>
      </c>
      <c r="Q7" s="33">
        <v>-3.0807441951969747E-3</v>
      </c>
      <c r="R7" s="33">
        <v>-2.9314213254236668E-3</v>
      </c>
      <c r="S7" s="33">
        <v>190672.81569958324</v>
      </c>
      <c r="T7" s="33">
        <v>363063.54864915932</v>
      </c>
      <c r="U7" s="33">
        <v>-2.5536108987215408E-3</v>
      </c>
      <c r="V7" s="33">
        <v>-2.4298380427096723E-3</v>
      </c>
      <c r="W7" s="33">
        <v>-2.3185477497541036E-3</v>
      </c>
      <c r="X7" s="33">
        <v>-2.2123547221670208E-3</v>
      </c>
      <c r="Y7" s="33">
        <v>-2.1166731831340846E-3</v>
      </c>
      <c r="Z7" s="33">
        <v>-2.0140785845398387E-3</v>
      </c>
      <c r="AA7" s="33">
        <v>-1.9218307096736556E-3</v>
      </c>
      <c r="AB7" s="33">
        <v>-1.833807928347837E-3</v>
      </c>
      <c r="AC7" s="33">
        <v>-1.2496808252415567E-3</v>
      </c>
      <c r="AD7" s="33">
        <v>0</v>
      </c>
      <c r="AE7" s="33">
        <v>0</v>
      </c>
    </row>
    <row r="8" spans="1:31">
      <c r="A8" s="29" t="s">
        <v>40</v>
      </c>
      <c r="B8" s="29" t="s">
        <v>20</v>
      </c>
      <c r="C8" s="33">
        <v>4.7536034667568173E-5</v>
      </c>
      <c r="D8" s="33">
        <v>4.5358811687636383E-5</v>
      </c>
      <c r="E8" s="33">
        <v>4.5588413417623463E-5</v>
      </c>
      <c r="F8" s="33">
        <v>4.7822262710808447E-5</v>
      </c>
      <c r="G8" s="33">
        <v>4.5631930049398211E-5</v>
      </c>
      <c r="H8" s="33">
        <v>4.3541917968732023E-5</v>
      </c>
      <c r="I8" s="33">
        <v>4.1658785177253951E-5</v>
      </c>
      <c r="J8" s="33">
        <v>4.1819767606238813E-5</v>
      </c>
      <c r="K8" s="33">
        <v>3.9904358387012839E-5</v>
      </c>
      <c r="L8" s="33">
        <v>3.807667783504396E-5</v>
      </c>
      <c r="M8" s="33">
        <v>3.9238225255489364E-5</v>
      </c>
      <c r="N8" s="33">
        <v>5.8706712562491891E-5</v>
      </c>
      <c r="O8" s="33">
        <v>5.6647977338593276E-5</v>
      </c>
      <c r="P8" s="33">
        <v>5.4053413469504286E-5</v>
      </c>
      <c r="Q8" s="33">
        <v>5.1715671814007008E-5</v>
      </c>
      <c r="R8" s="33">
        <v>5.1123870940237252E-5</v>
      </c>
      <c r="S8" s="33">
        <v>8.6156434622338329E-5</v>
      </c>
      <c r="T8" s="33">
        <v>8.2914916059030497E-5</v>
      </c>
      <c r="U8" s="33">
        <v>1.137264354938703E-4</v>
      </c>
      <c r="V8" s="33">
        <v>1.0821414474817631E-4</v>
      </c>
      <c r="W8" s="33">
        <v>1.4062151524526115E-4</v>
      </c>
      <c r="X8" s="33">
        <v>1.4034282505044114E-4</v>
      </c>
      <c r="Y8" s="33">
        <v>1.3475623996818766E-4</v>
      </c>
      <c r="Z8" s="33">
        <v>1.2905962512596615E-4</v>
      </c>
      <c r="AA8" s="33">
        <v>1.2588167507775116E-4</v>
      </c>
      <c r="AB8" s="33">
        <v>1.2011610212560563E-4</v>
      </c>
      <c r="AC8" s="33">
        <v>1.1492123287662847E-4</v>
      </c>
      <c r="AD8" s="33">
        <v>1.5104892681899255E-4</v>
      </c>
      <c r="AE8" s="33">
        <v>1.4413065530425245E-4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2.0329318447352983E-4</v>
      </c>
      <c r="D10" s="33">
        <v>1.939820461761395E-4</v>
      </c>
      <c r="E10" s="33">
        <v>1.8559256842335368E-4</v>
      </c>
      <c r="F10" s="33">
        <v>1.7659694490849599E-4</v>
      </c>
      <c r="G10" s="33">
        <v>1.6850853515094349E-4</v>
      </c>
      <c r="H10" s="33">
        <v>1.6079058691207668E-4</v>
      </c>
      <c r="I10" s="33">
        <v>1.5383659772417329E-4</v>
      </c>
      <c r="J10" s="33">
        <v>1.4718020271006909E-4</v>
      </c>
      <c r="K10" s="33">
        <v>1.425032740258289E-4</v>
      </c>
      <c r="L10" s="33">
        <v>1.3994265810716102E-4</v>
      </c>
      <c r="M10" s="33">
        <v>1.4025716179202972E-4</v>
      </c>
      <c r="N10" s="33">
        <v>1.6370678608793412E-4</v>
      </c>
      <c r="O10" s="33">
        <v>1.5745960392596508E-4</v>
      </c>
      <c r="P10" s="33">
        <v>1.5086101110929658E-4</v>
      </c>
      <c r="Q10" s="33">
        <v>1.4508724360212178E-4</v>
      </c>
      <c r="R10" s="33">
        <v>1.4777247075363389E-4</v>
      </c>
      <c r="S10" s="33">
        <v>2.061386541885699E-4</v>
      </c>
      <c r="T10" s="33">
        <v>1.9794503686184432E-4</v>
      </c>
      <c r="U10" s="33">
        <v>2246.4661069148719</v>
      </c>
      <c r="V10" s="33">
        <v>2137.5804790669067</v>
      </c>
      <c r="W10" s="33">
        <v>3333.5439762887736</v>
      </c>
      <c r="X10" s="33">
        <v>3180.8625836837564</v>
      </c>
      <c r="Y10" s="33">
        <v>3043.2943077759901</v>
      </c>
      <c r="Z10" s="33">
        <v>9027.1866624264912</v>
      </c>
      <c r="AA10" s="33">
        <v>10131.738410535188</v>
      </c>
      <c r="AB10" s="33">
        <v>13846.712269461923</v>
      </c>
      <c r="AC10" s="33">
        <v>13247.859505977789</v>
      </c>
      <c r="AD10" s="33">
        <v>16089.05844502861</v>
      </c>
      <c r="AE10" s="33">
        <v>15352.154998686248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3.8644473232679315E-3</v>
      </c>
      <c r="D12" s="33">
        <v>19157.369108755305</v>
      </c>
      <c r="E12" s="33">
        <v>39754.907955691255</v>
      </c>
      <c r="F12" s="33">
        <v>59615.203087846567</v>
      </c>
      <c r="G12" s="33">
        <v>87223.650490837405</v>
      </c>
      <c r="H12" s="33">
        <v>103032.80356480478</v>
      </c>
      <c r="I12" s="33">
        <v>126721.39007490194</v>
      </c>
      <c r="J12" s="33">
        <v>145611.23461231918</v>
      </c>
      <c r="K12" s="33">
        <v>207474.04249034572</v>
      </c>
      <c r="L12" s="33">
        <v>200191.0352845896</v>
      </c>
      <c r="M12" s="33">
        <v>193658.86545370152</v>
      </c>
      <c r="N12" s="33">
        <v>193207.59020346901</v>
      </c>
      <c r="O12" s="33">
        <v>194220.26049531318</v>
      </c>
      <c r="P12" s="33">
        <v>188987.95264647069</v>
      </c>
      <c r="Q12" s="33">
        <v>185634.38756774584</v>
      </c>
      <c r="R12" s="33">
        <v>193733.50816866479</v>
      </c>
      <c r="S12" s="33">
        <v>248037.50179455261</v>
      </c>
      <c r="T12" s="33">
        <v>244107.03031601518</v>
      </c>
      <c r="U12" s="33">
        <v>238497.93053799862</v>
      </c>
      <c r="V12" s="33">
        <v>228385.92904440357</v>
      </c>
      <c r="W12" s="33">
        <v>244864.74330209329</v>
      </c>
      <c r="X12" s="33">
        <v>252489.59338135878</v>
      </c>
      <c r="Y12" s="33">
        <v>252837.10507667082</v>
      </c>
      <c r="Z12" s="33">
        <v>242115.69432344587</v>
      </c>
      <c r="AA12" s="33">
        <v>243959.07217059995</v>
      </c>
      <c r="AB12" s="33">
        <v>248615.0447299541</v>
      </c>
      <c r="AC12" s="33">
        <v>253914.62683718576</v>
      </c>
      <c r="AD12" s="33">
        <v>251760.89378386052</v>
      </c>
      <c r="AE12" s="33">
        <v>255882.81921166769</v>
      </c>
    </row>
    <row r="13" spans="1:31">
      <c r="A13" s="29" t="s">
        <v>40</v>
      </c>
      <c r="B13" s="29" t="s">
        <v>68</v>
      </c>
      <c r="C13" s="33">
        <v>3.5387974010176604E-4</v>
      </c>
      <c r="D13" s="33">
        <v>5.7793194532802968E-4</v>
      </c>
      <c r="E13" s="33">
        <v>6.3010220735682171E-4</v>
      </c>
      <c r="F13" s="33">
        <v>7.1796640808865597E-4</v>
      </c>
      <c r="G13" s="33">
        <v>8.3286905641700179E-4</v>
      </c>
      <c r="H13" s="33">
        <v>8.421444715687635E-4</v>
      </c>
      <c r="I13" s="33">
        <v>1.4740358906700328E-3</v>
      </c>
      <c r="J13" s="33">
        <v>2656.6367762364966</v>
      </c>
      <c r="K13" s="33">
        <v>43795.192025887598</v>
      </c>
      <c r="L13" s="33">
        <v>41789.305386208369</v>
      </c>
      <c r="M13" s="33">
        <v>39981.970934117518</v>
      </c>
      <c r="N13" s="33">
        <v>38044.055482179196</v>
      </c>
      <c r="O13" s="33">
        <v>36301.579684887503</v>
      </c>
      <c r="P13" s="33">
        <v>34638.911903757806</v>
      </c>
      <c r="Q13" s="33">
        <v>33140.822849087133</v>
      </c>
      <c r="R13" s="33">
        <v>31534.495836174407</v>
      </c>
      <c r="S13" s="33">
        <v>30160.695401984362</v>
      </c>
      <c r="T13" s="33">
        <v>28779.289503331009</v>
      </c>
      <c r="U13" s="33">
        <v>27534.621695571117</v>
      </c>
      <c r="V13" s="33">
        <v>26200.032210605448</v>
      </c>
      <c r="W13" s="33">
        <v>26742.260753449151</v>
      </c>
      <c r="X13" s="33">
        <v>48831.602312021532</v>
      </c>
      <c r="Y13" s="33">
        <v>47112.262301831157</v>
      </c>
      <c r="Z13" s="33">
        <v>44828.743203792677</v>
      </c>
      <c r="AA13" s="33">
        <v>43432.57161248436</v>
      </c>
      <c r="AB13" s="33">
        <v>63573.183556355754</v>
      </c>
      <c r="AC13" s="33">
        <v>61619.444300452087</v>
      </c>
      <c r="AD13" s="33">
        <v>69316.913245007498</v>
      </c>
      <c r="AE13" s="33">
        <v>70318.635807511266</v>
      </c>
    </row>
    <row r="14" spans="1:31">
      <c r="A14" s="29" t="s">
        <v>40</v>
      </c>
      <c r="B14" s="29" t="s">
        <v>36</v>
      </c>
      <c r="C14" s="33">
        <v>4.0933525620321439E-4</v>
      </c>
      <c r="D14" s="33">
        <v>3.934094131897836E-4</v>
      </c>
      <c r="E14" s="33">
        <v>3.7639495445634361E-4</v>
      </c>
      <c r="F14" s="33">
        <v>3.5815118892227498E-4</v>
      </c>
      <c r="G14" s="33">
        <v>3.458113083860236E-4</v>
      </c>
      <c r="H14" s="33">
        <v>3.5107361182943751E-4</v>
      </c>
      <c r="I14" s="33">
        <v>3.820343568395629E-4</v>
      </c>
      <c r="J14" s="33">
        <v>4.3196605284206432E-4</v>
      </c>
      <c r="K14" s="33">
        <v>1.1520615499074534E-3</v>
      </c>
      <c r="L14" s="33">
        <v>1.1155059565001995E-3</v>
      </c>
      <c r="M14" s="33">
        <v>1.082960039982436E-3</v>
      </c>
      <c r="N14" s="33">
        <v>1.2914506696071859E-3</v>
      </c>
      <c r="O14" s="33">
        <v>1.3096188404894749E-3</v>
      </c>
      <c r="P14" s="33">
        <v>1.2583869731337288E-3</v>
      </c>
      <c r="Q14" s="33">
        <v>1.2358175700904459E-3</v>
      </c>
      <c r="R14" s="33">
        <v>1.2621302039507059E-3</v>
      </c>
      <c r="S14" s="33">
        <v>2.7556618880867738E-3</v>
      </c>
      <c r="T14" s="33">
        <v>2.6598947029416705E-3</v>
      </c>
      <c r="U14" s="33">
        <v>3.0044048998990884E-3</v>
      </c>
      <c r="V14" s="33">
        <v>2.8587821759113751E-3</v>
      </c>
      <c r="W14" s="33">
        <v>1.3480788449336392E-2</v>
      </c>
      <c r="X14" s="33">
        <v>1.2984013895998963E-2</v>
      </c>
      <c r="Y14" s="33">
        <v>1.2422471743673003E-2</v>
      </c>
      <c r="Z14" s="33">
        <v>780.14973652959986</v>
      </c>
      <c r="AA14" s="33">
        <v>744.4176872318742</v>
      </c>
      <c r="AB14" s="33">
        <v>1637.8474358373855</v>
      </c>
      <c r="AC14" s="33">
        <v>1567.0126166572288</v>
      </c>
      <c r="AD14" s="33">
        <v>1491.0607528669207</v>
      </c>
      <c r="AE14" s="33">
        <v>1422.7678933905515</v>
      </c>
    </row>
    <row r="15" spans="1:31">
      <c r="A15" s="29" t="s">
        <v>40</v>
      </c>
      <c r="B15" s="29" t="s">
        <v>73</v>
      </c>
      <c r="C15" s="33">
        <v>0</v>
      </c>
      <c r="D15" s="33">
        <v>0</v>
      </c>
      <c r="E15" s="33">
        <v>4.5776542094047649E-4</v>
      </c>
      <c r="F15" s="33">
        <v>4.8152026326368812E-4</v>
      </c>
      <c r="G15" s="33">
        <v>4.7056297971268446E-4</v>
      </c>
      <c r="H15" s="33">
        <v>4.7095513245892784E-4</v>
      </c>
      <c r="I15" s="33">
        <v>4.7533507123085391E-4</v>
      </c>
      <c r="J15" s="33">
        <v>4.8631843340825488E-4</v>
      </c>
      <c r="K15" s="33">
        <v>22893.993393987443</v>
      </c>
      <c r="L15" s="33">
        <v>21845.413561165737</v>
      </c>
      <c r="M15" s="33">
        <v>20900.627123022197</v>
      </c>
      <c r="N15" s="33">
        <v>19887.57939246561</v>
      </c>
      <c r="O15" s="33">
        <v>18976.697984682225</v>
      </c>
      <c r="P15" s="33">
        <v>18107.536237716777</v>
      </c>
      <c r="Q15" s="33">
        <v>17324.408244504779</v>
      </c>
      <c r="R15" s="33">
        <v>16484.698727793944</v>
      </c>
      <c r="S15" s="33">
        <v>22703.643532805378</v>
      </c>
      <c r="T15" s="33">
        <v>21663.782020343649</v>
      </c>
      <c r="U15" s="33">
        <v>20726.851195649</v>
      </c>
      <c r="V15" s="33">
        <v>19722.226109696046</v>
      </c>
      <c r="W15" s="33">
        <v>19687.313868439393</v>
      </c>
      <c r="X15" s="33">
        <v>23674.694793889714</v>
      </c>
      <c r="Y15" s="33">
        <v>22650.794236118556</v>
      </c>
      <c r="Z15" s="33">
        <v>21552.916169304543</v>
      </c>
      <c r="AA15" s="33">
        <v>20565.75969534722</v>
      </c>
      <c r="AB15" s="33">
        <v>25447.717031548727</v>
      </c>
      <c r="AC15" s="33">
        <v>24347.135508135496</v>
      </c>
      <c r="AD15" s="33">
        <v>25657.302441340213</v>
      </c>
      <c r="AE15" s="33">
        <v>24482.158812885435</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4.4691562825107953E-3</v>
      </c>
      <c r="D17" s="35">
        <v>19157.369926028106</v>
      </c>
      <c r="E17" s="35">
        <v>39754.908816974443</v>
      </c>
      <c r="F17" s="35">
        <v>-174269.14701136021</v>
      </c>
      <c r="G17" s="35">
        <v>-51793.520584645194</v>
      </c>
      <c r="H17" s="35">
        <v>139109.7718358821</v>
      </c>
      <c r="I17" s="35">
        <v>206012.62790206389</v>
      </c>
      <c r="J17" s="35">
        <v>396960.61772795592</v>
      </c>
      <c r="K17" s="35">
        <v>-42730.7311758629</v>
      </c>
      <c r="L17" s="35">
        <v>-17884.91607488224</v>
      </c>
      <c r="M17" s="35">
        <v>401239.37090016779</v>
      </c>
      <c r="N17" s="35">
        <v>569210.97256060643</v>
      </c>
      <c r="O17" s="35">
        <v>422203.21356110176</v>
      </c>
      <c r="P17" s="35">
        <v>119115.93855376028</v>
      </c>
      <c r="Q17" s="35">
        <v>216853.67441502059</v>
      </c>
      <c r="R17" s="35">
        <v>225267.99929856326</v>
      </c>
      <c r="S17" s="35">
        <v>468871.01247439627</v>
      </c>
      <c r="T17" s="35">
        <v>635949.86806804966</v>
      </c>
      <c r="U17" s="35">
        <v>268279.01524875034</v>
      </c>
      <c r="V17" s="35">
        <v>256723.53879219719</v>
      </c>
      <c r="W17" s="35">
        <v>514775.9872858458</v>
      </c>
      <c r="X17" s="35">
        <v>304502.05620505218</v>
      </c>
      <c r="Y17" s="35">
        <v>302992.65970436099</v>
      </c>
      <c r="Z17" s="35">
        <v>295971.62230464607</v>
      </c>
      <c r="AA17" s="35">
        <v>297523.38039767044</v>
      </c>
      <c r="AB17" s="35">
        <v>326034.93884207995</v>
      </c>
      <c r="AC17" s="35">
        <v>328781.92950885603</v>
      </c>
      <c r="AD17" s="35">
        <v>337166.86562494555</v>
      </c>
      <c r="AE17" s="35">
        <v>341553.61016199586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-36145.286544406772</v>
      </c>
      <c r="G20" s="33">
        <v>49665.101896408945</v>
      </c>
      <c r="H20" s="33">
        <v>-136153.99334732999</v>
      </c>
      <c r="I20" s="33">
        <v>-150237.49633995775</v>
      </c>
      <c r="J20" s="33">
        <v>-142955.52397236705</v>
      </c>
      <c r="K20" s="33">
        <v>-141364.88593190073</v>
      </c>
      <c r="L20" s="33">
        <v>-134890.15827826361</v>
      </c>
      <c r="M20" s="33">
        <v>-129056.32981705794</v>
      </c>
      <c r="N20" s="33">
        <v>228475.26879774427</v>
      </c>
      <c r="O20" s="33">
        <v>-60504.255789627321</v>
      </c>
      <c r="P20" s="33">
        <v>-57733.068478567817</v>
      </c>
      <c r="Q20" s="33">
        <v>-5.0481423162339095E-4</v>
      </c>
      <c r="R20" s="33">
        <v>-4.8034601712965402E-4</v>
      </c>
      <c r="S20" s="33">
        <v>-4.5834543600993999E-4</v>
      </c>
      <c r="T20" s="33">
        <v>-4.3735251510254098E-4</v>
      </c>
      <c r="U20" s="33">
        <v>-4.1843757288027899E-4</v>
      </c>
      <c r="V20" s="33">
        <v>-3.9815601256739302E-4</v>
      </c>
      <c r="W20" s="33">
        <v>-3.7991985916877702E-4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1.02926277254739E-5</v>
      </c>
      <c r="D22" s="33">
        <v>9.8212096578016903E-6</v>
      </c>
      <c r="E22" s="33">
        <v>9.3964547820089297E-6</v>
      </c>
      <c r="F22" s="33">
        <v>1.0188578625650299E-5</v>
      </c>
      <c r="G22" s="33">
        <v>9.7219261656431801E-6</v>
      </c>
      <c r="H22" s="33">
        <v>9.2766471009281097E-6</v>
      </c>
      <c r="I22" s="33">
        <v>8.8754438658461698E-6</v>
      </c>
      <c r="J22" s="33">
        <v>8.4452534103626212E-6</v>
      </c>
      <c r="K22" s="33">
        <v>8.0584479074431092E-6</v>
      </c>
      <c r="L22" s="33">
        <v>7.6893586872470001E-6</v>
      </c>
      <c r="M22" s="33">
        <v>8.093478317104139E-6</v>
      </c>
      <c r="N22" s="33">
        <v>1.37705521251017E-5</v>
      </c>
      <c r="O22" s="33">
        <v>1.3139839808797102E-5</v>
      </c>
      <c r="P22" s="33">
        <v>1.25380150797384E-5</v>
      </c>
      <c r="Q22" s="33">
        <v>1.1995761811206199E-5</v>
      </c>
      <c r="R22" s="33">
        <v>1.21782977437564E-5</v>
      </c>
      <c r="S22" s="33">
        <v>2.9044099511322802E-5</v>
      </c>
      <c r="T22" s="33">
        <v>2.7713835400534001E-5</v>
      </c>
      <c r="U22" s="33">
        <v>3.9842517095564896E-5</v>
      </c>
      <c r="V22" s="33">
        <v>3.7911360655839201E-5</v>
      </c>
      <c r="W22" s="33">
        <v>5.0792275697792196E-5</v>
      </c>
      <c r="X22" s="33">
        <v>4.8465911906078899E-5</v>
      </c>
      <c r="Y22" s="33">
        <v>4.6369822614725994E-5</v>
      </c>
      <c r="Z22" s="33">
        <v>4.4122289374379299E-5</v>
      </c>
      <c r="AA22" s="33">
        <v>4.2101421141997397E-5</v>
      </c>
      <c r="AB22" s="33">
        <v>4.0173111760721198E-5</v>
      </c>
      <c r="AC22" s="33">
        <v>3.8435675569999099E-5</v>
      </c>
      <c r="AD22" s="33">
        <v>4.8734037178967598E-5</v>
      </c>
      <c r="AE22" s="33">
        <v>4.6501943854547201E-5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4.2105247879802002E-5</v>
      </c>
      <c r="D24" s="33">
        <v>4.0176763228090601E-5</v>
      </c>
      <c r="E24" s="33">
        <v>3.8439169116030596E-5</v>
      </c>
      <c r="F24" s="33">
        <v>3.6576032587831905E-5</v>
      </c>
      <c r="G24" s="33">
        <v>3.4900794440143398E-5</v>
      </c>
      <c r="H24" s="33">
        <v>3.3302284757870699E-5</v>
      </c>
      <c r="I24" s="33">
        <v>3.1862003130779301E-5</v>
      </c>
      <c r="J24" s="33">
        <v>3.03176601270233E-5</v>
      </c>
      <c r="K24" s="33">
        <v>2.8929064995184399E-5</v>
      </c>
      <c r="L24" s="33">
        <v>2.8422075333268002E-5</v>
      </c>
      <c r="M24" s="33">
        <v>2.81065633743749E-5</v>
      </c>
      <c r="N24" s="33">
        <v>3.5034700815472898E-5</v>
      </c>
      <c r="O24" s="33">
        <v>3.3430058016722201E-5</v>
      </c>
      <c r="P24" s="33">
        <v>3.1898910308600098E-5</v>
      </c>
      <c r="Q24" s="33">
        <v>3.0519322848587901E-5</v>
      </c>
      <c r="R24" s="33">
        <v>3.0799496097525101E-5</v>
      </c>
      <c r="S24" s="33">
        <v>6.5028519452765214E-5</v>
      </c>
      <c r="T24" s="33">
        <v>6.20501139569426E-5</v>
      </c>
      <c r="U24" s="33">
        <v>992.40627755718128</v>
      </c>
      <c r="V24" s="33">
        <v>944.30460343022128</v>
      </c>
      <c r="W24" s="33">
        <v>1701.841763554173</v>
      </c>
      <c r="X24" s="33">
        <v>1623.8948119051786</v>
      </c>
      <c r="Y24" s="33">
        <v>1553.6634196968444</v>
      </c>
      <c r="Z24" s="33">
        <v>5864.2721732021564</v>
      </c>
      <c r="AA24" s="33">
        <v>5595.6795523544388</v>
      </c>
      <c r="AB24" s="33">
        <v>5339.3888837086588</v>
      </c>
      <c r="AC24" s="33">
        <v>5108.4670786428924</v>
      </c>
      <c r="AD24" s="33">
        <v>7356.4153883072913</v>
      </c>
      <c r="AE24" s="33">
        <v>7019.4803295596712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7.2291303131719292E-4</v>
      </c>
      <c r="D26" s="33">
        <v>19157.366078787512</v>
      </c>
      <c r="E26" s="33">
        <v>36664.048116752696</v>
      </c>
      <c r="F26" s="33">
        <v>52329.880379840135</v>
      </c>
      <c r="G26" s="33">
        <v>67138.8475347208</v>
      </c>
      <c r="H26" s="33">
        <v>81141.843279599707</v>
      </c>
      <c r="I26" s="33">
        <v>93972.013139676768</v>
      </c>
      <c r="J26" s="33">
        <v>101378.57153350007</v>
      </c>
      <c r="K26" s="33">
        <v>152023.50780983077</v>
      </c>
      <c r="L26" s="33">
        <v>145060.59899743</v>
      </c>
      <c r="M26" s="33">
        <v>138786.91185944781</v>
      </c>
      <c r="N26" s="33">
        <v>132059.94634308387</v>
      </c>
      <c r="O26" s="33">
        <v>126011.39913216376</v>
      </c>
      <c r="P26" s="33">
        <v>120239.88462022512</v>
      </c>
      <c r="Q26" s="33">
        <v>115039.66193516819</v>
      </c>
      <c r="R26" s="33">
        <v>109463.71944546312</v>
      </c>
      <c r="S26" s="33">
        <v>105761.02619925904</v>
      </c>
      <c r="T26" s="33">
        <v>100917.01078047244</v>
      </c>
      <c r="U26" s="33">
        <v>96815.014661257708</v>
      </c>
      <c r="V26" s="33">
        <v>92122.416149024546</v>
      </c>
      <c r="W26" s="33">
        <v>110332.69780248652</v>
      </c>
      <c r="X26" s="33">
        <v>107244.2230021298</v>
      </c>
      <c r="Y26" s="33">
        <v>102606.04621862376</v>
      </c>
      <c r="Z26" s="33">
        <v>97632.757848448455</v>
      </c>
      <c r="AA26" s="33">
        <v>97161.622160008628</v>
      </c>
      <c r="AB26" s="33">
        <v>92711.471547890265</v>
      </c>
      <c r="AC26" s="33">
        <v>91256.820355171876</v>
      </c>
      <c r="AD26" s="33">
        <v>89955.444032976913</v>
      </c>
      <c r="AE26" s="33">
        <v>85835.347329133801</v>
      </c>
    </row>
    <row r="27" spans="1:31">
      <c r="A27" s="29" t="s">
        <v>130</v>
      </c>
      <c r="B27" s="29" t="s">
        <v>68</v>
      </c>
      <c r="C27" s="33">
        <v>8.2626345059960969E-5</v>
      </c>
      <c r="D27" s="33">
        <v>2.0522320285819748E-4</v>
      </c>
      <c r="E27" s="33">
        <v>2.0793036716071716E-4</v>
      </c>
      <c r="F27" s="33">
        <v>2.4377728067604781E-4</v>
      </c>
      <c r="G27" s="33">
        <v>3.803985151728962E-4</v>
      </c>
      <c r="H27" s="33">
        <v>4.0697162352324622E-4</v>
      </c>
      <c r="I27" s="33">
        <v>9.2393421884344289E-4</v>
      </c>
      <c r="J27" s="33">
        <v>2656.6362234247936</v>
      </c>
      <c r="K27" s="33">
        <v>43795.191290524264</v>
      </c>
      <c r="L27" s="33">
        <v>41789.304649893573</v>
      </c>
      <c r="M27" s="33">
        <v>39981.970164173537</v>
      </c>
      <c r="N27" s="33">
        <v>38044.054470487179</v>
      </c>
      <c r="O27" s="33">
        <v>36301.578678760445</v>
      </c>
      <c r="P27" s="33">
        <v>34638.910939225192</v>
      </c>
      <c r="Q27" s="33">
        <v>33140.821923082411</v>
      </c>
      <c r="R27" s="33">
        <v>31534.494905111835</v>
      </c>
      <c r="S27" s="33">
        <v>30090.166896102553</v>
      </c>
      <c r="T27" s="33">
        <v>28711.991301644088</v>
      </c>
      <c r="U27" s="33">
        <v>27470.234051364401</v>
      </c>
      <c r="V27" s="33">
        <v>26138.758952493965</v>
      </c>
      <c r="W27" s="33">
        <v>24941.563876037748</v>
      </c>
      <c r="X27" s="33">
        <v>34763.19557439351</v>
      </c>
      <c r="Y27" s="33">
        <v>33259.731424964855</v>
      </c>
      <c r="Z27" s="33">
        <v>31647.640894368928</v>
      </c>
      <c r="AA27" s="33">
        <v>30198.130612375317</v>
      </c>
      <c r="AB27" s="33">
        <v>40807.463358495639</v>
      </c>
      <c r="AC27" s="33">
        <v>39838.312438519672</v>
      </c>
      <c r="AD27" s="33">
        <v>37907.359802513034</v>
      </c>
      <c r="AE27" s="33">
        <v>39628.132565063795</v>
      </c>
    </row>
    <row r="28" spans="1:31">
      <c r="A28" s="29" t="s">
        <v>130</v>
      </c>
      <c r="B28" s="29" t="s">
        <v>36</v>
      </c>
      <c r="C28" s="33">
        <v>1.4270769081677144E-4</v>
      </c>
      <c r="D28" s="33">
        <v>1.389937974643137E-4</v>
      </c>
      <c r="E28" s="33">
        <v>1.3298249180696819E-4</v>
      </c>
      <c r="F28" s="33">
        <v>1.2653686502069338E-4</v>
      </c>
      <c r="G28" s="33">
        <v>1.2074128336862219E-4</v>
      </c>
      <c r="H28" s="33">
        <v>1.232180487261753E-4</v>
      </c>
      <c r="I28" s="33">
        <v>1.3260098236445072E-4</v>
      </c>
      <c r="J28" s="33">
        <v>1.4430522843115727E-4</v>
      </c>
      <c r="K28" s="33">
        <v>7.2923518099067097E-4</v>
      </c>
      <c r="L28" s="33">
        <v>6.9953906535605791E-4</v>
      </c>
      <c r="M28" s="33">
        <v>6.7273047934911906E-4</v>
      </c>
      <c r="N28" s="33">
        <v>6.9015525892351102E-4</v>
      </c>
      <c r="O28" s="33">
        <v>6.5854509413048202E-4</v>
      </c>
      <c r="P28" s="33">
        <v>6.2838272315677505E-4</v>
      </c>
      <c r="Q28" s="33">
        <v>6.1035715557881997E-4</v>
      </c>
      <c r="R28" s="33">
        <v>6.0125192952353499E-4</v>
      </c>
      <c r="S28" s="33">
        <v>6.4485715252186708E-4</v>
      </c>
      <c r="T28" s="33">
        <v>6.1532171017665506E-4</v>
      </c>
      <c r="U28" s="33">
        <v>7.2822469578334497E-4</v>
      </c>
      <c r="V28" s="33">
        <v>6.9292783420564703E-4</v>
      </c>
      <c r="W28" s="33">
        <v>1.0816517120483501E-3</v>
      </c>
      <c r="X28" s="33">
        <v>1.0321104118489689E-3</v>
      </c>
      <c r="Y28" s="33">
        <v>9.8747294405587696E-4</v>
      </c>
      <c r="Z28" s="33">
        <v>9.52377114626936E-4</v>
      </c>
      <c r="AA28" s="33">
        <v>9.0875678840436386E-4</v>
      </c>
      <c r="AB28" s="33">
        <v>8.6713433973527397E-4</v>
      </c>
      <c r="AC28" s="33">
        <v>8.2963187806271298E-4</v>
      </c>
      <c r="AD28" s="33">
        <v>1.173538269843665E-3</v>
      </c>
      <c r="AE28" s="33">
        <v>1.1197884249775308E-3</v>
      </c>
    </row>
    <row r="29" spans="1:31">
      <c r="A29" s="29" t="s">
        <v>130</v>
      </c>
      <c r="B29" s="29" t="s">
        <v>73</v>
      </c>
      <c r="C29" s="33">
        <v>0</v>
      </c>
      <c r="D29" s="33">
        <v>0</v>
      </c>
      <c r="E29" s="33">
        <v>1.3556439648699232E-4</v>
      </c>
      <c r="F29" s="33">
        <v>1.4584703143719961E-4</v>
      </c>
      <c r="G29" s="33">
        <v>1.3916701467474679E-4</v>
      </c>
      <c r="H29" s="33">
        <v>1.374213759295322E-4</v>
      </c>
      <c r="I29" s="33">
        <v>1.3956359099172579E-4</v>
      </c>
      <c r="J29" s="33">
        <v>1.4295291005829658E-4</v>
      </c>
      <c r="K29" s="33">
        <v>22893.993047096239</v>
      </c>
      <c r="L29" s="33">
        <v>21845.413209294442</v>
      </c>
      <c r="M29" s="33">
        <v>20900.626766263005</v>
      </c>
      <c r="N29" s="33">
        <v>19887.578858484987</v>
      </c>
      <c r="O29" s="33">
        <v>18976.697376495555</v>
      </c>
      <c r="P29" s="33">
        <v>18107.535657385979</v>
      </c>
      <c r="Q29" s="33">
        <v>17324.407681247703</v>
      </c>
      <c r="R29" s="33">
        <v>16484.698158726613</v>
      </c>
      <c r="S29" s="33">
        <v>15729.673856797521</v>
      </c>
      <c r="T29" s="33">
        <v>15009.230773411467</v>
      </c>
      <c r="U29" s="33">
        <v>14360.100644721337</v>
      </c>
      <c r="V29" s="33">
        <v>13664.070301842969</v>
      </c>
      <c r="W29" s="33">
        <v>13038.235083104832</v>
      </c>
      <c r="X29" s="33">
        <v>12441.064005643122</v>
      </c>
      <c r="Y29" s="33">
        <v>11903.003748244086</v>
      </c>
      <c r="Z29" s="33">
        <v>11326.068252794214</v>
      </c>
      <c r="AA29" s="33">
        <v>10807.317030806364</v>
      </c>
      <c r="AB29" s="33">
        <v>10312.325406969223</v>
      </c>
      <c r="AC29" s="33">
        <v>9866.330397190357</v>
      </c>
      <c r="AD29" s="33">
        <v>9388.1119398230439</v>
      </c>
      <c r="AE29" s="33">
        <v>8958.1220764173886</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8.5793725198242984E-4</v>
      </c>
      <c r="D31" s="35">
        <v>19157.366334008686</v>
      </c>
      <c r="E31" s="35">
        <v>36664.048372518686</v>
      </c>
      <c r="F31" s="35">
        <v>16184.59412597526</v>
      </c>
      <c r="G31" s="35">
        <v>116803.94985615098</v>
      </c>
      <c r="H31" s="35">
        <v>-55012.149618179727</v>
      </c>
      <c r="I31" s="35">
        <v>-56265.482235609321</v>
      </c>
      <c r="J31" s="35">
        <v>-38920.316176679262</v>
      </c>
      <c r="K31" s="35">
        <v>54453.813205441809</v>
      </c>
      <c r="L31" s="35">
        <v>51959.745405171387</v>
      </c>
      <c r="M31" s="35">
        <v>49712.55224276345</v>
      </c>
      <c r="N31" s="35">
        <v>398579.2696601206</v>
      </c>
      <c r="O31" s="35">
        <v>101808.72206786678</v>
      </c>
      <c r="P31" s="35">
        <v>97145.727125319419</v>
      </c>
      <c r="Q31" s="35">
        <v>148180.48339595145</v>
      </c>
      <c r="R31" s="35">
        <v>140998.21391320674</v>
      </c>
      <c r="S31" s="35">
        <v>135851.19273108878</v>
      </c>
      <c r="T31" s="35">
        <v>129629.00173452796</v>
      </c>
      <c r="U31" s="35">
        <v>125277.65461158424</v>
      </c>
      <c r="V31" s="35">
        <v>119205.47934470409</v>
      </c>
      <c r="W31" s="35">
        <v>136976.10311295086</v>
      </c>
      <c r="X31" s="35">
        <v>143631.31343689439</v>
      </c>
      <c r="Y31" s="35">
        <v>137419.44110965528</v>
      </c>
      <c r="Z31" s="35">
        <v>135144.67096014181</v>
      </c>
      <c r="AA31" s="35">
        <v>132955.43236683978</v>
      </c>
      <c r="AB31" s="35">
        <v>138858.32383026768</v>
      </c>
      <c r="AC31" s="35">
        <v>136203.59991077014</v>
      </c>
      <c r="AD31" s="35">
        <v>135219.21927253128</v>
      </c>
      <c r="AE31" s="35">
        <v>132482.96027025921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-71565.9236253501</v>
      </c>
      <c r="G34" s="33">
        <v>-68288.055677676719</v>
      </c>
      <c r="H34" s="33">
        <v>311450.94953925489</v>
      </c>
      <c r="I34" s="33">
        <v>57889.728850486943</v>
      </c>
      <c r="J34" s="33">
        <v>-61981.74229166341</v>
      </c>
      <c r="K34" s="33">
        <v>-59142.883842544936</v>
      </c>
      <c r="L34" s="33">
        <v>-56434.049445609533</v>
      </c>
      <c r="M34" s="33">
        <v>329443.23242732685</v>
      </c>
      <c r="N34" s="33">
        <v>109484.06139134524</v>
      </c>
      <c r="O34" s="33">
        <v>252185.63233098644</v>
      </c>
      <c r="P34" s="33">
        <v>-46777.854502809474</v>
      </c>
      <c r="Q34" s="33">
        <v>-1921.532613056864</v>
      </c>
      <c r="R34" s="33">
        <v>-1.4934049463430652E-3</v>
      </c>
      <c r="S34" s="33">
        <v>-2.5567360008998301E-4</v>
      </c>
      <c r="T34" s="33">
        <v>-2.4396335876736099E-4</v>
      </c>
      <c r="U34" s="33">
        <v>-2.3341225256336102E-4</v>
      </c>
      <c r="V34" s="33">
        <v>-2.22098821397166E-4</v>
      </c>
      <c r="W34" s="33">
        <v>239835.44181186063</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1.10139892711563E-5</v>
      </c>
      <c r="D36" s="33">
        <v>1.0509531743102399E-5</v>
      </c>
      <c r="E36" s="33">
        <v>1.0055007809114801E-5</v>
      </c>
      <c r="F36" s="33">
        <v>1.14851385112807E-5</v>
      </c>
      <c r="G36" s="33">
        <v>1.0959101628538301E-5</v>
      </c>
      <c r="H36" s="33">
        <v>1.0457158038335201E-5</v>
      </c>
      <c r="I36" s="33">
        <v>1.00048992007296E-5</v>
      </c>
      <c r="J36" s="33">
        <v>1.0826842317774799E-5</v>
      </c>
      <c r="K36" s="33">
        <v>1.0330956405977501E-5</v>
      </c>
      <c r="L36" s="33">
        <v>9.8577828262066498E-6</v>
      </c>
      <c r="M36" s="33">
        <v>1.07978534446273E-5</v>
      </c>
      <c r="N36" s="33">
        <v>1.50944097878565E-5</v>
      </c>
      <c r="O36" s="33">
        <v>1.50331846312724E-5</v>
      </c>
      <c r="P36" s="33">
        <v>1.43446418180223E-5</v>
      </c>
      <c r="Q36" s="33">
        <v>1.3724254231767499E-5</v>
      </c>
      <c r="R36" s="33">
        <v>1.42099200986398E-5</v>
      </c>
      <c r="S36" s="33">
        <v>2.43785458501709E-5</v>
      </c>
      <c r="T36" s="33">
        <v>2.3261971221818002E-5</v>
      </c>
      <c r="U36" s="33">
        <v>3.2269878031001102E-5</v>
      </c>
      <c r="V36" s="33">
        <v>3.0705765436928398E-5</v>
      </c>
      <c r="W36" s="33">
        <v>3.6452971492347305E-5</v>
      </c>
      <c r="X36" s="33">
        <v>4.0945359676927702E-5</v>
      </c>
      <c r="Y36" s="33">
        <v>3.9174524742144703E-5</v>
      </c>
      <c r="Z36" s="33">
        <v>3.7275745718030198E-5</v>
      </c>
      <c r="AA36" s="33">
        <v>3.8301637509626406E-5</v>
      </c>
      <c r="AB36" s="33">
        <v>3.6547364021352701E-5</v>
      </c>
      <c r="AC36" s="33">
        <v>3.4966736827113901E-5</v>
      </c>
      <c r="AD36" s="33">
        <v>3.3271908188704606E-5</v>
      </c>
      <c r="AE36" s="33">
        <v>3.1748003984215994E-5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4.1447388656468003E-5</v>
      </c>
      <c r="D38" s="33">
        <v>3.9549034961800304E-5</v>
      </c>
      <c r="E38" s="33">
        <v>3.7838589302025796E-5</v>
      </c>
      <c r="F38" s="33">
        <v>3.6004562721188199E-5</v>
      </c>
      <c r="G38" s="33">
        <v>3.4355498766082003E-5</v>
      </c>
      <c r="H38" s="33">
        <v>3.2781964458401106E-5</v>
      </c>
      <c r="I38" s="33">
        <v>3.1364186025098801E-5</v>
      </c>
      <c r="J38" s="33">
        <v>3.0643996948338104E-5</v>
      </c>
      <c r="K38" s="33">
        <v>2.9240455091734701E-5</v>
      </c>
      <c r="L38" s="33">
        <v>2.8746325975061399E-5</v>
      </c>
      <c r="M38" s="33">
        <v>2.9715186362142202E-5</v>
      </c>
      <c r="N38" s="33">
        <v>3.3717339292053298E-5</v>
      </c>
      <c r="O38" s="33">
        <v>3.2787493462426801E-5</v>
      </c>
      <c r="P38" s="33">
        <v>3.1285776192150101E-5</v>
      </c>
      <c r="Q38" s="33">
        <v>2.9932706005931201E-5</v>
      </c>
      <c r="R38" s="33">
        <v>3.1681124609024099E-5</v>
      </c>
      <c r="S38" s="33">
        <v>4.4850436309449201E-5</v>
      </c>
      <c r="T38" s="33">
        <v>4.2796217835489706E-5</v>
      </c>
      <c r="U38" s="33">
        <v>1254.0596611283759</v>
      </c>
      <c r="V38" s="33">
        <v>1193.275715561402</v>
      </c>
      <c r="W38" s="33">
        <v>1138.6218655403866</v>
      </c>
      <c r="X38" s="33">
        <v>1086.4712574675962</v>
      </c>
      <c r="Y38" s="33">
        <v>1039.4827519680266</v>
      </c>
      <c r="Z38" s="33">
        <v>989.09929337198287</v>
      </c>
      <c r="AA38" s="33">
        <v>2461.8077179260677</v>
      </c>
      <c r="AB38" s="33">
        <v>6528.0761153058629</v>
      </c>
      <c r="AC38" s="33">
        <v>6245.7450933507671</v>
      </c>
      <c r="AD38" s="33">
        <v>6552.4225846730878</v>
      </c>
      <c r="AE38" s="33">
        <v>6252.3116241072703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1.3099661614447435E-3</v>
      </c>
      <c r="D40" s="33">
        <v>1.2791518469421935E-3</v>
      </c>
      <c r="E40" s="33">
        <v>1.2752299974107242E-3</v>
      </c>
      <c r="F40" s="33">
        <v>1403.2281595732077</v>
      </c>
      <c r="G40" s="33">
        <v>11659.122724509076</v>
      </c>
      <c r="H40" s="33">
        <v>11125.117102606126</v>
      </c>
      <c r="I40" s="33">
        <v>19840.965626592228</v>
      </c>
      <c r="J40" s="33">
        <v>29468.163516804761</v>
      </c>
      <c r="K40" s="33">
        <v>38994.184582411668</v>
      </c>
      <c r="L40" s="33">
        <v>37208.191380617514</v>
      </c>
      <c r="M40" s="33">
        <v>35598.984240253427</v>
      </c>
      <c r="N40" s="33">
        <v>33873.510759543817</v>
      </c>
      <c r="O40" s="33">
        <v>32507.636290756713</v>
      </c>
      <c r="P40" s="33">
        <v>32830.341678339559</v>
      </c>
      <c r="Q40" s="33">
        <v>31410.470991561215</v>
      </c>
      <c r="R40" s="33">
        <v>39889.970580290013</v>
      </c>
      <c r="S40" s="33">
        <v>65606.363528405942</v>
      </c>
      <c r="T40" s="33">
        <v>62601.491891494865</v>
      </c>
      <c r="U40" s="33">
        <v>59894.056673299507</v>
      </c>
      <c r="V40" s="33">
        <v>56991.007326078085</v>
      </c>
      <c r="W40" s="33">
        <v>58890.341013579433</v>
      </c>
      <c r="X40" s="33">
        <v>69815.538418632801</v>
      </c>
      <c r="Y40" s="33">
        <v>66796.104852946184</v>
      </c>
      <c r="Z40" s="33">
        <v>65092.05135126473</v>
      </c>
      <c r="AA40" s="33">
        <v>65691.668641431665</v>
      </c>
      <c r="AB40" s="33">
        <v>68627.587471927269</v>
      </c>
      <c r="AC40" s="33">
        <v>65659.53125398056</v>
      </c>
      <c r="AD40" s="33">
        <v>62477.030853557735</v>
      </c>
      <c r="AE40" s="33">
        <v>70782.698694497536</v>
      </c>
    </row>
    <row r="41" spans="1:31">
      <c r="A41" s="29" t="s">
        <v>131</v>
      </c>
      <c r="B41" s="29" t="s">
        <v>68</v>
      </c>
      <c r="C41" s="33">
        <v>1.163133179878244E-4</v>
      </c>
      <c r="D41" s="33">
        <v>1.6744325655772003E-4</v>
      </c>
      <c r="E41" s="33">
        <v>1.809331845117289E-4</v>
      </c>
      <c r="F41" s="33">
        <v>1.9631615967113562E-4</v>
      </c>
      <c r="G41" s="33">
        <v>1.8732457976429178E-4</v>
      </c>
      <c r="H41" s="33">
        <v>1.787448279481999E-4</v>
      </c>
      <c r="I41" s="33">
        <v>2.6719282555623993E-4</v>
      </c>
      <c r="J41" s="33">
        <v>2.5424205880413459E-4</v>
      </c>
      <c r="K41" s="33">
        <v>4.3453286016430047E-4</v>
      </c>
      <c r="L41" s="33">
        <v>4.1463059159475466E-4</v>
      </c>
      <c r="M41" s="33">
        <v>3.9669834377914991E-4</v>
      </c>
      <c r="N41" s="33">
        <v>3.7747047824595356E-4</v>
      </c>
      <c r="O41" s="33">
        <v>3.6170155050870343E-4</v>
      </c>
      <c r="P41" s="33">
        <v>3.4513506714189105E-4</v>
      </c>
      <c r="Q41" s="33">
        <v>3.3020841271912084E-4</v>
      </c>
      <c r="R41" s="33">
        <v>3.1420329684894125E-4</v>
      </c>
      <c r="S41" s="33">
        <v>70.527429015767126</v>
      </c>
      <c r="T41" s="33">
        <v>67.297165064588313</v>
      </c>
      <c r="U41" s="33">
        <v>64.386647930325978</v>
      </c>
      <c r="V41" s="33">
        <v>61.272259662634802</v>
      </c>
      <c r="W41" s="33">
        <v>1800.6959246930371</v>
      </c>
      <c r="X41" s="33">
        <v>14068.405600477465</v>
      </c>
      <c r="Y41" s="33">
        <v>13459.964880684267</v>
      </c>
      <c r="Z41" s="33">
        <v>12807.563884961792</v>
      </c>
      <c r="AA41" s="33">
        <v>12220.957910965588</v>
      </c>
      <c r="AB41" s="33">
        <v>21798.655961659239</v>
      </c>
      <c r="AC41" s="33">
        <v>20855.891706740007</v>
      </c>
      <c r="AD41" s="33">
        <v>19845.012060780671</v>
      </c>
      <c r="AE41" s="33">
        <v>18936.080203129728</v>
      </c>
    </row>
    <row r="42" spans="1:31">
      <c r="A42" s="29" t="s">
        <v>131</v>
      </c>
      <c r="B42" s="29" t="s">
        <v>36</v>
      </c>
      <c r="C42" s="33">
        <v>6.731310698063229E-5</v>
      </c>
      <c r="D42" s="33">
        <v>6.4230063887245605E-5</v>
      </c>
      <c r="E42" s="33">
        <v>6.1452194993375105E-5</v>
      </c>
      <c r="F42" s="33">
        <v>5.8473623087085001E-5</v>
      </c>
      <c r="G42" s="33">
        <v>5.7637129270482499E-5</v>
      </c>
      <c r="H42" s="33">
        <v>5.4997260732381597E-5</v>
      </c>
      <c r="I42" s="33">
        <v>6.8778132052272503E-5</v>
      </c>
      <c r="J42" s="33">
        <v>8.9717018880968791E-5</v>
      </c>
      <c r="K42" s="33">
        <v>1.17036027299035E-4</v>
      </c>
      <c r="L42" s="33">
        <v>1.15272458187513E-4</v>
      </c>
      <c r="M42" s="33">
        <v>1.15522882943616E-4</v>
      </c>
      <c r="N42" s="33">
        <v>1.83643012836771E-4</v>
      </c>
      <c r="O42" s="33">
        <v>2.5255046612938697E-4</v>
      </c>
      <c r="P42" s="33">
        <v>2.4098326911149002E-4</v>
      </c>
      <c r="Q42" s="33">
        <v>2.3056104800980799E-4</v>
      </c>
      <c r="R42" s="33">
        <v>2.1938581398666402E-4</v>
      </c>
      <c r="S42" s="33">
        <v>1.6348654258646E-3</v>
      </c>
      <c r="T42" s="33">
        <v>1.55998609276119E-3</v>
      </c>
      <c r="U42" s="33">
        <v>1.4925186705029901E-3</v>
      </c>
      <c r="V42" s="33">
        <v>1.42017667877995E-3</v>
      </c>
      <c r="W42" s="33">
        <v>9.0537307290844901E-3</v>
      </c>
      <c r="X42" s="33">
        <v>8.7597221798831389E-3</v>
      </c>
      <c r="Y42" s="33">
        <v>8.3808752927749201E-3</v>
      </c>
      <c r="Z42" s="33">
        <v>393.49564365437203</v>
      </c>
      <c r="AA42" s="33">
        <v>375.47294226881002</v>
      </c>
      <c r="AB42" s="33">
        <v>1285.8009123822098</v>
      </c>
      <c r="AC42" s="33">
        <v>1230.19165182648</v>
      </c>
      <c r="AD42" s="33">
        <v>1170.56458246178</v>
      </c>
      <c r="AE42" s="33">
        <v>1116.9509370188498</v>
      </c>
    </row>
    <row r="43" spans="1:31">
      <c r="A43" s="29" t="s">
        <v>131</v>
      </c>
      <c r="B43" s="29" t="s">
        <v>73</v>
      </c>
      <c r="C43" s="33">
        <v>0</v>
      </c>
      <c r="D43" s="33">
        <v>0</v>
      </c>
      <c r="E43" s="33">
        <v>5.9093289094761996E-5</v>
      </c>
      <c r="F43" s="33">
        <v>7.0060185599255003E-5</v>
      </c>
      <c r="G43" s="33">
        <v>6.6851322110078696E-5</v>
      </c>
      <c r="H43" s="33">
        <v>6.6707632139649298E-5</v>
      </c>
      <c r="I43" s="33">
        <v>6.701175433273431E-5</v>
      </c>
      <c r="J43" s="33">
        <v>7.4735752703650096E-5</v>
      </c>
      <c r="K43" s="33">
        <v>7.1312741101045912E-5</v>
      </c>
      <c r="L43" s="33">
        <v>7.1943872803645098E-5</v>
      </c>
      <c r="M43" s="33">
        <v>7.6284545833103397E-5</v>
      </c>
      <c r="N43" s="33">
        <v>1.6069291204081802E-4</v>
      </c>
      <c r="O43" s="33">
        <v>2.4798859037726502E-4</v>
      </c>
      <c r="P43" s="33">
        <v>2.3663033423524299E-4</v>
      </c>
      <c r="Q43" s="33">
        <v>2.26396372052484E-4</v>
      </c>
      <c r="R43" s="33">
        <v>2.1542299878967E-4</v>
      </c>
      <c r="S43" s="33">
        <v>6973.9692652491904</v>
      </c>
      <c r="T43" s="33">
        <v>6654.55082297013</v>
      </c>
      <c r="U43" s="33">
        <v>6366.7499301318394</v>
      </c>
      <c r="V43" s="33">
        <v>6058.1552171470703</v>
      </c>
      <c r="W43" s="33">
        <v>6649.0772961392495</v>
      </c>
      <c r="X43" s="33">
        <v>11233.6293672587</v>
      </c>
      <c r="Y43" s="33">
        <v>10747.7891283425</v>
      </c>
      <c r="Z43" s="33">
        <v>10226.846585023099</v>
      </c>
      <c r="AA43" s="33">
        <v>9758.4413940377708</v>
      </c>
      <c r="AB43" s="33">
        <v>15135.390412267399</v>
      </c>
      <c r="AC43" s="33">
        <v>14480.803951063999</v>
      </c>
      <c r="AD43" s="33">
        <v>13778.923150324701</v>
      </c>
      <c r="AE43" s="33">
        <v>13147.827432841099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1.4787408573601923E-3</v>
      </c>
      <c r="D45" s="35">
        <v>1.4966536702048163E-3</v>
      </c>
      <c r="E45" s="35">
        <v>1.5040567790335936E-3</v>
      </c>
      <c r="F45" s="35">
        <v>-70162.695221971022</v>
      </c>
      <c r="G45" s="35">
        <v>-56628.932720528457</v>
      </c>
      <c r="H45" s="35">
        <v>322576.06686384499</v>
      </c>
      <c r="I45" s="35">
        <v>77730.694785641084</v>
      </c>
      <c r="J45" s="35">
        <v>-32513.578479145748</v>
      </c>
      <c r="K45" s="35">
        <v>-20148.698786028992</v>
      </c>
      <c r="L45" s="35">
        <v>-19225.857611757321</v>
      </c>
      <c r="M45" s="35">
        <v>365042.21710479166</v>
      </c>
      <c r="N45" s="35">
        <v>143357.57257717129</v>
      </c>
      <c r="O45" s="35">
        <v>284693.26903126534</v>
      </c>
      <c r="P45" s="35">
        <v>-13947.512433704429</v>
      </c>
      <c r="Q45" s="35">
        <v>29488.938752369722</v>
      </c>
      <c r="R45" s="35">
        <v>39889.969446979405</v>
      </c>
      <c r="S45" s="35">
        <v>65676.890770977087</v>
      </c>
      <c r="T45" s="35">
        <v>62668.788878654283</v>
      </c>
      <c r="U45" s="35">
        <v>61212.50278121583</v>
      </c>
      <c r="V45" s="35">
        <v>58245.555109909066</v>
      </c>
      <c r="W45" s="35">
        <v>301665.10065212648</v>
      </c>
      <c r="X45" s="35">
        <v>84970.41531752322</v>
      </c>
      <c r="Y45" s="35">
        <v>81295.552524772997</v>
      </c>
      <c r="Z45" s="35">
        <v>78888.71456687426</v>
      </c>
      <c r="AA45" s="35">
        <v>80374.434308624957</v>
      </c>
      <c r="AB45" s="35">
        <v>96954.319585439735</v>
      </c>
      <c r="AC45" s="35">
        <v>92761.168089038067</v>
      </c>
      <c r="AD45" s="35">
        <v>88874.465532283401</v>
      </c>
      <c r="AE45" s="35">
        <v>95971.090553482529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-126173.14087183552</v>
      </c>
      <c r="G49" s="33">
        <v>-120394.21834122435</v>
      </c>
      <c r="H49" s="33">
        <v>-139219.98896732458</v>
      </c>
      <c r="I49" s="33">
        <v>171639.00364710146</v>
      </c>
      <c r="J49" s="33">
        <v>453630.01241443079</v>
      </c>
      <c r="K49" s="33">
        <v>-93492.196100058223</v>
      </c>
      <c r="L49" s="33">
        <v>-68541.049199826404</v>
      </c>
      <c r="M49" s="33">
        <v>-32788.368277415546</v>
      </c>
      <c r="N49" s="33">
        <v>-3.5365447557013882E-3</v>
      </c>
      <c r="O49" s="33">
        <v>-3.3745656052417998E-3</v>
      </c>
      <c r="P49" s="33">
        <v>-3.2200053472312084E-3</v>
      </c>
      <c r="Q49" s="33">
        <v>-3.0807441951969747E-3</v>
      </c>
      <c r="R49" s="33">
        <v>-2.9314213254236668E-3</v>
      </c>
      <c r="S49" s="33">
        <v>190672.81569958324</v>
      </c>
      <c r="T49" s="33">
        <v>363063.54864915932</v>
      </c>
      <c r="U49" s="33">
        <v>-2.5536108987215408E-3</v>
      </c>
      <c r="V49" s="33">
        <v>-2.4298380427096723E-3</v>
      </c>
      <c r="W49" s="33">
        <v>-2.3185477497541036E-3</v>
      </c>
      <c r="X49" s="33">
        <v>-2.2123547221670208E-3</v>
      </c>
      <c r="Y49" s="33">
        <v>-2.1166731831340846E-3</v>
      </c>
      <c r="Z49" s="33">
        <v>-2.0140785845398387E-3</v>
      </c>
      <c r="AA49" s="33">
        <v>-1.9218307096736556E-3</v>
      </c>
      <c r="AB49" s="33">
        <v>-1.833807928347837E-3</v>
      </c>
      <c r="AC49" s="33">
        <v>-1.2496808252415567E-3</v>
      </c>
      <c r="AD49" s="33">
        <v>0</v>
      </c>
      <c r="AE49" s="33">
        <v>0</v>
      </c>
    </row>
    <row r="50" spans="1:31">
      <c r="A50" s="29" t="s">
        <v>132</v>
      </c>
      <c r="B50" s="29" t="s">
        <v>20</v>
      </c>
      <c r="C50" s="33">
        <v>9.0315663715161913E-6</v>
      </c>
      <c r="D50" s="33">
        <v>8.6179068396188093E-6</v>
      </c>
      <c r="E50" s="33">
        <v>8.2451932863195989E-6</v>
      </c>
      <c r="F50" s="33">
        <v>9.1239968676385095E-6</v>
      </c>
      <c r="G50" s="33">
        <v>8.7061038778683595E-6</v>
      </c>
      <c r="H50" s="33">
        <v>8.3073510251929998E-6</v>
      </c>
      <c r="I50" s="33">
        <v>7.9480686174429798E-6</v>
      </c>
      <c r="J50" s="33">
        <v>7.5628277990192602E-6</v>
      </c>
      <c r="K50" s="33">
        <v>7.2164387366491703E-6</v>
      </c>
      <c r="L50" s="33">
        <v>6.8859148223054801E-6</v>
      </c>
      <c r="M50" s="33">
        <v>6.5881077295972498E-6</v>
      </c>
      <c r="N50" s="33">
        <v>1.0519192404336301E-5</v>
      </c>
      <c r="O50" s="33">
        <v>1.00373973283858E-5</v>
      </c>
      <c r="P50" s="33">
        <v>9.5776692026619805E-6</v>
      </c>
      <c r="Q50" s="33">
        <v>9.1634471430270795E-6</v>
      </c>
      <c r="R50" s="33">
        <v>8.719297243614419E-6</v>
      </c>
      <c r="S50" s="33">
        <v>1.21084158736176E-5</v>
      </c>
      <c r="T50" s="33">
        <v>1.22584096475415E-5</v>
      </c>
      <c r="U50" s="33">
        <v>1.79070856584565E-5</v>
      </c>
      <c r="V50" s="33">
        <v>1.70391338746096E-5</v>
      </c>
      <c r="W50" s="33">
        <v>1.90102409729252E-5</v>
      </c>
      <c r="X50" s="33">
        <v>1.8139542905874801E-5</v>
      </c>
      <c r="Y50" s="33">
        <v>1.73550306551052E-5</v>
      </c>
      <c r="Z50" s="33">
        <v>1.7348821889706897E-5</v>
      </c>
      <c r="AA50" s="33">
        <v>1.6554219353816701E-5</v>
      </c>
      <c r="AB50" s="33">
        <v>1.5796010827505799E-5</v>
      </c>
      <c r="AC50" s="33">
        <v>1.51128533702441E-5</v>
      </c>
      <c r="AD50" s="33">
        <v>3.6624678288798203E-5</v>
      </c>
      <c r="AE50" s="33">
        <v>3.4947212093718601E-5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3.9714570761163301E-5</v>
      </c>
      <c r="D52" s="33">
        <v>3.7895582772282501E-5</v>
      </c>
      <c r="E52" s="33">
        <v>3.6256646825044203E-5</v>
      </c>
      <c r="F52" s="33">
        <v>3.4499296584568695E-5</v>
      </c>
      <c r="G52" s="33">
        <v>3.2919176117207706E-5</v>
      </c>
      <c r="H52" s="33">
        <v>3.14114275802498E-5</v>
      </c>
      <c r="I52" s="33">
        <v>3.0052923130675897E-5</v>
      </c>
      <c r="J52" s="33">
        <v>2.8596265763944203E-5</v>
      </c>
      <c r="K52" s="33">
        <v>2.79567070216893E-5</v>
      </c>
      <c r="L52" s="33">
        <v>2.7426017402259702E-5</v>
      </c>
      <c r="M52" s="33">
        <v>2.7073364268764498E-5</v>
      </c>
      <c r="N52" s="33">
        <v>3.25613350464246E-5</v>
      </c>
      <c r="O52" s="33">
        <v>3.1069976176966799E-5</v>
      </c>
      <c r="P52" s="33">
        <v>2.9646923821180399E-5</v>
      </c>
      <c r="Q52" s="33">
        <v>2.83647319238413E-5</v>
      </c>
      <c r="R52" s="33">
        <v>2.8277020078075101E-5</v>
      </c>
      <c r="S52" s="33">
        <v>3.0750850227652994E-5</v>
      </c>
      <c r="T52" s="33">
        <v>2.9342414327681601E-5</v>
      </c>
      <c r="U52" s="33">
        <v>4.9523746340098806E-5</v>
      </c>
      <c r="V52" s="33">
        <v>4.7123343237186797E-5</v>
      </c>
      <c r="W52" s="33">
        <v>8.3460449950780008E-5</v>
      </c>
      <c r="X52" s="33">
        <v>7.9637833890794398E-5</v>
      </c>
      <c r="Y52" s="33">
        <v>7.6193598463458891E-5</v>
      </c>
      <c r="Z52" s="33">
        <v>2.123314633867446E-4</v>
      </c>
      <c r="AA52" s="33">
        <v>2.026063581127962E-4</v>
      </c>
      <c r="AB52" s="33">
        <v>1.9332667751157832E-4</v>
      </c>
      <c r="AC52" s="33">
        <v>1.8496554362328711E-4</v>
      </c>
      <c r="AD52" s="33">
        <v>378.35789844246563</v>
      </c>
      <c r="AE52" s="33">
        <v>361.02852890441994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4.7537915100761831E-4</v>
      </c>
      <c r="D54" s="33">
        <v>4.5674249319477771E-4</v>
      </c>
      <c r="E54" s="33">
        <v>4.5424276047978862E-4</v>
      </c>
      <c r="F54" s="33">
        <v>5.3837592426805826E-4</v>
      </c>
      <c r="G54" s="33">
        <v>5.1371748478408258E-4</v>
      </c>
      <c r="H54" s="33">
        <v>4.90188439484313E-4</v>
      </c>
      <c r="I54" s="33">
        <v>4.9393084951448909E-4</v>
      </c>
      <c r="J54" s="33">
        <v>5.3434604280102021E-4</v>
      </c>
      <c r="K54" s="33">
        <v>5.0987217804225647E-4</v>
      </c>
      <c r="L54" s="33">
        <v>4.9778848263840438E-4</v>
      </c>
      <c r="M54" s="33">
        <v>5.1958349340453522E-4</v>
      </c>
      <c r="N54" s="33">
        <v>555.53954754477888</v>
      </c>
      <c r="O54" s="33">
        <v>8265.8287787537956</v>
      </c>
      <c r="P54" s="33">
        <v>7887.2415277125328</v>
      </c>
      <c r="Q54" s="33">
        <v>7546.1283302951806</v>
      </c>
      <c r="R54" s="33">
        <v>8751.1651367973373</v>
      </c>
      <c r="S54" s="33">
        <v>28922.743513711055</v>
      </c>
      <c r="T54" s="33">
        <v>29083.611068293791</v>
      </c>
      <c r="U54" s="33">
        <v>27825.78235921478</v>
      </c>
      <c r="V54" s="33">
        <v>26477.074064351491</v>
      </c>
      <c r="W54" s="33">
        <v>25264.383999253158</v>
      </c>
      <c r="X54" s="33">
        <v>27359.869496812727</v>
      </c>
      <c r="Y54" s="33">
        <v>37443.956170036028</v>
      </c>
      <c r="Z54" s="33">
        <v>35629.057354453435</v>
      </c>
      <c r="AA54" s="33">
        <v>37857.002940751008</v>
      </c>
      <c r="AB54" s="33">
        <v>45976.959782331323</v>
      </c>
      <c r="AC54" s="33">
        <v>57485.379738795862</v>
      </c>
      <c r="AD54" s="33">
        <v>58494.464360428756</v>
      </c>
      <c r="AE54" s="33">
        <v>60301.076126356791</v>
      </c>
    </row>
    <row r="55" spans="1:31">
      <c r="A55" s="29" t="s">
        <v>132</v>
      </c>
      <c r="B55" s="29" t="s">
        <v>68</v>
      </c>
      <c r="C55" s="33">
        <v>3.1486342061184719E-5</v>
      </c>
      <c r="D55" s="33">
        <v>3.5546845231292449E-5</v>
      </c>
      <c r="E55" s="33">
        <v>3.6900171729627638E-5</v>
      </c>
      <c r="F55" s="33">
        <v>6.6654790679023803E-5</v>
      </c>
      <c r="G55" s="33">
        <v>6.3601899477563914E-5</v>
      </c>
      <c r="H55" s="33">
        <v>6.0688835355193295E-5</v>
      </c>
      <c r="I55" s="33">
        <v>6.9353147905075596E-5</v>
      </c>
      <c r="J55" s="33">
        <v>7.2927033494936711E-5</v>
      </c>
      <c r="K55" s="33">
        <v>7.3626717246159793E-5</v>
      </c>
      <c r="L55" s="33">
        <v>7.90186184382347E-5</v>
      </c>
      <c r="M55" s="33">
        <v>8.8350972362804796E-5</v>
      </c>
      <c r="N55" s="33">
        <v>1.5186953196704711E-4</v>
      </c>
      <c r="O55" s="33">
        <v>1.4883192398604351E-4</v>
      </c>
      <c r="P55" s="33">
        <v>1.4201519458663191E-4</v>
      </c>
      <c r="Q55" s="33">
        <v>1.3587321733137469E-4</v>
      </c>
      <c r="R55" s="33">
        <v>1.454769678415744E-4</v>
      </c>
      <c r="S55" s="33">
        <v>3.0232384181213889E-4</v>
      </c>
      <c r="T55" s="33">
        <v>2.8847694817917691E-4</v>
      </c>
      <c r="U55" s="33">
        <v>2.760006856247385E-4</v>
      </c>
      <c r="V55" s="33">
        <v>2.6262300418622729E-4</v>
      </c>
      <c r="W55" s="33">
        <v>2.5059446954357924E-4</v>
      </c>
      <c r="X55" s="33">
        <v>3.721196967396546E-4</v>
      </c>
      <c r="Y55" s="33">
        <v>3.560259912720055E-4</v>
      </c>
      <c r="Z55" s="33">
        <v>3.387695040850763E-4</v>
      </c>
      <c r="AA55" s="33">
        <v>3.8036902433231077E-4</v>
      </c>
      <c r="AB55" s="33">
        <v>5.8023196376731472E-4</v>
      </c>
      <c r="AC55" s="33">
        <v>7.7095598584167395E-4</v>
      </c>
      <c r="AD55" s="33">
        <v>10684.14808603506</v>
      </c>
      <c r="AE55" s="33">
        <v>10194.797804923544</v>
      </c>
    </row>
    <row r="56" spans="1:31">
      <c r="A56" s="29" t="s">
        <v>132</v>
      </c>
      <c r="B56" s="29" t="s">
        <v>36</v>
      </c>
      <c r="C56" s="33">
        <v>6.5032438832898591E-5</v>
      </c>
      <c r="D56" s="33">
        <v>6.2053853823480597E-5</v>
      </c>
      <c r="E56" s="33">
        <v>5.9370103257956699E-5</v>
      </c>
      <c r="F56" s="33">
        <v>5.6492449796485398E-5</v>
      </c>
      <c r="G56" s="33">
        <v>5.3905009326330601E-5</v>
      </c>
      <c r="H56" s="33">
        <v>5.6364832032976904E-5</v>
      </c>
      <c r="I56" s="33">
        <v>5.7860885257545903E-5</v>
      </c>
      <c r="J56" s="33">
        <v>6.2810290462841608E-5</v>
      </c>
      <c r="K56" s="33">
        <v>9.9483121976571201E-5</v>
      </c>
      <c r="L56" s="33">
        <v>9.7465335135601497E-5</v>
      </c>
      <c r="M56" s="33">
        <v>9.6316233241737099E-5</v>
      </c>
      <c r="N56" s="33">
        <v>1.4419051616948301E-4</v>
      </c>
      <c r="O56" s="33">
        <v>1.3758637033595199E-4</v>
      </c>
      <c r="P56" s="33">
        <v>1.3128470446677001E-4</v>
      </c>
      <c r="Q56" s="33">
        <v>1.3228003645939301E-4</v>
      </c>
      <c r="R56" s="33">
        <v>1.48312360435463E-4</v>
      </c>
      <c r="S56" s="33">
        <v>1.55769158165678E-4</v>
      </c>
      <c r="T56" s="33">
        <v>1.6642630481510302E-4</v>
      </c>
      <c r="U56" s="33">
        <v>2.6760046834989999E-4</v>
      </c>
      <c r="V56" s="33">
        <v>2.5462994325762303E-4</v>
      </c>
      <c r="W56" s="33">
        <v>5.94889149694956E-4</v>
      </c>
      <c r="X56" s="33">
        <v>5.6764231818522603E-4</v>
      </c>
      <c r="Y56" s="33">
        <v>5.4309250703605107E-4</v>
      </c>
      <c r="Z56" s="33">
        <v>5.16768954490066E-4</v>
      </c>
      <c r="AA56" s="33">
        <v>4.9310014721787104E-4</v>
      </c>
      <c r="AB56" s="33">
        <v>4.7051540746331701E-4</v>
      </c>
      <c r="AC56" s="33">
        <v>4.5016621215855103E-4</v>
      </c>
      <c r="AD56" s="33">
        <v>8.28831604990554E-4</v>
      </c>
      <c r="AE56" s="33">
        <v>7.9086985177535991E-4</v>
      </c>
    </row>
    <row r="57" spans="1:31">
      <c r="A57" s="29" t="s">
        <v>132</v>
      </c>
      <c r="B57" s="29" t="s">
        <v>73</v>
      </c>
      <c r="C57" s="33">
        <v>0</v>
      </c>
      <c r="D57" s="33">
        <v>0</v>
      </c>
      <c r="E57" s="33">
        <v>6.4782006295805204E-5</v>
      </c>
      <c r="F57" s="33">
        <v>7.0905641521136099E-5</v>
      </c>
      <c r="G57" s="33">
        <v>6.7658054859644098E-5</v>
      </c>
      <c r="H57" s="33">
        <v>6.8768077063034695E-5</v>
      </c>
      <c r="I57" s="33">
        <v>6.5793944848250595E-5</v>
      </c>
      <c r="J57" s="33">
        <v>6.5633436278083294E-5</v>
      </c>
      <c r="K57" s="33">
        <v>6.5409606503576497E-5</v>
      </c>
      <c r="L57" s="33">
        <v>6.4367988285184201E-5</v>
      </c>
      <c r="M57" s="33">
        <v>6.6873127820469603E-5</v>
      </c>
      <c r="N57" s="33">
        <v>1.1099710051055101E-4</v>
      </c>
      <c r="O57" s="33">
        <v>1.0591326380378E-4</v>
      </c>
      <c r="P57" s="33">
        <v>1.0106227458169199E-4</v>
      </c>
      <c r="Q57" s="33">
        <v>9.6691459235827005E-5</v>
      </c>
      <c r="R57" s="33">
        <v>1.0627414254477901E-4</v>
      </c>
      <c r="S57" s="33">
        <v>1.3914381964788599E-4</v>
      </c>
      <c r="T57" s="33">
        <v>1.5427836427773102E-4</v>
      </c>
      <c r="U57" s="33">
        <v>2.5722106369266103E-4</v>
      </c>
      <c r="V57" s="33">
        <v>2.4475362564421401E-4</v>
      </c>
      <c r="W57" s="33">
        <v>1.09276759234696E-3</v>
      </c>
      <c r="X57" s="33">
        <v>1.0427171678548698E-3</v>
      </c>
      <c r="Y57" s="33">
        <v>9.9762097130159304E-4</v>
      </c>
      <c r="Z57" s="33">
        <v>9.4926654232529593E-4</v>
      </c>
      <c r="AA57" s="33">
        <v>9.0578868506428604E-4</v>
      </c>
      <c r="AB57" s="33">
        <v>8.6430218006075402E-4</v>
      </c>
      <c r="AC57" s="33">
        <v>8.2692220570622095E-4</v>
      </c>
      <c r="AD57" s="33">
        <v>2490.2669981632898</v>
      </c>
      <c r="AE57" s="33">
        <v>2376.2089667670402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5.5561163020148249E-4</v>
      </c>
      <c r="D59" s="35">
        <v>5.3880282803797142E-4</v>
      </c>
      <c r="E59" s="35">
        <v>5.3564477232078008E-4</v>
      </c>
      <c r="F59" s="35">
        <v>-126173.14022318152</v>
      </c>
      <c r="G59" s="35">
        <v>-120394.21772227967</v>
      </c>
      <c r="H59" s="35">
        <v>-139219.98837672852</v>
      </c>
      <c r="I59" s="35">
        <v>171639.00424838648</v>
      </c>
      <c r="J59" s="35">
        <v>453630.01305786293</v>
      </c>
      <c r="K59" s="35">
        <v>-93492.195481386196</v>
      </c>
      <c r="L59" s="35">
        <v>-68541.048588707374</v>
      </c>
      <c r="M59" s="35">
        <v>-32788.367635819603</v>
      </c>
      <c r="N59" s="35">
        <v>555.5362059500826</v>
      </c>
      <c r="O59" s="35">
        <v>8265.8255941274892</v>
      </c>
      <c r="P59" s="35">
        <v>7887.2384889469731</v>
      </c>
      <c r="Q59" s="35">
        <v>7546.1254229523811</v>
      </c>
      <c r="R59" s="35">
        <v>8751.1623878492974</v>
      </c>
      <c r="S59" s="35">
        <v>219595.5595584774</v>
      </c>
      <c r="T59" s="35">
        <v>392147.1600475309</v>
      </c>
      <c r="U59" s="35">
        <v>27825.7801490354</v>
      </c>
      <c r="V59" s="35">
        <v>26477.071961298931</v>
      </c>
      <c r="W59" s="35">
        <v>25264.382033770566</v>
      </c>
      <c r="X59" s="35">
        <v>27359.867754355077</v>
      </c>
      <c r="Y59" s="35">
        <v>37443.954502937471</v>
      </c>
      <c r="Z59" s="35">
        <v>35629.055908824637</v>
      </c>
      <c r="AA59" s="35">
        <v>37857.001618449904</v>
      </c>
      <c r="AB59" s="35">
        <v>45976.958737878049</v>
      </c>
      <c r="AC59" s="35">
        <v>57485.379460149423</v>
      </c>
      <c r="AD59" s="35">
        <v>69556.970381530962</v>
      </c>
      <c r="AE59" s="35">
        <v>70856.902495131959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8.8928339237797897E-6</v>
      </c>
      <c r="D64" s="33">
        <v>8.4855285498467115E-6</v>
      </c>
      <c r="E64" s="33">
        <v>1.03098530629709E-5</v>
      </c>
      <c r="F64" s="33">
        <v>9.81013716682347E-6</v>
      </c>
      <c r="G64" s="33">
        <v>9.3608179035475598E-6</v>
      </c>
      <c r="H64" s="33">
        <v>8.9320781486839693E-6</v>
      </c>
      <c r="I64" s="33">
        <v>8.5457770842726505E-6</v>
      </c>
      <c r="J64" s="33">
        <v>9.0048604233031887E-6</v>
      </c>
      <c r="K64" s="33">
        <v>8.5924240646165503E-6</v>
      </c>
      <c r="L64" s="33">
        <v>8.1988779209882807E-6</v>
      </c>
      <c r="M64" s="33">
        <v>8.5495204480032099E-6</v>
      </c>
      <c r="N64" s="33">
        <v>1.3604803859905001E-5</v>
      </c>
      <c r="O64" s="33">
        <v>1.29816830672601E-5</v>
      </c>
      <c r="P64" s="33">
        <v>1.23871021584845E-5</v>
      </c>
      <c r="Q64" s="33">
        <v>1.1851375682614001E-5</v>
      </c>
      <c r="R64" s="33">
        <v>1.12769425860757E-5</v>
      </c>
      <c r="S64" s="33">
        <v>1.6103032484303297E-5</v>
      </c>
      <c r="T64" s="33">
        <v>1.5365489005622398E-5</v>
      </c>
      <c r="U64" s="33">
        <v>1.8931643763491E-5</v>
      </c>
      <c r="V64" s="33">
        <v>1.8014031914802602E-5</v>
      </c>
      <c r="W64" s="33">
        <v>2.9347661353147901E-5</v>
      </c>
      <c r="X64" s="33">
        <v>2.8003493646435099E-5</v>
      </c>
      <c r="Y64" s="33">
        <v>2.7275442331378599E-5</v>
      </c>
      <c r="Z64" s="33">
        <v>2.5953408736506403E-5</v>
      </c>
      <c r="AA64" s="33">
        <v>2.4764702982990198E-5</v>
      </c>
      <c r="AB64" s="33">
        <v>2.3630441768254599E-5</v>
      </c>
      <c r="AC64" s="33">
        <v>2.26084550977807E-5</v>
      </c>
      <c r="AD64" s="33">
        <v>2.8316548603481099E-5</v>
      </c>
      <c r="AE64" s="33">
        <v>2.70196074353126E-5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3.9709167578988503E-5</v>
      </c>
      <c r="D66" s="33">
        <v>3.7890427064102606E-5</v>
      </c>
      <c r="E66" s="33">
        <v>3.6251714094711594E-5</v>
      </c>
      <c r="F66" s="33">
        <v>3.4494602942392098E-5</v>
      </c>
      <c r="G66" s="33">
        <v>3.2914697451010503E-5</v>
      </c>
      <c r="H66" s="33">
        <v>3.1407154043803896E-5</v>
      </c>
      <c r="I66" s="33">
        <v>3.00488344192672E-5</v>
      </c>
      <c r="J66" s="33">
        <v>2.8592375231314099E-5</v>
      </c>
      <c r="K66" s="33">
        <v>2.79377254111659E-5</v>
      </c>
      <c r="L66" s="33">
        <v>2.74356872532234E-5</v>
      </c>
      <c r="M66" s="33">
        <v>2.7874883721301301E-5</v>
      </c>
      <c r="N66" s="33">
        <v>3.4192355976057002E-5</v>
      </c>
      <c r="O66" s="33">
        <v>3.2626293857294193E-5</v>
      </c>
      <c r="P66" s="33">
        <v>3.1131959775100098E-5</v>
      </c>
      <c r="Q66" s="33">
        <v>2.9785541954057698E-5</v>
      </c>
      <c r="R66" s="33">
        <v>3.03544896080127E-5</v>
      </c>
      <c r="S66" s="33">
        <v>3.8299319029577401E-5</v>
      </c>
      <c r="T66" s="33">
        <v>3.6545151731230604E-5</v>
      </c>
      <c r="U66" s="33">
        <v>7.9529521431935096E-5</v>
      </c>
      <c r="V66" s="33">
        <v>7.56747462154697E-5</v>
      </c>
      <c r="W66" s="33">
        <v>493.08022528061196</v>
      </c>
      <c r="X66" s="33">
        <v>470.49639798120802</v>
      </c>
      <c r="Y66" s="33">
        <v>450.14802481246141</v>
      </c>
      <c r="Z66" s="33">
        <v>2173.8149501173616</v>
      </c>
      <c r="AA66" s="33">
        <v>2074.2509057747316</v>
      </c>
      <c r="AB66" s="33">
        <v>1979.2470467069884</v>
      </c>
      <c r="AC66" s="33">
        <v>1893.6471193274385</v>
      </c>
      <c r="AD66" s="33">
        <v>1801.862540392561</v>
      </c>
      <c r="AE66" s="33">
        <v>1719.3344844228973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8.3472567674342923E-4</v>
      </c>
      <c r="D68" s="33">
        <v>7.9649396604113186E-4</v>
      </c>
      <c r="E68" s="33">
        <v>9.5891298209605555E-4</v>
      </c>
      <c r="F68" s="33">
        <v>9.1536620362026174E-4</v>
      </c>
      <c r="G68" s="33">
        <v>8.7344103364106267E-4</v>
      </c>
      <c r="H68" s="33">
        <v>8.3343610047073113E-4</v>
      </c>
      <c r="I68" s="33">
        <v>8.1748845172334732E-4</v>
      </c>
      <c r="J68" s="33">
        <v>9.106938327682868E-4</v>
      </c>
      <c r="K68" s="33">
        <v>8.6898266450927369E-4</v>
      </c>
      <c r="L68" s="33">
        <v>8.6365527059752004E-4</v>
      </c>
      <c r="M68" s="33">
        <v>9.0686663235716163E-4</v>
      </c>
      <c r="N68" s="33">
        <v>6346.0830953576233</v>
      </c>
      <c r="O68" s="33">
        <v>6055.4228085414261</v>
      </c>
      <c r="P68" s="33">
        <v>5778.0752065554998</v>
      </c>
      <c r="Q68" s="33">
        <v>8576.5160845981209</v>
      </c>
      <c r="R68" s="33">
        <v>11999.10947693753</v>
      </c>
      <c r="S68" s="33">
        <v>23591.582138727794</v>
      </c>
      <c r="T68" s="33">
        <v>26918.932886503731</v>
      </c>
      <c r="U68" s="33">
        <v>28918.716591408811</v>
      </c>
      <c r="V68" s="33">
        <v>27517.033957599768</v>
      </c>
      <c r="W68" s="33">
        <v>26256.712149669405</v>
      </c>
      <c r="X68" s="33">
        <v>25054.114823037497</v>
      </c>
      <c r="Y68" s="33">
        <v>23970.556447370865</v>
      </c>
      <c r="Z68" s="33">
        <v>22808.711447655969</v>
      </c>
      <c r="AA68" s="33">
        <v>23255.346831766063</v>
      </c>
      <c r="AB68" s="33">
        <v>22221.324030207197</v>
      </c>
      <c r="AC68" s="33">
        <v>21260.28003030318</v>
      </c>
      <c r="AD68" s="33">
        <v>23466.038601359167</v>
      </c>
      <c r="AE68" s="33">
        <v>22391.258198489319</v>
      </c>
    </row>
    <row r="69" spans="1:31">
      <c r="A69" s="29" t="s">
        <v>133</v>
      </c>
      <c r="B69" s="29" t="s">
        <v>68</v>
      </c>
      <c r="C69" s="33">
        <v>1.0910888679122789E-4</v>
      </c>
      <c r="D69" s="33">
        <v>1.4989134593058903E-4</v>
      </c>
      <c r="E69" s="33">
        <v>1.7624226546231542E-4</v>
      </c>
      <c r="F69" s="33">
        <v>1.8084980474349292E-4</v>
      </c>
      <c r="G69" s="33">
        <v>1.725666075109662E-4</v>
      </c>
      <c r="H69" s="33">
        <v>1.646627933609384E-4</v>
      </c>
      <c r="I69" s="33">
        <v>1.8382332154249031E-4</v>
      </c>
      <c r="J69" s="33">
        <v>1.9735135449573411E-4</v>
      </c>
      <c r="K69" s="33">
        <v>1.9379026570443447E-4</v>
      </c>
      <c r="L69" s="33">
        <v>2.0797901276803433E-4</v>
      </c>
      <c r="M69" s="33">
        <v>2.4481963509535908E-4</v>
      </c>
      <c r="N69" s="33">
        <v>4.4274912192394255E-4</v>
      </c>
      <c r="O69" s="33">
        <v>4.4677199023007279E-4</v>
      </c>
      <c r="P69" s="33">
        <v>4.3079686847963695E-4</v>
      </c>
      <c r="Q69" s="33">
        <v>4.1216544966885693E-4</v>
      </c>
      <c r="R69" s="33">
        <v>4.2490717752116192E-4</v>
      </c>
      <c r="S69" s="33">
        <v>7.1422110901389613E-4</v>
      </c>
      <c r="T69" s="33">
        <v>6.8247421528718584E-4</v>
      </c>
      <c r="U69" s="33">
        <v>6.5295807006206057E-4</v>
      </c>
      <c r="V69" s="33">
        <v>6.2207289610277639E-4</v>
      </c>
      <c r="W69" s="33">
        <v>5.935810074953388E-4</v>
      </c>
      <c r="X69" s="33">
        <v>6.6145940441767327E-4</v>
      </c>
      <c r="Y69" s="33">
        <v>392.5655410639186</v>
      </c>
      <c r="Z69" s="33">
        <v>373.53799140329852</v>
      </c>
      <c r="AA69" s="33">
        <v>1013.4826188038589</v>
      </c>
      <c r="AB69" s="33">
        <v>967.06357011913451</v>
      </c>
      <c r="AC69" s="33">
        <v>925.23930209954142</v>
      </c>
      <c r="AD69" s="33">
        <v>880.3932175229985</v>
      </c>
      <c r="AE69" s="33">
        <v>1559.6251598181245</v>
      </c>
    </row>
    <row r="70" spans="1:31">
      <c r="A70" s="29" t="s">
        <v>133</v>
      </c>
      <c r="B70" s="29" t="s">
        <v>36</v>
      </c>
      <c r="C70" s="33">
        <v>6.9106443837147995E-5</v>
      </c>
      <c r="D70" s="33">
        <v>6.5941263177132794E-5</v>
      </c>
      <c r="E70" s="33">
        <v>6.3089387081791403E-5</v>
      </c>
      <c r="F70" s="33">
        <v>6.00314609008447E-5</v>
      </c>
      <c r="G70" s="33">
        <v>5.7281928317695402E-5</v>
      </c>
      <c r="H70" s="33">
        <v>6.1072309711212799E-5</v>
      </c>
      <c r="I70" s="33">
        <v>6.3463809210368796E-5</v>
      </c>
      <c r="J70" s="33">
        <v>6.8565518568785099E-5</v>
      </c>
      <c r="K70" s="33">
        <v>1.09428911433713E-4</v>
      </c>
      <c r="L70" s="33">
        <v>1.04416900181438E-4</v>
      </c>
      <c r="M70" s="33">
        <v>1.01742033664187E-4</v>
      </c>
      <c r="N70" s="33">
        <v>1.6006430017673402E-4</v>
      </c>
      <c r="O70" s="33">
        <v>1.5273311079485599E-4</v>
      </c>
      <c r="P70" s="33">
        <v>1.4573770108210801E-4</v>
      </c>
      <c r="Q70" s="33">
        <v>1.4867785017535302E-4</v>
      </c>
      <c r="R70" s="33">
        <v>1.7673167864504599E-4</v>
      </c>
      <c r="S70" s="33">
        <v>1.96601036833891E-4</v>
      </c>
      <c r="T70" s="33">
        <v>1.9692993296213402E-4</v>
      </c>
      <c r="U70" s="33">
        <v>3.4179521148849603E-4</v>
      </c>
      <c r="V70" s="33">
        <v>3.2522848649594097E-4</v>
      </c>
      <c r="W70" s="33">
        <v>2.5407932361155997E-3</v>
      </c>
      <c r="X70" s="33">
        <v>2.4244210258626401E-3</v>
      </c>
      <c r="Y70" s="33">
        <v>2.3195678878490801E-3</v>
      </c>
      <c r="Z70" s="33">
        <v>386.65244154621399</v>
      </c>
      <c r="AA70" s="33">
        <v>368.94316926744096</v>
      </c>
      <c r="AB70" s="33">
        <v>352.04500870282101</v>
      </c>
      <c r="AC70" s="33">
        <v>336.819508061335</v>
      </c>
      <c r="AD70" s="33">
        <v>320.493954119607</v>
      </c>
      <c r="AE70" s="33">
        <v>305.81484159542998</v>
      </c>
    </row>
    <row r="71" spans="1:31">
      <c r="A71" s="29" t="s">
        <v>133</v>
      </c>
      <c r="B71" s="29" t="s">
        <v>73</v>
      </c>
      <c r="C71" s="33">
        <v>0</v>
      </c>
      <c r="D71" s="33">
        <v>0</v>
      </c>
      <c r="E71" s="33">
        <v>4.9481031313160997E-5</v>
      </c>
      <c r="F71" s="33">
        <v>4.70826985964935E-5</v>
      </c>
      <c r="G71" s="33">
        <v>4.4926239100905297E-5</v>
      </c>
      <c r="H71" s="33">
        <v>4.2868548743338899E-5</v>
      </c>
      <c r="I71" s="33">
        <v>4.1014538317807604E-5</v>
      </c>
      <c r="J71" s="33">
        <v>4.1746074044839599E-5</v>
      </c>
      <c r="K71" s="33">
        <v>4.1041225350270998E-5</v>
      </c>
      <c r="L71" s="33">
        <v>4.1492646307816099E-5</v>
      </c>
      <c r="M71" s="33">
        <v>4.21972994959305E-5</v>
      </c>
      <c r="N71" s="33">
        <v>5.7054988118743396E-5</v>
      </c>
      <c r="O71" s="33">
        <v>5.4441782534378302E-5</v>
      </c>
      <c r="P71" s="33">
        <v>5.19482657563968E-5</v>
      </c>
      <c r="Q71" s="33">
        <v>5.2969673364619401E-5</v>
      </c>
      <c r="R71" s="33">
        <v>5.7675176462216502E-5</v>
      </c>
      <c r="S71" s="33">
        <v>6.5302618274382991E-5</v>
      </c>
      <c r="T71" s="33">
        <v>6.7155519561911198E-5</v>
      </c>
      <c r="U71" s="33">
        <v>7.21282554971266E-5</v>
      </c>
      <c r="V71" s="33">
        <v>6.8632217715292805E-5</v>
      </c>
      <c r="W71" s="33">
        <v>1.25698873767795E-4</v>
      </c>
      <c r="X71" s="33">
        <v>1.1994167339480099E-4</v>
      </c>
      <c r="Y71" s="33">
        <v>1.1475434796745699E-4</v>
      </c>
      <c r="Z71" s="33">
        <v>1.47043662170307E-4</v>
      </c>
      <c r="AA71" s="33">
        <v>1.40308837892906E-4</v>
      </c>
      <c r="AB71" s="33">
        <v>1.3388247885214299E-4</v>
      </c>
      <c r="AC71" s="33">
        <v>1.28092231249548E-4</v>
      </c>
      <c r="AD71" s="33">
        <v>1.21883634120429E-4</v>
      </c>
      <c r="AE71" s="33">
        <v>1.16301177549527E-4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9.9243656503742545E-4</v>
      </c>
      <c r="D73" s="35">
        <v>9.9276126758567019E-4</v>
      </c>
      <c r="E73" s="35">
        <v>1.1817168147160535E-3</v>
      </c>
      <c r="F73" s="35">
        <v>1.1405207484729701E-3</v>
      </c>
      <c r="G73" s="35">
        <v>1.088283156506587E-3</v>
      </c>
      <c r="H73" s="35">
        <v>1.0384381260241575E-3</v>
      </c>
      <c r="I73" s="35">
        <v>1.0399063847693775E-3</v>
      </c>
      <c r="J73" s="35">
        <v>1.1456424229186381E-3</v>
      </c>
      <c r="K73" s="35">
        <v>1.0993030796894905E-3</v>
      </c>
      <c r="L73" s="35">
        <v>1.107268848539766E-3</v>
      </c>
      <c r="M73" s="35">
        <v>1.1881106716218252E-3</v>
      </c>
      <c r="N73" s="35">
        <v>6346.0835859039053</v>
      </c>
      <c r="O73" s="35">
        <v>6055.4233009213931</v>
      </c>
      <c r="P73" s="35">
        <v>5778.0756808714304</v>
      </c>
      <c r="Q73" s="35">
        <v>8576.5165384004886</v>
      </c>
      <c r="R73" s="35">
        <v>11999.10994347614</v>
      </c>
      <c r="S73" s="35">
        <v>23591.582907351258</v>
      </c>
      <c r="T73" s="35">
        <v>26918.933620888587</v>
      </c>
      <c r="U73" s="35">
        <v>28918.717342828048</v>
      </c>
      <c r="V73" s="35">
        <v>27517.034673361442</v>
      </c>
      <c r="W73" s="35">
        <v>26749.792997878685</v>
      </c>
      <c r="X73" s="35">
        <v>25524.611910481603</v>
      </c>
      <c r="Y73" s="35">
        <v>24813.27004052269</v>
      </c>
      <c r="Z73" s="35">
        <v>25356.06441513004</v>
      </c>
      <c r="AA73" s="35">
        <v>26343.080381109357</v>
      </c>
      <c r="AB73" s="35">
        <v>25167.634670663763</v>
      </c>
      <c r="AC73" s="35">
        <v>24079.166474338614</v>
      </c>
      <c r="AD73" s="35">
        <v>26148.294387591275</v>
      </c>
      <c r="AE73" s="35">
        <v>25670.217869749948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8.3050173756419893E-6</v>
      </c>
      <c r="D78" s="33">
        <v>7.9246348972667698E-6</v>
      </c>
      <c r="E78" s="33">
        <v>7.5819044772092301E-6</v>
      </c>
      <c r="F78" s="33">
        <v>7.21441153941547E-6</v>
      </c>
      <c r="G78" s="33">
        <v>6.8839804738008098E-6</v>
      </c>
      <c r="H78" s="33">
        <v>6.5686836555917406E-6</v>
      </c>
      <c r="I78" s="33">
        <v>6.2845964089625501E-6</v>
      </c>
      <c r="J78" s="33">
        <v>5.9799836557789493E-6</v>
      </c>
      <c r="K78" s="33">
        <v>5.70609127232651E-6</v>
      </c>
      <c r="L78" s="33">
        <v>5.4447435782965497E-6</v>
      </c>
      <c r="M78" s="33">
        <v>5.2092653161574603E-6</v>
      </c>
      <c r="N78" s="33">
        <v>5.7177543852923904E-6</v>
      </c>
      <c r="O78" s="33">
        <v>5.4558725028778795E-6</v>
      </c>
      <c r="P78" s="33">
        <v>5.2059852105971101E-6</v>
      </c>
      <c r="Q78" s="33">
        <v>4.9808329453922298E-6</v>
      </c>
      <c r="R78" s="33">
        <v>4.7394132681509406E-6</v>
      </c>
      <c r="S78" s="33">
        <v>4.5223409029237303E-6</v>
      </c>
      <c r="T78" s="33">
        <v>4.3152107835145899E-6</v>
      </c>
      <c r="U78" s="33">
        <v>4.7753109453567898E-6</v>
      </c>
      <c r="V78" s="33">
        <v>4.5438528659965201E-6</v>
      </c>
      <c r="W78" s="33">
        <v>5.01836572904855E-6</v>
      </c>
      <c r="X78" s="33">
        <v>4.7885169151246498E-6</v>
      </c>
      <c r="Y78" s="33">
        <v>4.5814196248331602E-6</v>
      </c>
      <c r="Z78" s="33">
        <v>4.35935940734336E-6</v>
      </c>
      <c r="AA78" s="33">
        <v>4.1596940893204294E-6</v>
      </c>
      <c r="AB78" s="33">
        <v>3.96917374777133E-6</v>
      </c>
      <c r="AC78" s="33">
        <v>3.79751201149068E-6</v>
      </c>
      <c r="AD78" s="33">
        <v>4.1017545590410399E-6</v>
      </c>
      <c r="AE78" s="33">
        <v>3.9138879364580494E-6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4.0316809597108E-5</v>
      </c>
      <c r="D80" s="33">
        <v>3.84702381498635E-5</v>
      </c>
      <c r="E80" s="33">
        <v>3.6806449085541493E-5</v>
      </c>
      <c r="F80" s="33">
        <v>3.5022450072515103E-5</v>
      </c>
      <c r="G80" s="33">
        <v>3.3418368376499895E-5</v>
      </c>
      <c r="H80" s="33">
        <v>3.1887756071751202E-5</v>
      </c>
      <c r="I80" s="33">
        <v>3.0508651018352098E-5</v>
      </c>
      <c r="J80" s="33">
        <v>2.9029904639449399E-5</v>
      </c>
      <c r="K80" s="33">
        <v>2.8439321506054598E-5</v>
      </c>
      <c r="L80" s="33">
        <v>2.7912552143348501E-5</v>
      </c>
      <c r="M80" s="33">
        <v>2.7487164065446802E-5</v>
      </c>
      <c r="N80" s="33">
        <v>2.8201054957926302E-5</v>
      </c>
      <c r="O80" s="33">
        <v>2.7545782412555099E-5</v>
      </c>
      <c r="P80" s="33">
        <v>2.6897441012265897E-5</v>
      </c>
      <c r="Q80" s="33">
        <v>2.6484940869703703E-5</v>
      </c>
      <c r="R80" s="33">
        <v>2.6660340360996896E-5</v>
      </c>
      <c r="S80" s="33">
        <v>2.72095291691251E-5</v>
      </c>
      <c r="T80" s="33">
        <v>2.7211139010499801E-5</v>
      </c>
      <c r="U80" s="33">
        <v>3.91760466504697E-5</v>
      </c>
      <c r="V80" s="33">
        <v>3.7277193859854502E-5</v>
      </c>
      <c r="W80" s="33">
        <v>3.8453152366046896E-5</v>
      </c>
      <c r="X80" s="33">
        <v>3.6691939265971198E-5</v>
      </c>
      <c r="Y80" s="33">
        <v>3.5105059375556402E-5</v>
      </c>
      <c r="Z80" s="33">
        <v>3.3403526279204798E-5</v>
      </c>
      <c r="AA80" s="33">
        <v>3.1873593765177601E-5</v>
      </c>
      <c r="AB80" s="33">
        <v>3.0413734496648901E-5</v>
      </c>
      <c r="AC80" s="33">
        <v>2.96911472330231E-5</v>
      </c>
      <c r="AD80" s="33">
        <v>3.3213203379668902E-5</v>
      </c>
      <c r="AE80" s="33">
        <v>3.1691987945082004E-5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5.2146330275494742E-4</v>
      </c>
      <c r="D82" s="33">
        <v>4.9757948716349319E-4</v>
      </c>
      <c r="E82" s="33">
        <v>3090.8571505528143</v>
      </c>
      <c r="F82" s="33">
        <v>5882.0930946910958</v>
      </c>
      <c r="G82" s="33">
        <v>8425.6788444490012</v>
      </c>
      <c r="H82" s="33">
        <v>10765.841858974414</v>
      </c>
      <c r="I82" s="33">
        <v>12908.409997213637</v>
      </c>
      <c r="J82" s="33">
        <v>14764.498116974481</v>
      </c>
      <c r="K82" s="33">
        <v>16456.348719248435</v>
      </c>
      <c r="L82" s="33">
        <v>17922.243545098347</v>
      </c>
      <c r="M82" s="33">
        <v>19272.967927550162</v>
      </c>
      <c r="N82" s="33">
        <v>20372.510457938919</v>
      </c>
      <c r="O82" s="33">
        <v>21379.9734850975</v>
      </c>
      <c r="P82" s="33">
        <v>22252.40961363797</v>
      </c>
      <c r="Q82" s="33">
        <v>23061.610226123168</v>
      </c>
      <c r="R82" s="33">
        <v>23629.543529176783</v>
      </c>
      <c r="S82" s="33">
        <v>24155.786414448747</v>
      </c>
      <c r="T82" s="33">
        <v>24585.983689250344</v>
      </c>
      <c r="U82" s="33">
        <v>25044.360252817791</v>
      </c>
      <c r="V82" s="33">
        <v>25278.397547349665</v>
      </c>
      <c r="W82" s="33">
        <v>24120.608337104743</v>
      </c>
      <c r="X82" s="33">
        <v>23015.847640745946</v>
      </c>
      <c r="Y82" s="33">
        <v>22020.441387693991</v>
      </c>
      <c r="Z82" s="33">
        <v>20953.116321623307</v>
      </c>
      <c r="AA82" s="33">
        <v>19993.431596642557</v>
      </c>
      <c r="AB82" s="33">
        <v>19077.701897598017</v>
      </c>
      <c r="AC82" s="33">
        <v>18252.615458934266</v>
      </c>
      <c r="AD82" s="33">
        <v>17367.915935537934</v>
      </c>
      <c r="AE82" s="33">
        <v>16572.438863190233</v>
      </c>
    </row>
    <row r="83" spans="1:31">
      <c r="A83" s="29" t="s">
        <v>134</v>
      </c>
      <c r="B83" s="29" t="s">
        <v>68</v>
      </c>
      <c r="C83" s="33">
        <v>1.43448482015681E-5</v>
      </c>
      <c r="D83" s="33">
        <v>1.9827294750230698E-5</v>
      </c>
      <c r="E83" s="33">
        <v>2.8096218492432602E-5</v>
      </c>
      <c r="F83" s="33">
        <v>3.03683723189557E-5</v>
      </c>
      <c r="G83" s="33">
        <v>2.8977454491283699E-5</v>
      </c>
      <c r="H83" s="33">
        <v>3.1076391381185699E-5</v>
      </c>
      <c r="I83" s="33">
        <v>2.9732376822783801E-5</v>
      </c>
      <c r="J83" s="33">
        <v>2.82912562522147E-5</v>
      </c>
      <c r="K83" s="33">
        <v>3.3413489175683596E-5</v>
      </c>
      <c r="L83" s="33">
        <v>3.4686571460662001E-5</v>
      </c>
      <c r="M83" s="33">
        <v>4.0075036896865098E-5</v>
      </c>
      <c r="N83" s="33">
        <v>3.96028820622141E-5</v>
      </c>
      <c r="O83" s="33">
        <v>4.8821589720933103E-5</v>
      </c>
      <c r="P83" s="33">
        <v>4.6585486356389402E-5</v>
      </c>
      <c r="Q83" s="33">
        <v>4.7757641130324995E-5</v>
      </c>
      <c r="R83" s="33">
        <v>4.64751290368774E-5</v>
      </c>
      <c r="S83" s="33">
        <v>6.03210850607305E-5</v>
      </c>
      <c r="T83" s="33">
        <v>6.5671168275228199E-5</v>
      </c>
      <c r="U83" s="33">
        <v>6.7317634488967503E-5</v>
      </c>
      <c r="V83" s="33">
        <v>1.13752948171536E-4</v>
      </c>
      <c r="W83" s="33">
        <v>1.08542889433443E-4</v>
      </c>
      <c r="X83" s="33">
        <v>1.03571459341822E-4</v>
      </c>
      <c r="Y83" s="33">
        <v>9.90921249338186E-5</v>
      </c>
      <c r="Z83" s="33">
        <v>9.4289155414271301E-5</v>
      </c>
      <c r="AA83" s="33">
        <v>8.9970568107569296E-5</v>
      </c>
      <c r="AB83" s="33">
        <v>8.5849778694417904E-5</v>
      </c>
      <c r="AC83" s="33">
        <v>8.2136884523869704E-5</v>
      </c>
      <c r="AD83" s="33">
        <v>7.8155731096569609E-5</v>
      </c>
      <c r="AE83" s="33">
        <v>7.4576079260929402E-5</v>
      </c>
    </row>
    <row r="84" spans="1:31">
      <c r="A84" s="29" t="s">
        <v>134</v>
      </c>
      <c r="B84" s="29" t="s">
        <v>36</v>
      </c>
      <c r="C84" s="33">
        <v>6.5175575735764102E-5</v>
      </c>
      <c r="D84" s="33">
        <v>6.2190434837610905E-5</v>
      </c>
      <c r="E84" s="33">
        <v>5.9500777316252201E-5</v>
      </c>
      <c r="F84" s="33">
        <v>5.6616790117166499E-5</v>
      </c>
      <c r="G84" s="33">
        <v>5.6245958102892902E-5</v>
      </c>
      <c r="H84" s="33">
        <v>5.54211606266909E-5</v>
      </c>
      <c r="I84" s="33">
        <v>5.9330547954924995E-5</v>
      </c>
      <c r="J84" s="33">
        <v>6.6567996498311495E-5</v>
      </c>
      <c r="K84" s="33">
        <v>9.6878308207463189E-5</v>
      </c>
      <c r="L84" s="33">
        <v>9.8812197639589091E-5</v>
      </c>
      <c r="M84" s="33">
        <v>9.6648410783776895E-5</v>
      </c>
      <c r="N84" s="33">
        <v>1.13397581500687E-4</v>
      </c>
      <c r="O84" s="33">
        <v>1.08203799098798E-4</v>
      </c>
      <c r="P84" s="33">
        <v>1.1199857531658599E-4</v>
      </c>
      <c r="Q84" s="33">
        <v>1.1394147986707199E-4</v>
      </c>
      <c r="R84" s="33">
        <v>1.1644842135999799E-4</v>
      </c>
      <c r="S84" s="33">
        <v>1.23569114700738E-4</v>
      </c>
      <c r="T84" s="33">
        <v>1.21230662226588E-4</v>
      </c>
      <c r="U84" s="33">
        <v>1.7426585377435698E-4</v>
      </c>
      <c r="V84" s="33">
        <v>1.6581923317221401E-4</v>
      </c>
      <c r="W84" s="33">
        <v>2.0972362239299699E-4</v>
      </c>
      <c r="X84" s="33">
        <v>2.0011796021898899E-4</v>
      </c>
      <c r="Y84" s="33">
        <v>1.9146311195707499E-4</v>
      </c>
      <c r="Z84" s="33">
        <v>1.82182944724193E-4</v>
      </c>
      <c r="AA84" s="33">
        <v>1.7383868764471599E-4</v>
      </c>
      <c r="AB84" s="33">
        <v>1.77102607439044E-4</v>
      </c>
      <c r="AC84" s="33">
        <v>1.7697132348793901E-4</v>
      </c>
      <c r="AD84" s="33">
        <v>2.1391565882916301E-4</v>
      </c>
      <c r="AE84" s="33">
        <v>2.04117994984731E-4</v>
      </c>
    </row>
    <row r="85" spans="1:31">
      <c r="A85" s="29" t="s">
        <v>134</v>
      </c>
      <c r="B85" s="29" t="s">
        <v>73</v>
      </c>
      <c r="C85" s="33">
        <v>0</v>
      </c>
      <c r="D85" s="33">
        <v>0</v>
      </c>
      <c r="E85" s="33">
        <v>1.48844697749756E-4</v>
      </c>
      <c r="F85" s="33">
        <v>1.476247061096039E-4</v>
      </c>
      <c r="G85" s="33">
        <v>1.5196034896730959E-4</v>
      </c>
      <c r="H85" s="33">
        <v>1.5518949858337277E-4</v>
      </c>
      <c r="I85" s="33">
        <v>1.6195124274033561E-4</v>
      </c>
      <c r="J85" s="33">
        <v>1.6125026032338529E-4</v>
      </c>
      <c r="K85" s="33">
        <v>1.6912763188041091E-4</v>
      </c>
      <c r="L85" s="33">
        <v>1.7406678721140011E-4</v>
      </c>
      <c r="M85" s="33">
        <v>1.714042213031881E-4</v>
      </c>
      <c r="N85" s="33">
        <v>2.052356216275103E-4</v>
      </c>
      <c r="O85" s="33">
        <v>1.9984303585563222E-4</v>
      </c>
      <c r="P85" s="33">
        <v>1.9068991963365519E-4</v>
      </c>
      <c r="Q85" s="33">
        <v>1.8719956924180442E-4</v>
      </c>
      <c r="R85" s="33">
        <v>1.8969501088301848E-4</v>
      </c>
      <c r="S85" s="33">
        <v>2.0631222712593099E-4</v>
      </c>
      <c r="T85" s="33">
        <v>2.0252816950690338E-4</v>
      </c>
      <c r="U85" s="33">
        <v>2.9144650399088299E-4</v>
      </c>
      <c r="V85" s="33">
        <v>2.7732016775395402E-4</v>
      </c>
      <c r="W85" s="33">
        <v>2.7072884516604899E-4</v>
      </c>
      <c r="X85" s="33">
        <v>2.5832905062811602E-4</v>
      </c>
      <c r="Y85" s="33">
        <v>2.4715664645018001E-4</v>
      </c>
      <c r="Z85" s="33">
        <v>2.3517702808750402E-4</v>
      </c>
      <c r="AA85" s="33">
        <v>2.2440556106285701E-4</v>
      </c>
      <c r="AB85" s="33">
        <v>2.1412744367701903E-4</v>
      </c>
      <c r="AC85" s="33">
        <v>2.04866703003329E-4</v>
      </c>
      <c r="AD85" s="33">
        <v>2.3114554771098801E-4</v>
      </c>
      <c r="AE85" s="33">
        <v>2.2055872864404903E-4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5.8442997792926559E-4</v>
      </c>
      <c r="D87" s="35">
        <v>5.6380165496085417E-4</v>
      </c>
      <c r="E87" s="35">
        <v>3090.8572230373866</v>
      </c>
      <c r="F87" s="35">
        <v>5882.0931672963288</v>
      </c>
      <c r="G87" s="35">
        <v>8425.6789137288051</v>
      </c>
      <c r="H87" s="35">
        <v>10765.841928507245</v>
      </c>
      <c r="I87" s="35">
        <v>12908.410063739262</v>
      </c>
      <c r="J87" s="35">
        <v>14764.498180275627</v>
      </c>
      <c r="K87" s="35">
        <v>16456.348786807339</v>
      </c>
      <c r="L87" s="35">
        <v>17922.243613142215</v>
      </c>
      <c r="M87" s="35">
        <v>19272.968000321627</v>
      </c>
      <c r="N87" s="35">
        <v>20372.510531460608</v>
      </c>
      <c r="O87" s="35">
        <v>21379.973566920744</v>
      </c>
      <c r="P87" s="35">
        <v>22252.409692326884</v>
      </c>
      <c r="Q87" s="35">
        <v>23061.610305346581</v>
      </c>
      <c r="R87" s="35">
        <v>23629.543607051666</v>
      </c>
      <c r="S87" s="35">
        <v>24155.786506501703</v>
      </c>
      <c r="T87" s="35">
        <v>24585.983786447861</v>
      </c>
      <c r="U87" s="35">
        <v>25044.36036408678</v>
      </c>
      <c r="V87" s="35">
        <v>25278.397702923659</v>
      </c>
      <c r="W87" s="35">
        <v>24120.608489119149</v>
      </c>
      <c r="X87" s="35">
        <v>23015.847785797861</v>
      </c>
      <c r="Y87" s="35">
        <v>22020.441526472594</v>
      </c>
      <c r="Z87" s="35">
        <v>20953.116453675349</v>
      </c>
      <c r="AA87" s="35">
        <v>19993.431722646412</v>
      </c>
      <c r="AB87" s="35">
        <v>19077.702017830703</v>
      </c>
      <c r="AC87" s="35">
        <v>18252.615574559812</v>
      </c>
      <c r="AD87" s="35">
        <v>17367.916051008626</v>
      </c>
      <c r="AE87" s="35">
        <v>16572.438973372191</v>
      </c>
    </row>
  </sheetData>
  <sheetProtection algorithmName="SHA-512" hashValue="I35p6PATeaLTIKVuhXhHFnpCvnp4PwUUOxNQ8HO0uh0CWdTd+5gfNB+YB6CKKxFZLXQzO3az/7UPFZrPHQePRQ==" saltValue="C5g9nGc0QlFTvT10Gyqvf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1728275.9358999999</v>
      </c>
      <c r="D6" s="33">
        <v>1462612.8095999998</v>
      </c>
      <c r="E6" s="33">
        <v>1421241.0469</v>
      </c>
      <c r="F6" s="33">
        <v>1318542.5921858978</v>
      </c>
      <c r="G6" s="33">
        <v>1171428.5094258159</v>
      </c>
      <c r="H6" s="33">
        <v>1010634.6560805892</v>
      </c>
      <c r="I6" s="33">
        <v>866835.18739301874</v>
      </c>
      <c r="J6" s="33">
        <v>901150.62812511786</v>
      </c>
      <c r="K6" s="33">
        <v>672594.32889143983</v>
      </c>
      <c r="L6" s="33">
        <v>626266.9785177625</v>
      </c>
      <c r="M6" s="33">
        <v>567601.30835741165</v>
      </c>
      <c r="N6" s="33">
        <v>509183.04195301572</v>
      </c>
      <c r="O6" s="33">
        <v>521267.29558312648</v>
      </c>
      <c r="P6" s="33">
        <v>458368.74604945001</v>
      </c>
      <c r="Q6" s="33">
        <v>375914.47960000002</v>
      </c>
      <c r="R6" s="33">
        <v>338878.35270000005</v>
      </c>
      <c r="S6" s="33">
        <v>269603.58669999999</v>
      </c>
      <c r="T6" s="33">
        <v>256132.54440000001</v>
      </c>
      <c r="U6" s="33">
        <v>231312.37144999998</v>
      </c>
      <c r="V6" s="33">
        <v>212214.95689999999</v>
      </c>
      <c r="W6" s="33">
        <v>191097.78685</v>
      </c>
      <c r="X6" s="33">
        <v>126298.81745</v>
      </c>
      <c r="Y6" s="33">
        <v>96550.197759999995</v>
      </c>
      <c r="Z6" s="33">
        <v>74212.119439999995</v>
      </c>
      <c r="AA6" s="33">
        <v>56881.148999999998</v>
      </c>
      <c r="AB6" s="33">
        <v>40157.164799999999</v>
      </c>
      <c r="AC6" s="33">
        <v>36213.898249999998</v>
      </c>
      <c r="AD6" s="33">
        <v>33723.473989999999</v>
      </c>
      <c r="AE6" s="33">
        <v>29406.687140000002</v>
      </c>
    </row>
    <row r="7" spans="1:31">
      <c r="A7" s="29" t="s">
        <v>40</v>
      </c>
      <c r="B7" s="29" t="s">
        <v>71</v>
      </c>
      <c r="C7" s="33">
        <v>229248.53244000001</v>
      </c>
      <c r="D7" s="33">
        <v>209228.65109999999</v>
      </c>
      <c r="E7" s="33">
        <v>201245.51996000001</v>
      </c>
      <c r="F7" s="33">
        <v>148389.74707834571</v>
      </c>
      <c r="G7" s="33">
        <v>149156.56952252061</v>
      </c>
      <c r="H7" s="33">
        <v>137272.17300840811</v>
      </c>
      <c r="I7" s="33">
        <v>126582.25233470224</v>
      </c>
      <c r="J7" s="33">
        <v>119353.58285690768</v>
      </c>
      <c r="K7" s="33">
        <v>108706.09706951184</v>
      </c>
      <c r="L7" s="33">
        <v>105769.74106548056</v>
      </c>
      <c r="M7" s="33">
        <v>99237.088379814115</v>
      </c>
      <c r="N7" s="33">
        <v>93655.047090000007</v>
      </c>
      <c r="O7" s="33">
        <v>91190.409409999993</v>
      </c>
      <c r="P7" s="33">
        <v>84352.34348000001</v>
      </c>
      <c r="Q7" s="33">
        <v>84821.569759999984</v>
      </c>
      <c r="R7" s="33">
        <v>76669.226389999996</v>
      </c>
      <c r="S7" s="33">
        <v>66373.79436</v>
      </c>
      <c r="T7" s="33">
        <v>66676.869919999997</v>
      </c>
      <c r="U7" s="33">
        <v>56055.127030000003</v>
      </c>
      <c r="V7" s="33">
        <v>56504.935299999997</v>
      </c>
      <c r="W7" s="33">
        <v>59639.492439999995</v>
      </c>
      <c r="X7" s="33">
        <v>56541.903120000003</v>
      </c>
      <c r="Y7" s="33">
        <v>49543.309179999997</v>
      </c>
      <c r="Z7" s="33">
        <v>46948.657530000004</v>
      </c>
      <c r="AA7" s="33">
        <v>44037.587200000002</v>
      </c>
      <c r="AB7" s="33">
        <v>43636.685899999997</v>
      </c>
      <c r="AC7" s="33">
        <v>27416.193939999997</v>
      </c>
      <c r="AD7" s="33">
        <v>0</v>
      </c>
      <c r="AE7" s="33">
        <v>0</v>
      </c>
    </row>
    <row r="8" spans="1:31">
      <c r="A8" s="29" t="s">
        <v>40</v>
      </c>
      <c r="B8" s="29" t="s">
        <v>20</v>
      </c>
      <c r="C8" s="33">
        <v>185248.95557233517</v>
      </c>
      <c r="D8" s="33">
        <v>177213.56021194183</v>
      </c>
      <c r="E8" s="33">
        <v>138481.76240174242</v>
      </c>
      <c r="F8" s="33">
        <v>137569.1294391822</v>
      </c>
      <c r="G8" s="33">
        <v>125912.77841013891</v>
      </c>
      <c r="H8" s="33">
        <v>121392.38402722939</v>
      </c>
      <c r="I8" s="33">
        <v>115437.31839705694</v>
      </c>
      <c r="J8" s="33">
        <v>117635.10700723066</v>
      </c>
      <c r="K8" s="33">
        <v>102152.38011615843</v>
      </c>
      <c r="L8" s="33">
        <v>104562.95327976182</v>
      </c>
      <c r="M8" s="33">
        <v>112011.99456410162</v>
      </c>
      <c r="N8" s="33">
        <v>231837.5160787311</v>
      </c>
      <c r="O8" s="33">
        <v>230932.12003386722</v>
      </c>
      <c r="P8" s="33">
        <v>236210.18145886989</v>
      </c>
      <c r="Q8" s="33">
        <v>169415.53778685836</v>
      </c>
      <c r="R8" s="33">
        <v>154546.97531176184</v>
      </c>
      <c r="S8" s="33">
        <v>190834.14065804935</v>
      </c>
      <c r="T8" s="33">
        <v>182229.44539421986</v>
      </c>
      <c r="U8" s="33">
        <v>145487.45744297883</v>
      </c>
      <c r="V8" s="33">
        <v>140531.71714481321</v>
      </c>
      <c r="W8" s="33">
        <v>135709.0616073561</v>
      </c>
      <c r="X8" s="33">
        <v>152791.75264628482</v>
      </c>
      <c r="Y8" s="33">
        <v>98155.590591650223</v>
      </c>
      <c r="Z8" s="33">
        <v>85812.72973669105</v>
      </c>
      <c r="AA8" s="33">
        <v>46369.627881539447</v>
      </c>
      <c r="AB8" s="33">
        <v>30883.341698018721</v>
      </c>
      <c r="AC8" s="33">
        <v>29714.641466449968</v>
      </c>
      <c r="AD8" s="33">
        <v>28387.625363247927</v>
      </c>
      <c r="AE8" s="33">
        <v>27193.742833030279</v>
      </c>
    </row>
    <row r="9" spans="1:31">
      <c r="A9" s="29" t="s">
        <v>40</v>
      </c>
      <c r="B9" s="29" t="s">
        <v>32</v>
      </c>
      <c r="C9" s="33">
        <v>85573.566899999991</v>
      </c>
      <c r="D9" s="33">
        <v>82291.155110000007</v>
      </c>
      <c r="E9" s="33">
        <v>77365.671699999992</v>
      </c>
      <c r="F9" s="33">
        <v>13157.380219999999</v>
      </c>
      <c r="G9" s="33">
        <v>12099.990160000001</v>
      </c>
      <c r="H9" s="33">
        <v>12210.9488</v>
      </c>
      <c r="I9" s="33">
        <v>11019.108919999999</v>
      </c>
      <c r="J9" s="33">
        <v>11309.91411</v>
      </c>
      <c r="K9" s="33">
        <v>9652.1838145110305</v>
      </c>
      <c r="L9" s="33">
        <v>9388.8851620000005</v>
      </c>
      <c r="M9" s="33">
        <v>9134.9523714543411</v>
      </c>
      <c r="N9" s="33">
        <v>19898.274799999999</v>
      </c>
      <c r="O9" s="33">
        <v>11559.350980000001</v>
      </c>
      <c r="P9" s="33">
        <v>31000.670900000001</v>
      </c>
      <c r="Q9" s="33">
        <v>4880.3541999999998</v>
      </c>
      <c r="R9" s="33">
        <v>4028.9901</v>
      </c>
      <c r="S9" s="33">
        <v>13849.128000000001</v>
      </c>
      <c r="T9" s="33">
        <v>10867.479500000001</v>
      </c>
      <c r="U9" s="33">
        <v>5302.7349999999997</v>
      </c>
      <c r="V9" s="33">
        <v>5306.0609999999997</v>
      </c>
      <c r="W9" s="33">
        <v>6017.5855000000001</v>
      </c>
      <c r="X9" s="33">
        <v>6608.7704999999996</v>
      </c>
      <c r="Y9" s="33">
        <v>5926.5219999999999</v>
      </c>
      <c r="Z9" s="33">
        <v>5101.3815000000004</v>
      </c>
      <c r="AA9" s="33">
        <v>6458.8725000000004</v>
      </c>
      <c r="AB9" s="33">
        <v>0</v>
      </c>
      <c r="AC9" s="33">
        <v>0</v>
      </c>
      <c r="AD9" s="33">
        <v>0</v>
      </c>
      <c r="AE9" s="33">
        <v>0</v>
      </c>
    </row>
    <row r="10" spans="1:31">
      <c r="A10" s="29" t="s">
        <v>40</v>
      </c>
      <c r="B10" s="29" t="s">
        <v>66</v>
      </c>
      <c r="C10" s="33">
        <v>4463.0048403290775</v>
      </c>
      <c r="D10" s="33">
        <v>1825.8074819614601</v>
      </c>
      <c r="E10" s="33">
        <v>9310.3431824803993</v>
      </c>
      <c r="F10" s="33">
        <v>8354.5769184008932</v>
      </c>
      <c r="G10" s="33">
        <v>1345.5819395634901</v>
      </c>
      <c r="H10" s="33">
        <v>3601.7047574782659</v>
      </c>
      <c r="I10" s="33">
        <v>2552.7462441446737</v>
      </c>
      <c r="J10" s="33">
        <v>6701.275844220977</v>
      </c>
      <c r="K10" s="33">
        <v>433.56798580750387</v>
      </c>
      <c r="L10" s="33">
        <v>673.28143069675605</v>
      </c>
      <c r="M10" s="33">
        <v>2311.0348434726052</v>
      </c>
      <c r="N10" s="33">
        <v>31821.118120752941</v>
      </c>
      <c r="O10" s="33">
        <v>17976.077027256481</v>
      </c>
      <c r="P10" s="33">
        <v>26029.201545905937</v>
      </c>
      <c r="Q10" s="33">
        <v>18144.859623248936</v>
      </c>
      <c r="R10" s="33">
        <v>22102.296751979717</v>
      </c>
      <c r="S10" s="33">
        <v>107809.00241159508</v>
      </c>
      <c r="T10" s="33">
        <v>110346.83751896028</v>
      </c>
      <c r="U10" s="33">
        <v>222869.66531370688</v>
      </c>
      <c r="V10" s="33">
        <v>232029.64837846463</v>
      </c>
      <c r="W10" s="33">
        <v>151278.88996847245</v>
      </c>
      <c r="X10" s="33">
        <v>249437.6227473738</v>
      </c>
      <c r="Y10" s="33">
        <v>313137.78390443081</v>
      </c>
      <c r="Z10" s="33">
        <v>186081.0323549427</v>
      </c>
      <c r="AA10" s="33">
        <v>220660.98879699231</v>
      </c>
      <c r="AB10" s="33">
        <v>309484.91423166567</v>
      </c>
      <c r="AC10" s="33">
        <v>351793.36204456299</v>
      </c>
      <c r="AD10" s="33">
        <v>477993.53144352196</v>
      </c>
      <c r="AE10" s="33">
        <v>432146.499585871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2232809.9956526645</v>
      </c>
      <c r="D17" s="35">
        <v>1933171.983503903</v>
      </c>
      <c r="E17" s="35">
        <v>1847644.3441442228</v>
      </c>
      <c r="F17" s="35">
        <v>1626013.4258418262</v>
      </c>
      <c r="G17" s="35">
        <v>1459943.4294580386</v>
      </c>
      <c r="H17" s="35">
        <v>1285111.8666737049</v>
      </c>
      <c r="I17" s="35">
        <v>1122426.6132889227</v>
      </c>
      <c r="J17" s="35">
        <v>1156150.5079434772</v>
      </c>
      <c r="K17" s="35">
        <v>893538.55787742871</v>
      </c>
      <c r="L17" s="35">
        <v>846661.83945570153</v>
      </c>
      <c r="M17" s="35">
        <v>790296.37851625436</v>
      </c>
      <c r="N17" s="35">
        <v>886394.99804249988</v>
      </c>
      <c r="O17" s="35">
        <v>872925.25303425011</v>
      </c>
      <c r="P17" s="35">
        <v>835961.14343422593</v>
      </c>
      <c r="Q17" s="35">
        <v>653176.8009701072</v>
      </c>
      <c r="R17" s="35">
        <v>596225.84125374164</v>
      </c>
      <c r="S17" s="35">
        <v>648469.65212964441</v>
      </c>
      <c r="T17" s="35">
        <v>626253.17673318007</v>
      </c>
      <c r="U17" s="35">
        <v>661027.35623668565</v>
      </c>
      <c r="V17" s="35">
        <v>646587.31872327789</v>
      </c>
      <c r="W17" s="35">
        <v>543742.8163658285</v>
      </c>
      <c r="X17" s="35">
        <v>591678.86646365863</v>
      </c>
      <c r="Y17" s="35">
        <v>563313.40343608102</v>
      </c>
      <c r="Z17" s="35">
        <v>398155.92056163377</v>
      </c>
      <c r="AA17" s="35">
        <v>374408.22537853173</v>
      </c>
      <c r="AB17" s="35">
        <v>424162.10662968439</v>
      </c>
      <c r="AC17" s="35">
        <v>445138.09570101299</v>
      </c>
      <c r="AD17" s="35">
        <v>540104.63079676987</v>
      </c>
      <c r="AE17" s="35">
        <v>488746.92955890129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915395.91749999998</v>
      </c>
      <c r="D20" s="33">
        <v>745072.9412</v>
      </c>
      <c r="E20" s="33">
        <v>701641.91299999994</v>
      </c>
      <c r="F20" s="33">
        <v>710703.87114381196</v>
      </c>
      <c r="G20" s="33">
        <v>589880.39293610933</v>
      </c>
      <c r="H20" s="33">
        <v>469015.92110383522</v>
      </c>
      <c r="I20" s="33">
        <v>381573.03734028933</v>
      </c>
      <c r="J20" s="33">
        <v>434273.2347789536</v>
      </c>
      <c r="K20" s="33">
        <v>249790.65957931164</v>
      </c>
      <c r="L20" s="33">
        <v>235500.92484673555</v>
      </c>
      <c r="M20" s="33">
        <v>201844.0176490708</v>
      </c>
      <c r="N20" s="33">
        <v>137079.90947936682</v>
      </c>
      <c r="O20" s="33">
        <v>156008.13266573995</v>
      </c>
      <c r="P20" s="33">
        <v>129577.04523452881</v>
      </c>
      <c r="Q20" s="33">
        <v>66729.728000000003</v>
      </c>
      <c r="R20" s="33">
        <v>78431.575400000002</v>
      </c>
      <c r="S20" s="33">
        <v>82037.710599999991</v>
      </c>
      <c r="T20" s="33">
        <v>76543.804799999998</v>
      </c>
      <c r="U20" s="33">
        <v>68208.45229999999</v>
      </c>
      <c r="V20" s="33">
        <v>56448.552299999996</v>
      </c>
      <c r="W20" s="33">
        <v>46962.882299999997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2333.7890332761499</v>
      </c>
      <c r="D22" s="33">
        <v>2209.6077232891903</v>
      </c>
      <c r="E22" s="33">
        <v>6448.6455396232996</v>
      </c>
      <c r="F22" s="33">
        <v>4013.93386644664</v>
      </c>
      <c r="G22" s="33">
        <v>3751.8783822631999</v>
      </c>
      <c r="H22" s="33">
        <v>3608.9717614289402</v>
      </c>
      <c r="I22" s="33">
        <v>3496.1623440500098</v>
      </c>
      <c r="J22" s="33">
        <v>3388.1660679445099</v>
      </c>
      <c r="K22" s="33">
        <v>3222.6805408515197</v>
      </c>
      <c r="L22" s="33">
        <v>3107.7937315893305</v>
      </c>
      <c r="M22" s="33">
        <v>2966.7417535993</v>
      </c>
      <c r="N22" s="33">
        <v>41939.773304091948</v>
      </c>
      <c r="O22" s="33">
        <v>38420.840826259853</v>
      </c>
      <c r="P22" s="33">
        <v>43313.384832454001</v>
      </c>
      <c r="Q22" s="33">
        <v>25140.338773269294</v>
      </c>
      <c r="R22" s="33">
        <v>21290.844792979009</v>
      </c>
      <c r="S22" s="33">
        <v>56966.576808898099</v>
      </c>
      <c r="T22" s="33">
        <v>59795.725607771426</v>
      </c>
      <c r="U22" s="33">
        <v>49364.405899933103</v>
      </c>
      <c r="V22" s="33">
        <v>43604.296787835498</v>
      </c>
      <c r="W22" s="33">
        <v>39312.704388217098</v>
      </c>
      <c r="X22" s="33">
        <v>48495.614259148599</v>
      </c>
      <c r="Y22" s="33">
        <v>3440.1473714053004</v>
      </c>
      <c r="Z22" s="33">
        <v>1.865202E-3</v>
      </c>
      <c r="AA22" s="33">
        <v>1.9087035999999999E-3</v>
      </c>
      <c r="AB22" s="33">
        <v>1.8563666000000001E-3</v>
      </c>
      <c r="AC22" s="33">
        <v>1.7826289E-3</v>
      </c>
      <c r="AD22" s="33">
        <v>2.25414779999999E-3</v>
      </c>
      <c r="AE22" s="33">
        <v>2.0673417999999997E-3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3.7554942614100004</v>
      </c>
      <c r="D24" s="33">
        <v>6.9840727999999981E-4</v>
      </c>
      <c r="E24" s="33">
        <v>1344.7397224707199</v>
      </c>
      <c r="F24" s="33">
        <v>4757.6607223433393</v>
      </c>
      <c r="G24" s="33">
        <v>564.29137580510007</v>
      </c>
      <c r="H24" s="33">
        <v>1607.8949429649997</v>
      </c>
      <c r="I24" s="33">
        <v>635.63700213570007</v>
      </c>
      <c r="J24" s="33">
        <v>941.29093020668017</v>
      </c>
      <c r="K24" s="33">
        <v>7.3505473000000008E-4</v>
      </c>
      <c r="L24" s="33">
        <v>7.3499123999999898E-4</v>
      </c>
      <c r="M24" s="33">
        <v>7.6273202000000004E-4</v>
      </c>
      <c r="N24" s="33">
        <v>2962.2710972367699</v>
      </c>
      <c r="O24" s="33">
        <v>1777.2371330402798</v>
      </c>
      <c r="P24" s="33">
        <v>1848.87445500583</v>
      </c>
      <c r="Q24" s="33">
        <v>4553.6248275879498</v>
      </c>
      <c r="R24" s="33">
        <v>1920.5143563233598</v>
      </c>
      <c r="S24" s="33">
        <v>23009.1689654847</v>
      </c>
      <c r="T24" s="33">
        <v>38269.427924966243</v>
      </c>
      <c r="U24" s="33">
        <v>96775.313392816097</v>
      </c>
      <c r="V24" s="33">
        <v>114765.3412874355</v>
      </c>
      <c r="W24" s="33">
        <v>53400.49696739787</v>
      </c>
      <c r="X24" s="33">
        <v>115915.25755123439</v>
      </c>
      <c r="Y24" s="33">
        <v>158009.12170300982</v>
      </c>
      <c r="Z24" s="33">
        <v>81208.319972152793</v>
      </c>
      <c r="AA24" s="33">
        <v>79450.533089972698</v>
      </c>
      <c r="AB24" s="33">
        <v>110699.72329179659</v>
      </c>
      <c r="AC24" s="33">
        <v>166666.97155569898</v>
      </c>
      <c r="AD24" s="33">
        <v>260630.24264837801</v>
      </c>
      <c r="AE24" s="33">
        <v>238921.0624037926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917733.46202753752</v>
      </c>
      <c r="D31" s="35">
        <v>747282.54962169647</v>
      </c>
      <c r="E31" s="35">
        <v>709435.29826209403</v>
      </c>
      <c r="F31" s="35">
        <v>719475.46573260194</v>
      </c>
      <c r="G31" s="35">
        <v>594196.56269417773</v>
      </c>
      <c r="H31" s="35">
        <v>474232.78780822916</v>
      </c>
      <c r="I31" s="35">
        <v>385704.83668647503</v>
      </c>
      <c r="J31" s="35">
        <v>438602.69177710474</v>
      </c>
      <c r="K31" s="35">
        <v>253013.34085521789</v>
      </c>
      <c r="L31" s="35">
        <v>238608.71931331613</v>
      </c>
      <c r="M31" s="35">
        <v>204810.76016540211</v>
      </c>
      <c r="N31" s="35">
        <v>181981.95388069554</v>
      </c>
      <c r="O31" s="35">
        <v>196206.21062504005</v>
      </c>
      <c r="P31" s="35">
        <v>174739.30452198864</v>
      </c>
      <c r="Q31" s="35">
        <v>96423.691600857244</v>
      </c>
      <c r="R31" s="35">
        <v>101642.93454930237</v>
      </c>
      <c r="S31" s="35">
        <v>162013.45637438277</v>
      </c>
      <c r="T31" s="35">
        <v>174608.95833273765</v>
      </c>
      <c r="U31" s="35">
        <v>214348.17159274919</v>
      </c>
      <c r="V31" s="35">
        <v>214818.19037527099</v>
      </c>
      <c r="W31" s="35">
        <v>139676.08365561496</v>
      </c>
      <c r="X31" s="35">
        <v>164410.87181038299</v>
      </c>
      <c r="Y31" s="35">
        <v>161449.26907441512</v>
      </c>
      <c r="Z31" s="35">
        <v>81208.321837354786</v>
      </c>
      <c r="AA31" s="35">
        <v>79450.534998676303</v>
      </c>
      <c r="AB31" s="35">
        <v>110699.72514816318</v>
      </c>
      <c r="AC31" s="35">
        <v>166666.97333832789</v>
      </c>
      <c r="AD31" s="35">
        <v>260630.24490252582</v>
      </c>
      <c r="AE31" s="35">
        <v>238921.06447113439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812880.01839999994</v>
      </c>
      <c r="D34" s="33">
        <v>717539.86839999992</v>
      </c>
      <c r="E34" s="33">
        <v>719599.13390000002</v>
      </c>
      <c r="F34" s="33">
        <v>607838.72104208579</v>
      </c>
      <c r="G34" s="33">
        <v>581548.11648970656</v>
      </c>
      <c r="H34" s="33">
        <v>541618.73497675394</v>
      </c>
      <c r="I34" s="33">
        <v>485262.15005272935</v>
      </c>
      <c r="J34" s="33">
        <v>466877.39334616426</v>
      </c>
      <c r="K34" s="33">
        <v>422803.66931212822</v>
      </c>
      <c r="L34" s="33">
        <v>390766.05367102695</v>
      </c>
      <c r="M34" s="33">
        <v>365757.29070834088</v>
      </c>
      <c r="N34" s="33">
        <v>372103.13247364888</v>
      </c>
      <c r="O34" s="33">
        <v>365259.16291738657</v>
      </c>
      <c r="P34" s="33">
        <v>328791.70081492123</v>
      </c>
      <c r="Q34" s="33">
        <v>309184.75160000002</v>
      </c>
      <c r="R34" s="33">
        <v>260446.77730000002</v>
      </c>
      <c r="S34" s="33">
        <v>187565.87609999999</v>
      </c>
      <c r="T34" s="33">
        <v>179588.7396</v>
      </c>
      <c r="U34" s="33">
        <v>163103.91915</v>
      </c>
      <c r="V34" s="33">
        <v>155766.40459999998</v>
      </c>
      <c r="W34" s="33">
        <v>144134.90455000001</v>
      </c>
      <c r="X34" s="33">
        <v>126298.81745</v>
      </c>
      <c r="Y34" s="33">
        <v>96550.197759999995</v>
      </c>
      <c r="Z34" s="33">
        <v>74212.119439999995</v>
      </c>
      <c r="AA34" s="33">
        <v>56881.148999999998</v>
      </c>
      <c r="AB34" s="33">
        <v>40157.164799999999</v>
      </c>
      <c r="AC34" s="33">
        <v>36213.898249999998</v>
      </c>
      <c r="AD34" s="33">
        <v>33723.473989999999</v>
      </c>
      <c r="AE34" s="33">
        <v>29406.687140000002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89909.185388003709</v>
      </c>
      <c r="D36" s="33">
        <v>87629.537379886839</v>
      </c>
      <c r="E36" s="33">
        <v>92242.463642782299</v>
      </c>
      <c r="F36" s="33">
        <v>102652.96433472494</v>
      </c>
      <c r="G36" s="33">
        <v>92675.644822338407</v>
      </c>
      <c r="H36" s="33">
        <v>89450.113105860131</v>
      </c>
      <c r="I36" s="33">
        <v>84836.538891433753</v>
      </c>
      <c r="J36" s="33">
        <v>88039.211724699839</v>
      </c>
      <c r="K36" s="33">
        <v>74048.910397989705</v>
      </c>
      <c r="L36" s="33">
        <v>77666.778387910206</v>
      </c>
      <c r="M36" s="33">
        <v>86263.749620992006</v>
      </c>
      <c r="N36" s="33">
        <v>147397.51708604713</v>
      </c>
      <c r="O36" s="33">
        <v>153698.14958805908</v>
      </c>
      <c r="P36" s="33">
        <v>139999.64705418181</v>
      </c>
      <c r="Q36" s="33">
        <v>117383.9155245343</v>
      </c>
      <c r="R36" s="33">
        <v>103426.74704604923</v>
      </c>
      <c r="S36" s="33">
        <v>133867.56194016369</v>
      </c>
      <c r="T36" s="33">
        <v>122433.71789856149</v>
      </c>
      <c r="U36" s="33">
        <v>96123.049183616589</v>
      </c>
      <c r="V36" s="33">
        <v>96927.418139748203</v>
      </c>
      <c r="W36" s="33">
        <v>96396.354361026606</v>
      </c>
      <c r="X36" s="33">
        <v>104296.13555548001</v>
      </c>
      <c r="Y36" s="33">
        <v>94715.440472180504</v>
      </c>
      <c r="Z36" s="33">
        <v>85812.725377619397</v>
      </c>
      <c r="AA36" s="33">
        <v>46369.623466385099</v>
      </c>
      <c r="AB36" s="33">
        <v>30883.3374020462</v>
      </c>
      <c r="AC36" s="33">
        <v>29714.637316242999</v>
      </c>
      <c r="AD36" s="33">
        <v>28387.619230296899</v>
      </c>
      <c r="AE36" s="33">
        <v>27193.7371536194</v>
      </c>
    </row>
    <row r="37" spans="1:31">
      <c r="A37" s="29" t="s">
        <v>131</v>
      </c>
      <c r="B37" s="29" t="s">
        <v>32</v>
      </c>
      <c r="C37" s="33">
        <v>2287.0479999999998</v>
      </c>
      <c r="D37" s="33">
        <v>2233.7220000000002</v>
      </c>
      <c r="E37" s="33">
        <v>4294.0754999999999</v>
      </c>
      <c r="F37" s="33">
        <v>4361.6774999999998</v>
      </c>
      <c r="G37" s="33">
        <v>4343.018</v>
      </c>
      <c r="H37" s="33">
        <v>4178.8627999999999</v>
      </c>
      <c r="I37" s="33">
        <v>3822.5412000000001</v>
      </c>
      <c r="J37" s="33">
        <v>3557.02</v>
      </c>
      <c r="K37" s="33">
        <v>3420.5614999999998</v>
      </c>
      <c r="L37" s="33">
        <v>3451.4172000000003</v>
      </c>
      <c r="M37" s="33">
        <v>3453.3180000000002</v>
      </c>
      <c r="N37" s="33">
        <v>3331.0892000000003</v>
      </c>
      <c r="O37" s="33">
        <v>3122.8322000000003</v>
      </c>
      <c r="P37" s="33">
        <v>3199.3572000000004</v>
      </c>
      <c r="Q37" s="33">
        <v>2750.0250000000001</v>
      </c>
      <c r="R37" s="33">
        <v>3046.973</v>
      </c>
      <c r="S37" s="33">
        <v>7197.4044999999996</v>
      </c>
      <c r="T37" s="33">
        <v>5949.6395000000002</v>
      </c>
      <c r="U37" s="33">
        <v>5302.7349999999997</v>
      </c>
      <c r="V37" s="33">
        <v>5306.0609999999997</v>
      </c>
      <c r="W37" s="33">
        <v>6017.5855000000001</v>
      </c>
      <c r="X37" s="33">
        <v>6608.7704999999996</v>
      </c>
      <c r="Y37" s="33">
        <v>5926.5219999999999</v>
      </c>
      <c r="Z37" s="33">
        <v>5101.3815000000004</v>
      </c>
      <c r="AA37" s="33">
        <v>6458.8725000000004</v>
      </c>
      <c r="AB37" s="33">
        <v>0</v>
      </c>
      <c r="AC37" s="33">
        <v>0</v>
      </c>
      <c r="AD37" s="33">
        <v>0</v>
      </c>
      <c r="AE37" s="33">
        <v>0</v>
      </c>
    </row>
    <row r="38" spans="1:31">
      <c r="A38" s="29" t="s">
        <v>131</v>
      </c>
      <c r="B38" s="29" t="s">
        <v>66</v>
      </c>
      <c r="C38" s="33">
        <v>1.2494864600000001E-3</v>
      </c>
      <c r="D38" s="33">
        <v>1.2302821199999989E-3</v>
      </c>
      <c r="E38" s="33">
        <v>52.798206248470002</v>
      </c>
      <c r="F38" s="33">
        <v>2594.86270213333</v>
      </c>
      <c r="G38" s="33">
        <v>476.85943069027996</v>
      </c>
      <c r="H38" s="33">
        <v>792.24450664967003</v>
      </c>
      <c r="I38" s="33">
        <v>1275.3144392870001</v>
      </c>
      <c r="J38" s="33">
        <v>4734.2961642999107</v>
      </c>
      <c r="K38" s="33">
        <v>433.56281190443991</v>
      </c>
      <c r="L38" s="33">
        <v>577.95800678409</v>
      </c>
      <c r="M38" s="33">
        <v>2245.1119471449092</v>
      </c>
      <c r="N38" s="33">
        <v>15651.246774431938</v>
      </c>
      <c r="O38" s="33">
        <v>7974.7873028088798</v>
      </c>
      <c r="P38" s="33">
        <v>4485.6116279862508</v>
      </c>
      <c r="Q38" s="33">
        <v>4143.1209072171705</v>
      </c>
      <c r="R38" s="33">
        <v>11276.80962212401</v>
      </c>
      <c r="S38" s="33">
        <v>51117.01618577815</v>
      </c>
      <c r="T38" s="33">
        <v>40153.611974836378</v>
      </c>
      <c r="U38" s="33">
        <v>68362.43151253587</v>
      </c>
      <c r="V38" s="33">
        <v>67536.057004034083</v>
      </c>
      <c r="W38" s="33">
        <v>55047.140953471397</v>
      </c>
      <c r="X38" s="33">
        <v>82009.433173074896</v>
      </c>
      <c r="Y38" s="33">
        <v>77727.391614291002</v>
      </c>
      <c r="Z38" s="33">
        <v>69575.004940153245</v>
      </c>
      <c r="AA38" s="33">
        <v>105800.12032908709</v>
      </c>
      <c r="AB38" s="33">
        <v>158166.6825089067</v>
      </c>
      <c r="AC38" s="33">
        <v>135421.72683958799</v>
      </c>
      <c r="AD38" s="33">
        <v>127197.5856797829</v>
      </c>
      <c r="AE38" s="33">
        <v>102858.61853696049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905076.25303749007</v>
      </c>
      <c r="D45" s="35">
        <v>807403.12901016884</v>
      </c>
      <c r="E45" s="35">
        <v>816188.47124903079</v>
      </c>
      <c r="F45" s="35">
        <v>717448.22557894408</v>
      </c>
      <c r="G45" s="35">
        <v>679043.63874273526</v>
      </c>
      <c r="H45" s="35">
        <v>636039.95538926381</v>
      </c>
      <c r="I45" s="35">
        <v>575196.54458345007</v>
      </c>
      <c r="J45" s="35">
        <v>563207.92123516405</v>
      </c>
      <c r="K45" s="35">
        <v>500706.70402202231</v>
      </c>
      <c r="L45" s="35">
        <v>472462.20726572128</v>
      </c>
      <c r="M45" s="35">
        <v>457719.4702764778</v>
      </c>
      <c r="N45" s="35">
        <v>538482.98553412792</v>
      </c>
      <c r="O45" s="35">
        <v>530054.93200825457</v>
      </c>
      <c r="P45" s="35">
        <v>476476.31669708935</v>
      </c>
      <c r="Q45" s="35">
        <v>433461.81303175149</v>
      </c>
      <c r="R45" s="35">
        <v>378197.30696817324</v>
      </c>
      <c r="S45" s="35">
        <v>379747.85872594186</v>
      </c>
      <c r="T45" s="35">
        <v>348125.70897339785</v>
      </c>
      <c r="U45" s="35">
        <v>332892.1348461525</v>
      </c>
      <c r="V45" s="35">
        <v>325535.94074378221</v>
      </c>
      <c r="W45" s="35">
        <v>301595.98536449799</v>
      </c>
      <c r="X45" s="35">
        <v>319213.15667855489</v>
      </c>
      <c r="Y45" s="35">
        <v>274919.5518464715</v>
      </c>
      <c r="Z45" s="35">
        <v>234701.23125777263</v>
      </c>
      <c r="AA45" s="35">
        <v>215509.76529547217</v>
      </c>
      <c r="AB45" s="35">
        <v>229207.18471095289</v>
      </c>
      <c r="AC45" s="35">
        <v>201350.26240583099</v>
      </c>
      <c r="AD45" s="35">
        <v>189308.6789000798</v>
      </c>
      <c r="AE45" s="35">
        <v>159459.04283057991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229248.53244000001</v>
      </c>
      <c r="D49" s="33">
        <v>209228.65109999999</v>
      </c>
      <c r="E49" s="33">
        <v>201245.51996000001</v>
      </c>
      <c r="F49" s="33">
        <v>148389.74707834571</v>
      </c>
      <c r="G49" s="33">
        <v>149156.56952252061</v>
      </c>
      <c r="H49" s="33">
        <v>137272.17300840811</v>
      </c>
      <c r="I49" s="33">
        <v>126582.25233470224</v>
      </c>
      <c r="J49" s="33">
        <v>119353.58285690768</v>
      </c>
      <c r="K49" s="33">
        <v>108706.09706951184</v>
      </c>
      <c r="L49" s="33">
        <v>105769.74106548056</v>
      </c>
      <c r="M49" s="33">
        <v>99237.088379814115</v>
      </c>
      <c r="N49" s="33">
        <v>93655.047090000007</v>
      </c>
      <c r="O49" s="33">
        <v>91190.409409999993</v>
      </c>
      <c r="P49" s="33">
        <v>84352.34348000001</v>
      </c>
      <c r="Q49" s="33">
        <v>84821.569759999984</v>
      </c>
      <c r="R49" s="33">
        <v>76669.226389999996</v>
      </c>
      <c r="S49" s="33">
        <v>66373.79436</v>
      </c>
      <c r="T49" s="33">
        <v>66676.869919999997</v>
      </c>
      <c r="U49" s="33">
        <v>56055.127030000003</v>
      </c>
      <c r="V49" s="33">
        <v>56504.935299999997</v>
      </c>
      <c r="W49" s="33">
        <v>59639.492439999995</v>
      </c>
      <c r="X49" s="33">
        <v>56541.903120000003</v>
      </c>
      <c r="Y49" s="33">
        <v>49543.309179999997</v>
      </c>
      <c r="Z49" s="33">
        <v>46948.657530000004</v>
      </c>
      <c r="AA49" s="33">
        <v>44037.587200000002</v>
      </c>
      <c r="AB49" s="33">
        <v>43636.685899999997</v>
      </c>
      <c r="AC49" s="33">
        <v>27416.193939999997</v>
      </c>
      <c r="AD49" s="33">
        <v>0</v>
      </c>
      <c r="AE49" s="33">
        <v>0</v>
      </c>
    </row>
    <row r="50" spans="1:31">
      <c r="A50" s="29" t="s">
        <v>132</v>
      </c>
      <c r="B50" s="29" t="s">
        <v>20</v>
      </c>
      <c r="C50" s="33">
        <v>3.6994395000000002E-4</v>
      </c>
      <c r="D50" s="33">
        <v>3.6291129999999999E-4</v>
      </c>
      <c r="E50" s="33">
        <v>3.7618246999999999E-4</v>
      </c>
      <c r="F50" s="33">
        <v>4.2479903E-4</v>
      </c>
      <c r="G50" s="33">
        <v>4.1333841999999997E-4</v>
      </c>
      <c r="H50" s="33">
        <v>3.942374E-4</v>
      </c>
      <c r="I50" s="33">
        <v>3.9760113E-4</v>
      </c>
      <c r="J50" s="33">
        <v>4.1700512000000003E-4</v>
      </c>
      <c r="K50" s="33">
        <v>4.0298158000000002E-4</v>
      </c>
      <c r="L50" s="33">
        <v>3.9391515E-4</v>
      </c>
      <c r="M50" s="33">
        <v>4.1043959999999903E-4</v>
      </c>
      <c r="N50" s="33">
        <v>6.2004274000000009E-4</v>
      </c>
      <c r="O50" s="33">
        <v>5.9465283000000003E-4</v>
      </c>
      <c r="P50" s="33">
        <v>5.8082480000000002E-4</v>
      </c>
      <c r="Q50" s="33">
        <v>5.4924269999999994E-4</v>
      </c>
      <c r="R50" s="33">
        <v>5.4038090000000001E-4</v>
      </c>
      <c r="S50" s="33">
        <v>7.2893860000000003E-4</v>
      </c>
      <c r="T50" s="33">
        <v>7.4112359999999999E-4</v>
      </c>
      <c r="U50" s="33">
        <v>1.0293047E-3</v>
      </c>
      <c r="V50" s="33">
        <v>9.6575593999999993E-4</v>
      </c>
      <c r="W50" s="33">
        <v>1.0579297999999998E-3</v>
      </c>
      <c r="X50" s="33">
        <v>1.0510204000000001E-3</v>
      </c>
      <c r="Y50" s="33">
        <v>1.0084438E-3</v>
      </c>
      <c r="Z50" s="33">
        <v>9.3453069999999909E-4</v>
      </c>
      <c r="AA50" s="33">
        <v>9.4035749999999991E-4</v>
      </c>
      <c r="AB50" s="33">
        <v>9.0761625999999992E-4</v>
      </c>
      <c r="AC50" s="33">
        <v>8.8665413999999994E-4</v>
      </c>
      <c r="AD50" s="33">
        <v>2.0856102E-3</v>
      </c>
      <c r="AE50" s="33">
        <v>1.9429442999999999E-3</v>
      </c>
    </row>
    <row r="51" spans="1:31">
      <c r="A51" s="29" t="s">
        <v>132</v>
      </c>
      <c r="B51" s="29" t="s">
        <v>32</v>
      </c>
      <c r="C51" s="33">
        <v>731.41790000000003</v>
      </c>
      <c r="D51" s="33">
        <v>241.50810999999999</v>
      </c>
      <c r="E51" s="33">
        <v>815.86619999999994</v>
      </c>
      <c r="F51" s="33">
        <v>991.48609999999996</v>
      </c>
      <c r="G51" s="33">
        <v>328.45209999999997</v>
      </c>
      <c r="H51" s="33">
        <v>973.13293999999996</v>
      </c>
      <c r="I51" s="33">
        <v>477.97596999999996</v>
      </c>
      <c r="J51" s="33">
        <v>1196.0309999999999</v>
      </c>
      <c r="K51" s="33">
        <v>1.5451102999999999E-4</v>
      </c>
      <c r="L51" s="33">
        <v>45.588082</v>
      </c>
      <c r="M51" s="33">
        <v>1.7145434E-4</v>
      </c>
      <c r="N51" s="33">
        <v>1991.5201000000002</v>
      </c>
      <c r="O51" s="33">
        <v>871.28525000000002</v>
      </c>
      <c r="P51" s="33">
        <v>1176.9092000000001</v>
      </c>
      <c r="Q51" s="33">
        <v>2130.3292000000001</v>
      </c>
      <c r="R51" s="33">
        <v>982.01710000000003</v>
      </c>
      <c r="S51" s="33">
        <v>6651.7235000000001</v>
      </c>
      <c r="T51" s="33">
        <v>4917.84</v>
      </c>
      <c r="U51" s="33">
        <v>0</v>
      </c>
      <c r="V51" s="33">
        <v>0</v>
      </c>
      <c r="W51" s="33">
        <v>0</v>
      </c>
      <c r="X51" s="33">
        <v>0</v>
      </c>
      <c r="Y51" s="33">
        <v>0</v>
      </c>
      <c r="Z51" s="33">
        <v>0</v>
      </c>
      <c r="AA51" s="33">
        <v>0</v>
      </c>
      <c r="AB51" s="33">
        <v>0</v>
      </c>
      <c r="AC51" s="33">
        <v>0</v>
      </c>
      <c r="AD51" s="33">
        <v>0</v>
      </c>
      <c r="AE51" s="33">
        <v>0</v>
      </c>
    </row>
    <row r="52" spans="1:31">
      <c r="A52" s="29" t="s">
        <v>132</v>
      </c>
      <c r="B52" s="29" t="s">
        <v>66</v>
      </c>
      <c r="C52" s="33">
        <v>696.99110531497399</v>
      </c>
      <c r="D52" s="33">
        <v>1.0778343700000002E-3</v>
      </c>
      <c r="E52" s="33">
        <v>748.40586174679993</v>
      </c>
      <c r="F52" s="33">
        <v>174.44579970870998</v>
      </c>
      <c r="G52" s="33">
        <v>1.3912819199999992E-3</v>
      </c>
      <c r="H52" s="33">
        <v>225.05205265465005</v>
      </c>
      <c r="I52" s="33">
        <v>193.63655794635</v>
      </c>
      <c r="J52" s="33">
        <v>1.4270246E-3</v>
      </c>
      <c r="K52" s="33">
        <v>1.34236334E-3</v>
      </c>
      <c r="L52" s="33">
        <v>1.3244051899999997E-3</v>
      </c>
      <c r="M52" s="33">
        <v>1.375817279999999E-3</v>
      </c>
      <c r="N52" s="33">
        <v>2967.42886006243</v>
      </c>
      <c r="O52" s="33">
        <v>1214.2071535011901</v>
      </c>
      <c r="P52" s="33">
        <v>1685.05100964647</v>
      </c>
      <c r="Q52" s="33">
        <v>903.84008082418006</v>
      </c>
      <c r="R52" s="33">
        <v>351.12956145554995</v>
      </c>
      <c r="S52" s="33">
        <v>3447.8889056114704</v>
      </c>
      <c r="T52" s="33">
        <v>941.94624965683988</v>
      </c>
      <c r="U52" s="33">
        <v>19518.383416549201</v>
      </c>
      <c r="V52" s="33">
        <v>15164.651176550622</v>
      </c>
      <c r="W52" s="33">
        <v>7618.1405794827997</v>
      </c>
      <c r="X52" s="33">
        <v>4688.9593392565102</v>
      </c>
      <c r="Y52" s="33">
        <v>22425.543439969337</v>
      </c>
      <c r="Z52" s="33">
        <v>7184.7763734226692</v>
      </c>
      <c r="AA52" s="33">
        <v>7299.0772415356005</v>
      </c>
      <c r="AB52" s="33">
        <v>5279.3117191720694</v>
      </c>
      <c r="AC52" s="33">
        <v>3841.9014231618999</v>
      </c>
      <c r="AD52" s="33">
        <v>33147.922655034701</v>
      </c>
      <c r="AE52" s="33">
        <v>36984.578860030706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230676.94181525894</v>
      </c>
      <c r="D59" s="35">
        <v>209470.16065074565</v>
      </c>
      <c r="E59" s="35">
        <v>202809.79239792927</v>
      </c>
      <c r="F59" s="35">
        <v>149555.67940285348</v>
      </c>
      <c r="G59" s="35">
        <v>149485.02342714096</v>
      </c>
      <c r="H59" s="35">
        <v>138470.35839530017</v>
      </c>
      <c r="I59" s="35">
        <v>127253.86526024972</v>
      </c>
      <c r="J59" s="35">
        <v>120549.61570093741</v>
      </c>
      <c r="K59" s="35">
        <v>108706.09896936778</v>
      </c>
      <c r="L59" s="35">
        <v>105815.3308658009</v>
      </c>
      <c r="M59" s="35">
        <v>99237.090337525355</v>
      </c>
      <c r="N59" s="35">
        <v>98613.996670105174</v>
      </c>
      <c r="O59" s="35">
        <v>93275.902408154012</v>
      </c>
      <c r="P59" s="35">
        <v>87214.304270471272</v>
      </c>
      <c r="Q59" s="35">
        <v>87855.739590066863</v>
      </c>
      <c r="R59" s="35">
        <v>78002.373591836455</v>
      </c>
      <c r="S59" s="35">
        <v>76473.407494550076</v>
      </c>
      <c r="T59" s="35">
        <v>72536.656910780439</v>
      </c>
      <c r="U59" s="35">
        <v>75573.511475853913</v>
      </c>
      <c r="V59" s="35">
        <v>71669.587442306569</v>
      </c>
      <c r="W59" s="35">
        <v>67257.6340774126</v>
      </c>
      <c r="X59" s="35">
        <v>61230.863510276911</v>
      </c>
      <c r="Y59" s="35">
        <v>71968.853628413141</v>
      </c>
      <c r="Z59" s="35">
        <v>54133.434837953369</v>
      </c>
      <c r="AA59" s="35">
        <v>51336.665381893108</v>
      </c>
      <c r="AB59" s="35">
        <v>48915.998526788324</v>
      </c>
      <c r="AC59" s="35">
        <v>31258.096249816037</v>
      </c>
      <c r="AD59" s="35">
        <v>33147.924740644899</v>
      </c>
      <c r="AE59" s="35">
        <v>36984.580802975004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93005.980396149636</v>
      </c>
      <c r="D64" s="33">
        <v>87374.414371832099</v>
      </c>
      <c r="E64" s="33">
        <v>39790.652460489931</v>
      </c>
      <c r="F64" s="33">
        <v>30902.230437387821</v>
      </c>
      <c r="G64" s="33">
        <v>29485.254430653633</v>
      </c>
      <c r="H64" s="33">
        <v>28333.2984096726</v>
      </c>
      <c r="I64" s="33">
        <v>27104.616397984562</v>
      </c>
      <c r="J64" s="33">
        <v>26207.728423765748</v>
      </c>
      <c r="K64" s="33">
        <v>24880.788403617349</v>
      </c>
      <c r="L64" s="33">
        <v>23788.38039776167</v>
      </c>
      <c r="M64" s="33">
        <v>22781.502416889132</v>
      </c>
      <c r="N64" s="33">
        <v>42500.224676397396</v>
      </c>
      <c r="O64" s="33">
        <v>38813.128648135105</v>
      </c>
      <c r="P64" s="33">
        <v>52897.148630203657</v>
      </c>
      <c r="Q64" s="33">
        <v>26891.2825914518</v>
      </c>
      <c r="R64" s="33">
        <v>29829.3825901005</v>
      </c>
      <c r="S64" s="33">
        <v>8.3761919999999904E-4</v>
      </c>
      <c r="T64" s="33">
        <v>8.0850919999999899E-4</v>
      </c>
      <c r="U64" s="33">
        <v>9.7259799999999997E-4</v>
      </c>
      <c r="V64" s="33">
        <v>9.1035479999999999E-4</v>
      </c>
      <c r="W64" s="33">
        <v>1.437352E-3</v>
      </c>
      <c r="X64" s="33">
        <v>1.4330267999999998E-3</v>
      </c>
      <c r="Y64" s="33">
        <v>1.4070746000000001E-3</v>
      </c>
      <c r="Z64" s="33">
        <v>1.2358736E-3</v>
      </c>
      <c r="AA64" s="33">
        <v>1.2491391999999999E-3</v>
      </c>
      <c r="AB64" s="33">
        <v>1.2110188E-3</v>
      </c>
      <c r="AC64" s="33">
        <v>1.1601114999999999E-3</v>
      </c>
      <c r="AD64" s="33">
        <v>1.4607325999999999E-3</v>
      </c>
      <c r="AE64" s="33">
        <v>1.3506131999999999E-3</v>
      </c>
    </row>
    <row r="65" spans="1:31">
      <c r="A65" s="29" t="s">
        <v>133</v>
      </c>
      <c r="B65" s="29" t="s">
        <v>32</v>
      </c>
      <c r="C65" s="33">
        <v>82555.100999999995</v>
      </c>
      <c r="D65" s="33">
        <v>79815.925000000003</v>
      </c>
      <c r="E65" s="33">
        <v>72255.73</v>
      </c>
      <c r="F65" s="33">
        <v>7804.2166200000001</v>
      </c>
      <c r="G65" s="33">
        <v>7428.5200599999998</v>
      </c>
      <c r="H65" s="33">
        <v>7058.9530599999998</v>
      </c>
      <c r="I65" s="33">
        <v>6718.5917499999996</v>
      </c>
      <c r="J65" s="33">
        <v>6556.8631100000002</v>
      </c>
      <c r="K65" s="33">
        <v>6231.6221599999999</v>
      </c>
      <c r="L65" s="33">
        <v>5891.8798799999995</v>
      </c>
      <c r="M65" s="33">
        <v>5681.6342000000004</v>
      </c>
      <c r="N65" s="33">
        <v>14575.665499999999</v>
      </c>
      <c r="O65" s="33">
        <v>7565.2335300000004</v>
      </c>
      <c r="P65" s="33">
        <v>26624.404500000001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3762.2565253221992</v>
      </c>
      <c r="D66" s="33">
        <v>1825.8040311365901</v>
      </c>
      <c r="E66" s="33">
        <v>7164.3989349061294</v>
      </c>
      <c r="F66" s="33">
        <v>827.60723935871999</v>
      </c>
      <c r="G66" s="33">
        <v>304.42929456611989</v>
      </c>
      <c r="H66" s="33">
        <v>976.51280313629002</v>
      </c>
      <c r="I66" s="33">
        <v>448.15778650889001</v>
      </c>
      <c r="J66" s="33">
        <v>1025.6868541593799</v>
      </c>
      <c r="K66" s="33">
        <v>2.6294433099999987E-3</v>
      </c>
      <c r="L66" s="33">
        <v>95.320899932440028</v>
      </c>
      <c r="M66" s="33">
        <v>65.920303719259991</v>
      </c>
      <c r="N66" s="33">
        <v>10192.97966031993</v>
      </c>
      <c r="O66" s="33">
        <v>7009.8449633697301</v>
      </c>
      <c r="P66" s="33">
        <v>18009.663994718041</v>
      </c>
      <c r="Q66" s="33">
        <v>8544.2733661950097</v>
      </c>
      <c r="R66" s="33">
        <v>8553.8427742969889</v>
      </c>
      <c r="S66" s="33">
        <v>30147.342102375405</v>
      </c>
      <c r="T66" s="33">
        <v>30981.850933596255</v>
      </c>
      <c r="U66" s="33">
        <v>38200.662762482709</v>
      </c>
      <c r="V66" s="33">
        <v>34548.264216293093</v>
      </c>
      <c r="W66" s="33">
        <v>35196.60950229389</v>
      </c>
      <c r="X66" s="33">
        <v>46801.174456353503</v>
      </c>
      <c r="Y66" s="33">
        <v>54954.824902093693</v>
      </c>
      <c r="Z66" s="33">
        <v>28098.317513971702</v>
      </c>
      <c r="AA66" s="33">
        <v>28111.257808428702</v>
      </c>
      <c r="AB66" s="33">
        <v>35339.196372560902</v>
      </c>
      <c r="AC66" s="33">
        <v>45862.761874981581</v>
      </c>
      <c r="AD66" s="33">
        <v>56958.249767799993</v>
      </c>
      <c r="AE66" s="33">
        <v>53343.685951518899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179323.33792147186</v>
      </c>
      <c r="D73" s="35">
        <v>169016.14340296868</v>
      </c>
      <c r="E73" s="35">
        <v>119210.78139539606</v>
      </c>
      <c r="F73" s="35">
        <v>39534.054296746537</v>
      </c>
      <c r="G73" s="35">
        <v>37218.203785219754</v>
      </c>
      <c r="H73" s="35">
        <v>36368.76427280889</v>
      </c>
      <c r="I73" s="35">
        <v>34271.365934493457</v>
      </c>
      <c r="J73" s="35">
        <v>33790.278387925129</v>
      </c>
      <c r="K73" s="35">
        <v>31112.413193060656</v>
      </c>
      <c r="L73" s="35">
        <v>29775.581177694112</v>
      </c>
      <c r="M73" s="35">
        <v>28529.056920608393</v>
      </c>
      <c r="N73" s="35">
        <v>67268.869836717335</v>
      </c>
      <c r="O73" s="35">
        <v>53388.207141504834</v>
      </c>
      <c r="P73" s="35">
        <v>97531.217124921692</v>
      </c>
      <c r="Q73" s="35">
        <v>35435.555957646808</v>
      </c>
      <c r="R73" s="35">
        <v>38383.225364397491</v>
      </c>
      <c r="S73" s="35">
        <v>30147.342939994607</v>
      </c>
      <c r="T73" s="35">
        <v>30981.851742105457</v>
      </c>
      <c r="U73" s="35">
        <v>38200.663735080707</v>
      </c>
      <c r="V73" s="35">
        <v>34548.265126647893</v>
      </c>
      <c r="W73" s="35">
        <v>35196.610939645892</v>
      </c>
      <c r="X73" s="35">
        <v>46801.175889380305</v>
      </c>
      <c r="Y73" s="35">
        <v>54954.826309168289</v>
      </c>
      <c r="Z73" s="35">
        <v>28098.318749845301</v>
      </c>
      <c r="AA73" s="35">
        <v>28111.259057567902</v>
      </c>
      <c r="AB73" s="35">
        <v>35339.197583579706</v>
      </c>
      <c r="AC73" s="35">
        <v>45862.763035093078</v>
      </c>
      <c r="AD73" s="35">
        <v>56958.251228532594</v>
      </c>
      <c r="AE73" s="35">
        <v>53343.687302132101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3.8496172000000001E-4</v>
      </c>
      <c r="D78" s="33">
        <v>3.7402242000000001E-4</v>
      </c>
      <c r="E78" s="33">
        <v>3.8266440000000004E-4</v>
      </c>
      <c r="F78" s="33">
        <v>3.7582380000000001E-4</v>
      </c>
      <c r="G78" s="33">
        <v>3.6154526E-4</v>
      </c>
      <c r="H78" s="33">
        <v>3.5603031999999999E-4</v>
      </c>
      <c r="I78" s="33">
        <v>3.6598748E-4</v>
      </c>
      <c r="J78" s="33">
        <v>3.7381544999999999E-4</v>
      </c>
      <c r="K78" s="33">
        <v>3.7071827000000003E-4</v>
      </c>
      <c r="L78" s="33">
        <v>3.6858543999999997E-4</v>
      </c>
      <c r="M78" s="33">
        <v>3.6218156999999999E-4</v>
      </c>
      <c r="N78" s="33">
        <v>3.9215191999999999E-4</v>
      </c>
      <c r="O78" s="33">
        <v>3.7676036000000004E-4</v>
      </c>
      <c r="P78" s="33">
        <v>3.6120564000000001E-4</v>
      </c>
      <c r="Q78" s="33">
        <v>3.4836027000000004E-4</v>
      </c>
      <c r="R78" s="33">
        <v>3.4225219999999999E-4</v>
      </c>
      <c r="S78" s="33">
        <v>3.4242973000000001E-4</v>
      </c>
      <c r="T78" s="33">
        <v>3.3825411999999997E-4</v>
      </c>
      <c r="U78" s="33">
        <v>3.5752644999999998E-4</v>
      </c>
      <c r="V78" s="33">
        <v>3.4111878000000004E-4</v>
      </c>
      <c r="W78" s="33">
        <v>3.6283058000000003E-4</v>
      </c>
      <c r="X78" s="33">
        <v>3.4760898E-4</v>
      </c>
      <c r="Y78" s="33">
        <v>3.3254603000000001E-4</v>
      </c>
      <c r="Z78" s="33">
        <v>3.2346535E-4</v>
      </c>
      <c r="AA78" s="33">
        <v>3.1695405E-4</v>
      </c>
      <c r="AB78" s="33">
        <v>3.2097086000000004E-4</v>
      </c>
      <c r="AC78" s="33">
        <v>3.2081242999999998E-4</v>
      </c>
      <c r="AD78" s="33">
        <v>3.3246042999999999E-4</v>
      </c>
      <c r="AE78" s="33">
        <v>3.1851158000000001E-4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4.6594403500000006E-4</v>
      </c>
      <c r="D80" s="33">
        <v>4.4430110000000001E-4</v>
      </c>
      <c r="E80" s="33">
        <v>4.5710827899999998E-4</v>
      </c>
      <c r="F80" s="33">
        <v>4.5485679399999998E-4</v>
      </c>
      <c r="G80" s="33">
        <v>4.4722006999999903E-4</v>
      </c>
      <c r="H80" s="33">
        <v>4.5207265600000001E-4</v>
      </c>
      <c r="I80" s="33">
        <v>4.5826673400000008E-4</v>
      </c>
      <c r="J80" s="33">
        <v>4.6853040599999988E-4</v>
      </c>
      <c r="K80" s="33">
        <v>4.6704168399999999E-4</v>
      </c>
      <c r="L80" s="33">
        <v>4.6458379599999988E-4</v>
      </c>
      <c r="M80" s="33">
        <v>4.5405913599999998E-4</v>
      </c>
      <c r="N80" s="33">
        <v>47.191728701869991</v>
      </c>
      <c r="O80" s="33">
        <v>4.7453640000000004E-4</v>
      </c>
      <c r="P80" s="33">
        <v>4.5854934500000002E-4</v>
      </c>
      <c r="Q80" s="33">
        <v>4.4142462499999999E-4</v>
      </c>
      <c r="R80" s="33">
        <v>4.3777981000000003E-4</v>
      </c>
      <c r="S80" s="33">
        <v>87.586252345350005</v>
      </c>
      <c r="T80" s="33">
        <v>4.3590456000000002E-4</v>
      </c>
      <c r="U80" s="33">
        <v>12.874229323030001</v>
      </c>
      <c r="V80" s="33">
        <v>15.334694151339999</v>
      </c>
      <c r="W80" s="33">
        <v>16.5019658264799</v>
      </c>
      <c r="X80" s="33">
        <v>22.798227454470002</v>
      </c>
      <c r="Y80" s="33">
        <v>20.902245066959999</v>
      </c>
      <c r="Z80" s="33">
        <v>14.613555242285901</v>
      </c>
      <c r="AA80" s="33">
        <v>3.2796825599999989E-4</v>
      </c>
      <c r="AB80" s="33">
        <v>3.3922943500000002E-4</v>
      </c>
      <c r="AC80" s="33">
        <v>3.5113252000000002E-4</v>
      </c>
      <c r="AD80" s="33">
        <v>59.530692526389998</v>
      </c>
      <c r="AE80" s="33">
        <v>38.553833568369996</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8.5090575500000013E-4</v>
      </c>
      <c r="D87" s="35">
        <v>8.1832352000000001E-4</v>
      </c>
      <c r="E87" s="35">
        <v>8.3977267900000002E-4</v>
      </c>
      <c r="F87" s="35">
        <v>8.3068059399999999E-4</v>
      </c>
      <c r="G87" s="35">
        <v>8.0876532999999903E-4</v>
      </c>
      <c r="H87" s="35">
        <v>8.08102976E-4</v>
      </c>
      <c r="I87" s="35">
        <v>8.2425421400000008E-4</v>
      </c>
      <c r="J87" s="35">
        <v>8.4234585599999982E-4</v>
      </c>
      <c r="K87" s="35">
        <v>8.3775995400000008E-4</v>
      </c>
      <c r="L87" s="35">
        <v>8.3316923599999985E-4</v>
      </c>
      <c r="M87" s="35">
        <v>8.1624070599999998E-4</v>
      </c>
      <c r="N87" s="35">
        <v>47.192120853789994</v>
      </c>
      <c r="O87" s="35">
        <v>8.5129676000000008E-4</v>
      </c>
      <c r="P87" s="35">
        <v>8.1975498499999998E-4</v>
      </c>
      <c r="Q87" s="35">
        <v>7.8978489500000008E-4</v>
      </c>
      <c r="R87" s="35">
        <v>7.8003201000000002E-4</v>
      </c>
      <c r="S87" s="35">
        <v>87.586594775080002</v>
      </c>
      <c r="T87" s="35">
        <v>7.7415867999999994E-4</v>
      </c>
      <c r="U87" s="35">
        <v>12.87458684948</v>
      </c>
      <c r="V87" s="35">
        <v>15.335035270119999</v>
      </c>
      <c r="W87" s="35">
        <v>16.502328657059898</v>
      </c>
      <c r="X87" s="35">
        <v>22.798575063450002</v>
      </c>
      <c r="Y87" s="35">
        <v>20.902577612989997</v>
      </c>
      <c r="Z87" s="35">
        <v>14.613878707635902</v>
      </c>
      <c r="AA87" s="35">
        <v>6.4492230599999989E-4</v>
      </c>
      <c r="AB87" s="35">
        <v>6.6020029500000002E-4</v>
      </c>
      <c r="AC87" s="35">
        <v>6.7194494999999995E-4</v>
      </c>
      <c r="AD87" s="35">
        <v>59.53102498682</v>
      </c>
      <c r="AE87" s="35">
        <v>38.554152079949993</v>
      </c>
    </row>
  </sheetData>
  <sheetProtection algorithmName="SHA-512" hashValue="tLdH6RUOyeUZQVEBy/pGEpbdji0YfhVRGBFdFKOkrZw/beQmotDQ2EIJdAxsGUrn3aLrweVHXB+tTAx3kcJVjA==" saltValue="ZbJWzE7SIP590isszlR/g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5.8455513481632201E-4</v>
      </c>
      <c r="D8" s="33">
        <v>5.5778161696908187E-4</v>
      </c>
      <c r="E8" s="33">
        <v>5.6126742962341947E-4</v>
      </c>
      <c r="F8" s="33">
        <v>5.8803629684303757E-4</v>
      </c>
      <c r="G8" s="33">
        <v>5.611033364589001E-4</v>
      </c>
      <c r="H8" s="33">
        <v>5.354039467896103E-4</v>
      </c>
      <c r="I8" s="33">
        <v>5.1224840436241853E-4</v>
      </c>
      <c r="J8" s="33">
        <v>5.1404128635941504E-4</v>
      </c>
      <c r="K8" s="33">
        <v>4.9049741045301858E-4</v>
      </c>
      <c r="L8" s="33">
        <v>4.6803188001692808E-4</v>
      </c>
      <c r="M8" s="33">
        <v>4.8141858620141494E-4</v>
      </c>
      <c r="N8" s="33">
        <v>7.1537829978835247E-4</v>
      </c>
      <c r="O8" s="33">
        <v>6.9012076287345463E-4</v>
      </c>
      <c r="P8" s="33">
        <v>6.5851217805219689E-4</v>
      </c>
      <c r="Q8" s="33">
        <v>6.3003236058140327E-4</v>
      </c>
      <c r="R8" s="33">
        <v>6.2190516744683479E-4</v>
      </c>
      <c r="S8" s="33">
        <v>1.0329450938945772E-3</v>
      </c>
      <c r="T8" s="33">
        <v>9.9425883155516591E-4</v>
      </c>
      <c r="U8" s="33">
        <v>1.3561285291745894E-3</v>
      </c>
      <c r="V8" s="33">
        <v>1.2903973321237207E-3</v>
      </c>
      <c r="W8" s="33">
        <v>1.6709051261963354E-3</v>
      </c>
      <c r="X8" s="33">
        <v>1.6665530766527964E-3</v>
      </c>
      <c r="Y8" s="33">
        <v>1.600335289471098E-3</v>
      </c>
      <c r="Z8" s="33">
        <v>1.5328692431596509E-3</v>
      </c>
      <c r="AA8" s="33">
        <v>1.4944986413600735E-3</v>
      </c>
      <c r="AB8" s="33">
        <v>1.2451399335875724E-3</v>
      </c>
      <c r="AC8" s="33">
        <v>1.1912892088537324E-3</v>
      </c>
      <c r="AD8" s="33">
        <v>1.6158492461189969E-3</v>
      </c>
      <c r="AE8" s="33">
        <v>1.5251371852013237E-3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1.6486579778023499E-3</v>
      </c>
      <c r="D10" s="33">
        <v>1.5731469247576152E-3</v>
      </c>
      <c r="E10" s="33">
        <v>1.505110313188246E-3</v>
      </c>
      <c r="F10" s="33">
        <v>1.4321580078196061E-3</v>
      </c>
      <c r="G10" s="33">
        <v>1.3665629840166312E-3</v>
      </c>
      <c r="H10" s="33">
        <v>1.3039723124738272E-3</v>
      </c>
      <c r="I10" s="33">
        <v>1.2475771618844032E-3</v>
      </c>
      <c r="J10" s="33">
        <v>1.192758287963879E-3</v>
      </c>
      <c r="K10" s="33">
        <v>1.1530201443757751E-3</v>
      </c>
      <c r="L10" s="33">
        <v>1.1283393559348349E-3</v>
      </c>
      <c r="M10" s="33">
        <v>1.1281734808620261E-3</v>
      </c>
      <c r="N10" s="33">
        <v>1.3128574340314889E-3</v>
      </c>
      <c r="O10" s="33">
        <v>1.261488732843176E-3</v>
      </c>
      <c r="P10" s="33">
        <v>1.2080088108793942E-3</v>
      </c>
      <c r="Q10" s="33">
        <v>1.1610152081014693E-3</v>
      </c>
      <c r="R10" s="33">
        <v>1.1818658695262646E-3</v>
      </c>
      <c r="S10" s="33">
        <v>1.6237137527464354E-3</v>
      </c>
      <c r="T10" s="33">
        <v>1.5591263273218154E-3</v>
      </c>
      <c r="U10" s="33">
        <v>15343.218775395433</v>
      </c>
      <c r="V10" s="33">
        <v>14599.536952453524</v>
      </c>
      <c r="W10" s="33">
        <v>22821.013851670774</v>
      </c>
      <c r="X10" s="33">
        <v>21775.77666874064</v>
      </c>
      <c r="Y10" s="33">
        <v>20834.001924321532</v>
      </c>
      <c r="Z10" s="33">
        <v>61433.973015546333</v>
      </c>
      <c r="AA10" s="33">
        <v>69007.558341108335</v>
      </c>
      <c r="AB10" s="33">
        <v>94385.257105933168</v>
      </c>
      <c r="AC10" s="33">
        <v>90303.214312335302</v>
      </c>
      <c r="AD10" s="33">
        <v>109233.2660618509</v>
      </c>
      <c r="AE10" s="33">
        <v>104230.21566637653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1.9218402709875338E-2</v>
      </c>
      <c r="D12" s="33">
        <v>90911.099576831606</v>
      </c>
      <c r="E12" s="33">
        <v>188682.02186384727</v>
      </c>
      <c r="F12" s="33">
        <v>282429.48640553921</v>
      </c>
      <c r="G12" s="33">
        <v>413431.20556238701</v>
      </c>
      <c r="H12" s="33">
        <v>486516.25280259352</v>
      </c>
      <c r="I12" s="33">
        <v>597394.95340104785</v>
      </c>
      <c r="J12" s="33">
        <v>685851.58278400474</v>
      </c>
      <c r="K12" s="33">
        <v>970209.20314582251</v>
      </c>
      <c r="L12" s="33">
        <v>936396.91202591476</v>
      </c>
      <c r="M12" s="33">
        <v>906021.86295849888</v>
      </c>
      <c r="N12" s="33">
        <v>905108.37635596155</v>
      </c>
      <c r="O12" s="33">
        <v>910672.47287754319</v>
      </c>
      <c r="P12" s="33">
        <v>885764.41367670114</v>
      </c>
      <c r="Q12" s="33">
        <v>869705.33808811638</v>
      </c>
      <c r="R12" s="33">
        <v>904495.15488504642</v>
      </c>
      <c r="S12" s="33">
        <v>1143627.6545952035</v>
      </c>
      <c r="T12" s="33">
        <v>1124952.7796716832</v>
      </c>
      <c r="U12" s="33">
        <v>1098540.1420952636</v>
      </c>
      <c r="V12" s="33">
        <v>1051621.7449848019</v>
      </c>
      <c r="W12" s="33">
        <v>1114054.6582648281</v>
      </c>
      <c r="X12" s="33">
        <v>1143357.7451068736</v>
      </c>
      <c r="Y12" s="33">
        <v>1142699.9631837527</v>
      </c>
      <c r="Z12" s="33">
        <v>1093840.1648173556</v>
      </c>
      <c r="AA12" s="33">
        <v>1097615.2401060078</v>
      </c>
      <c r="AB12" s="33">
        <v>1115163.9767649157</v>
      </c>
      <c r="AC12" s="33">
        <v>1107180.971265113</v>
      </c>
      <c r="AD12" s="33">
        <v>1064356.3696967342</v>
      </c>
      <c r="AE12" s="33">
        <v>1048493.5488959503</v>
      </c>
    </row>
    <row r="13" spans="1:31">
      <c r="A13" s="29" t="s">
        <v>40</v>
      </c>
      <c r="B13" s="29" t="s">
        <v>68</v>
      </c>
      <c r="C13" s="33">
        <v>1.955386582611377E-3</v>
      </c>
      <c r="D13" s="33">
        <v>3.0774938187080342E-3</v>
      </c>
      <c r="E13" s="33">
        <v>3.3274261929081973E-3</v>
      </c>
      <c r="F13" s="33">
        <v>3.723631700158683E-3</v>
      </c>
      <c r="G13" s="33">
        <v>4.1951636288015898E-3</v>
      </c>
      <c r="H13" s="33">
        <v>4.2030326205565113E-3</v>
      </c>
      <c r="I13" s="33">
        <v>6.758677712033213E-3</v>
      </c>
      <c r="J13" s="33">
        <v>10383.57960179761</v>
      </c>
      <c r="K13" s="33">
        <v>167542.844912787</v>
      </c>
      <c r="L13" s="33">
        <v>159869.12690112487</v>
      </c>
      <c r="M13" s="33">
        <v>152954.98994836214</v>
      </c>
      <c r="N13" s="33">
        <v>145541.30245195364</v>
      </c>
      <c r="O13" s="33">
        <v>138875.28869725674</v>
      </c>
      <c r="P13" s="33">
        <v>132514.58841540979</v>
      </c>
      <c r="Q13" s="33">
        <v>126783.50035261833</v>
      </c>
      <c r="R13" s="33">
        <v>120638.33725014233</v>
      </c>
      <c r="S13" s="33">
        <v>115357.0629513289</v>
      </c>
      <c r="T13" s="33">
        <v>110073.53333760239</v>
      </c>
      <c r="U13" s="33">
        <v>105312.99248137834</v>
      </c>
      <c r="V13" s="33">
        <v>100208.52074815366</v>
      </c>
      <c r="W13" s="33">
        <v>101323.41580735876</v>
      </c>
      <c r="X13" s="33">
        <v>168611.41030910061</v>
      </c>
      <c r="Y13" s="33">
        <v>162608.07648731829</v>
      </c>
      <c r="Z13" s="33">
        <v>154726.50532031662</v>
      </c>
      <c r="AA13" s="33">
        <v>149694.46630768495</v>
      </c>
      <c r="AB13" s="33">
        <v>204151.46696261555</v>
      </c>
      <c r="AC13" s="33">
        <v>197427.75919096594</v>
      </c>
      <c r="AD13" s="33">
        <v>219179.46068984727</v>
      </c>
      <c r="AE13" s="33">
        <v>220378.38777959818</v>
      </c>
    </row>
    <row r="14" spans="1:31">
      <c r="A14" s="29" t="s">
        <v>40</v>
      </c>
      <c r="B14" s="29" t="s">
        <v>36</v>
      </c>
      <c r="C14" s="33">
        <v>3.40568330806302E-3</v>
      </c>
      <c r="D14" s="33">
        <v>3.2720497825186809E-3</v>
      </c>
      <c r="E14" s="33">
        <v>3.1305377745902648E-3</v>
      </c>
      <c r="F14" s="33">
        <v>2.9788014229761421E-3</v>
      </c>
      <c r="G14" s="33">
        <v>2.8719825116611539E-3</v>
      </c>
      <c r="H14" s="33">
        <v>2.8838921471204537E-3</v>
      </c>
      <c r="I14" s="33">
        <v>3.047616763516572E-3</v>
      </c>
      <c r="J14" s="33">
        <v>3.3003827590271572E-3</v>
      </c>
      <c r="K14" s="33">
        <v>6.9016536360230326E-3</v>
      </c>
      <c r="L14" s="33">
        <v>6.6745448739173258E-3</v>
      </c>
      <c r="M14" s="33">
        <v>6.4709408958029653E-3</v>
      </c>
      <c r="N14" s="33">
        <v>7.5515080667795482E-3</v>
      </c>
      <c r="O14" s="33">
        <v>7.6060798318658765E-3</v>
      </c>
      <c r="P14" s="33">
        <v>7.3027026267543059E-3</v>
      </c>
      <c r="Q14" s="33">
        <v>7.1481851170784169E-3</v>
      </c>
      <c r="R14" s="33">
        <v>7.2337153109956077E-3</v>
      </c>
      <c r="S14" s="33">
        <v>1.4359538861640798E-2</v>
      </c>
      <c r="T14" s="33">
        <v>1.385242808206014E-2</v>
      </c>
      <c r="U14" s="33">
        <v>1.5418534401961465E-2</v>
      </c>
      <c r="V14" s="33">
        <v>1.4671202050191115E-2</v>
      </c>
      <c r="W14" s="33">
        <v>6.1477905738964576E-2</v>
      </c>
      <c r="X14" s="33">
        <v>5.918868080114769E-2</v>
      </c>
      <c r="Y14" s="33">
        <v>5.6628845339122096E-2</v>
      </c>
      <c r="Z14" s="33">
        <v>3450.1992412257332</v>
      </c>
      <c r="AA14" s="33">
        <v>3292.17483559928</v>
      </c>
      <c r="AB14" s="33">
        <v>7047.9149260873301</v>
      </c>
      <c r="AC14" s="33">
        <v>6743.1014530422599</v>
      </c>
      <c r="AD14" s="33">
        <v>6416.2682505882176</v>
      </c>
      <c r="AE14" s="33">
        <v>6122.391898165989</v>
      </c>
    </row>
    <row r="15" spans="1:31">
      <c r="A15" s="29" t="s">
        <v>40</v>
      </c>
      <c r="B15" s="29" t="s">
        <v>73</v>
      </c>
      <c r="C15" s="33">
        <v>0</v>
      </c>
      <c r="D15" s="33">
        <v>0</v>
      </c>
      <c r="E15" s="33">
        <v>4.9077375245712394E-3</v>
      </c>
      <c r="F15" s="33">
        <v>5.1541918812812049E-3</v>
      </c>
      <c r="G15" s="33">
        <v>5.01189957975975E-3</v>
      </c>
      <c r="H15" s="33">
        <v>4.9962148289555107E-3</v>
      </c>
      <c r="I15" s="33">
        <v>5.0096736043887622E-3</v>
      </c>
      <c r="J15" s="33">
        <v>5.1338966844513972E-3</v>
      </c>
      <c r="K15" s="33">
        <v>241735.97708410682</v>
      </c>
      <c r="L15" s="33">
        <v>230664.10043948278</v>
      </c>
      <c r="M15" s="33">
        <v>220688.17057212762</v>
      </c>
      <c r="N15" s="33">
        <v>209991.47484886192</v>
      </c>
      <c r="O15" s="33">
        <v>200373.54571959341</v>
      </c>
      <c r="P15" s="33">
        <v>191196.13133570697</v>
      </c>
      <c r="Q15" s="33">
        <v>182927.14098075152</v>
      </c>
      <c r="R15" s="33">
        <v>174060.71052791664</v>
      </c>
      <c r="S15" s="33">
        <v>243836.38169723784</v>
      </c>
      <c r="T15" s="33">
        <v>232668.30342724873</v>
      </c>
      <c r="U15" s="33">
        <v>222605.69704209053</v>
      </c>
      <c r="V15" s="33">
        <v>211816.05681099466</v>
      </c>
      <c r="W15" s="33">
        <v>211732.00608917643</v>
      </c>
      <c r="X15" s="33">
        <v>256096.4521361221</v>
      </c>
      <c r="Y15" s="33">
        <v>245020.60501461872</v>
      </c>
      <c r="Z15" s="33">
        <v>233144.52066212689</v>
      </c>
      <c r="AA15" s="33">
        <v>222466.14558139903</v>
      </c>
      <c r="AB15" s="33">
        <v>276223.53126951796</v>
      </c>
      <c r="AC15" s="33">
        <v>264277.21347329573</v>
      </c>
      <c r="AD15" s="33">
        <v>279347.07446944487</v>
      </c>
      <c r="AE15" s="33">
        <v>266552.5519183501</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2.3407002405105386E-2</v>
      </c>
      <c r="D17" s="35">
        <v>90911.104785253963</v>
      </c>
      <c r="E17" s="35">
        <v>188682.02725765121</v>
      </c>
      <c r="F17" s="35">
        <v>282429.49214936519</v>
      </c>
      <c r="G17" s="35">
        <v>413431.21168521693</v>
      </c>
      <c r="H17" s="35">
        <v>486516.25884500245</v>
      </c>
      <c r="I17" s="35">
        <v>597394.96191955113</v>
      </c>
      <c r="J17" s="35">
        <v>696235.16409260198</v>
      </c>
      <c r="K17" s="35">
        <v>1137752.049702127</v>
      </c>
      <c r="L17" s="35">
        <v>1096266.040523411</v>
      </c>
      <c r="M17" s="35">
        <v>1058976.8545164531</v>
      </c>
      <c r="N17" s="35">
        <v>1050649.6808361509</v>
      </c>
      <c r="O17" s="35">
        <v>1049547.7635264094</v>
      </c>
      <c r="P17" s="35">
        <v>1018279.0039586319</v>
      </c>
      <c r="Q17" s="35">
        <v>996488.84023178217</v>
      </c>
      <c r="R17" s="35">
        <v>1025133.4939389598</v>
      </c>
      <c r="S17" s="35">
        <v>1258984.7202031913</v>
      </c>
      <c r="T17" s="35">
        <v>1235026.3155626708</v>
      </c>
      <c r="U17" s="35">
        <v>1219196.3547081659</v>
      </c>
      <c r="V17" s="35">
        <v>1166429.8039758063</v>
      </c>
      <c r="W17" s="35">
        <v>1238199.0895947628</v>
      </c>
      <c r="X17" s="35">
        <v>1333744.9337512678</v>
      </c>
      <c r="Y17" s="35">
        <v>1326142.043195728</v>
      </c>
      <c r="Z17" s="35">
        <v>1310000.6446860877</v>
      </c>
      <c r="AA17" s="35">
        <v>1316317.2662492997</v>
      </c>
      <c r="AB17" s="35">
        <v>1413700.7020786044</v>
      </c>
      <c r="AC17" s="35">
        <v>1394911.9459597033</v>
      </c>
      <c r="AD17" s="35">
        <v>1392769.0980642817</v>
      </c>
      <c r="AE17" s="35">
        <v>1373102.1538670622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1.21620377098631E-4</v>
      </c>
      <c r="D22" s="33">
        <v>1.16049978101347E-4</v>
      </c>
      <c r="E22" s="33">
        <v>1.1103096356528699E-4</v>
      </c>
      <c r="F22" s="33">
        <v>1.20304560172468E-4</v>
      </c>
      <c r="G22" s="33">
        <v>1.1479442759978201E-4</v>
      </c>
      <c r="H22" s="33">
        <v>1.0953666751343499E-4</v>
      </c>
      <c r="I22" s="33">
        <v>1.04799345408977E-4</v>
      </c>
      <c r="J22" s="33">
        <v>9.9719748397569799E-5</v>
      </c>
      <c r="K22" s="33">
        <v>9.5152431639188096E-5</v>
      </c>
      <c r="L22" s="33">
        <v>9.0794304963077996E-5</v>
      </c>
      <c r="M22" s="33">
        <v>9.5405442527315789E-5</v>
      </c>
      <c r="N22" s="33">
        <v>1.61009004708991E-4</v>
      </c>
      <c r="O22" s="33">
        <v>1.5363454641687899E-4</v>
      </c>
      <c r="P22" s="33">
        <v>1.46597849576063E-4</v>
      </c>
      <c r="Q22" s="33">
        <v>1.40257678298006E-4</v>
      </c>
      <c r="R22" s="33">
        <v>1.4223190132197001E-4</v>
      </c>
      <c r="S22" s="33">
        <v>3.3535030835155701E-4</v>
      </c>
      <c r="T22" s="33">
        <v>3.1999075211645698E-4</v>
      </c>
      <c r="U22" s="33">
        <v>4.5826338139236201E-4</v>
      </c>
      <c r="V22" s="33">
        <v>4.3605147450044503E-4</v>
      </c>
      <c r="W22" s="33">
        <v>5.8227169251257906E-4</v>
      </c>
      <c r="X22" s="33">
        <v>5.5560275980988904E-4</v>
      </c>
      <c r="Y22" s="33">
        <v>5.31573644308246E-4</v>
      </c>
      <c r="Z22" s="33">
        <v>5.0580840804237404E-4</v>
      </c>
      <c r="AA22" s="33">
        <v>4.82641610535305E-4</v>
      </c>
      <c r="AB22" s="33">
        <v>4.2289675836955397E-4</v>
      </c>
      <c r="AC22" s="33">
        <v>4.0460700931285498E-4</v>
      </c>
      <c r="AD22" s="33">
        <v>5.2142801734548301E-4</v>
      </c>
      <c r="AE22" s="33">
        <v>4.93010308025033E-4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3.2850529028766797E-4</v>
      </c>
      <c r="D24" s="33">
        <v>3.13459246332903E-4</v>
      </c>
      <c r="E24" s="33">
        <v>2.9990253103190601E-4</v>
      </c>
      <c r="F24" s="33">
        <v>2.8536633336389297E-4</v>
      </c>
      <c r="G24" s="33">
        <v>2.7229611951362799E-4</v>
      </c>
      <c r="H24" s="33">
        <v>2.5982454141719604E-4</v>
      </c>
      <c r="I24" s="33">
        <v>2.4858745915717998E-4</v>
      </c>
      <c r="J24" s="33">
        <v>2.3653848967478101E-4</v>
      </c>
      <c r="K24" s="33">
        <v>2.2570466563035302E-4</v>
      </c>
      <c r="L24" s="33">
        <v>2.20955223704109E-4</v>
      </c>
      <c r="M24" s="33">
        <v>2.1762893961299701E-4</v>
      </c>
      <c r="N24" s="33">
        <v>2.70150223512157E-4</v>
      </c>
      <c r="O24" s="33">
        <v>2.5777693072958399E-4</v>
      </c>
      <c r="P24" s="33">
        <v>2.4597035365167601E-4</v>
      </c>
      <c r="Q24" s="33">
        <v>2.35332447461473E-4</v>
      </c>
      <c r="R24" s="33">
        <v>2.3754487663545402E-4</v>
      </c>
      <c r="S24" s="33">
        <v>4.8966435592057102E-4</v>
      </c>
      <c r="T24" s="33">
        <v>4.6723698065422205E-4</v>
      </c>
      <c r="U24" s="33">
        <v>6666.9045339474633</v>
      </c>
      <c r="V24" s="33">
        <v>6343.7614053924208</v>
      </c>
      <c r="W24" s="33">
        <v>11416.788423632379</v>
      </c>
      <c r="X24" s="33">
        <v>10893.882079281644</v>
      </c>
      <c r="Y24" s="33">
        <v>10422.735490230749</v>
      </c>
      <c r="Z24" s="33">
        <v>39118.114380654988</v>
      </c>
      <c r="AA24" s="33">
        <v>37326.445004848538</v>
      </c>
      <c r="AB24" s="33">
        <v>35616.836720841646</v>
      </c>
      <c r="AC24" s="33">
        <v>34076.453653520133</v>
      </c>
      <c r="AD24" s="33">
        <v>48923.016733184668</v>
      </c>
      <c r="AE24" s="33">
        <v>46682.267856590937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3.4252349212980262E-3</v>
      </c>
      <c r="D26" s="33">
        <v>90911.084345513227</v>
      </c>
      <c r="E26" s="33">
        <v>173256.18355957617</v>
      </c>
      <c r="F26" s="33">
        <v>246311.85567473955</v>
      </c>
      <c r="G26" s="33">
        <v>314919.9281267185</v>
      </c>
      <c r="H26" s="33">
        <v>379360.72860077716</v>
      </c>
      <c r="I26" s="33">
        <v>438043.05674965744</v>
      </c>
      <c r="J26" s="33">
        <v>471626.54298963229</v>
      </c>
      <c r="K26" s="33">
        <v>702669.633039715</v>
      </c>
      <c r="L26" s="33">
        <v>670486.29080149427</v>
      </c>
      <c r="M26" s="33">
        <v>641488.60812358581</v>
      </c>
      <c r="N26" s="33">
        <v>610395.82215283252</v>
      </c>
      <c r="O26" s="33">
        <v>582438.76136433182</v>
      </c>
      <c r="P26" s="33">
        <v>555762.17665310111</v>
      </c>
      <c r="Q26" s="33">
        <v>531726.16657494521</v>
      </c>
      <c r="R26" s="33">
        <v>505953.5375944798</v>
      </c>
      <c r="S26" s="33">
        <v>488200.72588928591</v>
      </c>
      <c r="T26" s="33">
        <v>465840.39153104852</v>
      </c>
      <c r="U26" s="33">
        <v>446791.04051630193</v>
      </c>
      <c r="V26" s="33">
        <v>425135.19526564184</v>
      </c>
      <c r="W26" s="33">
        <v>496926.96826594567</v>
      </c>
      <c r="X26" s="33">
        <v>481871.10540655907</v>
      </c>
      <c r="Y26" s="33">
        <v>461030.79055160709</v>
      </c>
      <c r="Z26" s="33">
        <v>438684.74805760355</v>
      </c>
      <c r="AA26" s="33">
        <v>434052.42993757245</v>
      </c>
      <c r="AB26" s="33">
        <v>414172.16497461352</v>
      </c>
      <c r="AC26" s="33">
        <v>377811.52186339453</v>
      </c>
      <c r="AD26" s="33">
        <v>344926.07124292653</v>
      </c>
      <c r="AE26" s="33">
        <v>303919.70950608439</v>
      </c>
    </row>
    <row r="27" spans="1:31">
      <c r="A27" s="29" t="s">
        <v>130</v>
      </c>
      <c r="B27" s="29" t="s">
        <v>68</v>
      </c>
      <c r="C27" s="33">
        <v>4.3216704133368459E-4</v>
      </c>
      <c r="D27" s="33">
        <v>1.0298778203878542E-3</v>
      </c>
      <c r="E27" s="33">
        <v>1.0393769711677687E-3</v>
      </c>
      <c r="F27" s="33">
        <v>1.1918390189687598E-3</v>
      </c>
      <c r="G27" s="33">
        <v>1.7793309187043012E-3</v>
      </c>
      <c r="H27" s="33">
        <v>1.8827578108132732E-3</v>
      </c>
      <c r="I27" s="33">
        <v>3.9589712614002655E-3</v>
      </c>
      <c r="J27" s="33">
        <v>10383.576812433688</v>
      </c>
      <c r="K27" s="33">
        <v>167542.84140851712</v>
      </c>
      <c r="L27" s="33">
        <v>159869.12341776193</v>
      </c>
      <c r="M27" s="33">
        <v>152954.98635864031</v>
      </c>
      <c r="N27" s="33">
        <v>145541.29795672157</v>
      </c>
      <c r="O27" s="33">
        <v>138875.28425455955</v>
      </c>
      <c r="P27" s="33">
        <v>132514.58415960887</v>
      </c>
      <c r="Q27" s="33">
        <v>126783.49626956144</v>
      </c>
      <c r="R27" s="33">
        <v>120638.33318449247</v>
      </c>
      <c r="S27" s="33">
        <v>115112.91334285471</v>
      </c>
      <c r="T27" s="33">
        <v>109840.56612311608</v>
      </c>
      <c r="U27" s="33">
        <v>105090.10078878024</v>
      </c>
      <c r="V27" s="33">
        <v>99996.410939745503</v>
      </c>
      <c r="W27" s="33">
        <v>95416.422614441573</v>
      </c>
      <c r="X27" s="33">
        <v>123593.2092292966</v>
      </c>
      <c r="Y27" s="33">
        <v>118247.95956001226</v>
      </c>
      <c r="Z27" s="33">
        <v>112516.51171897835</v>
      </c>
      <c r="AA27" s="33">
        <v>107363.08365857152</v>
      </c>
      <c r="AB27" s="33">
        <v>134406.53985445129</v>
      </c>
      <c r="AC27" s="33">
        <v>130699.21134961394</v>
      </c>
      <c r="AD27" s="33">
        <v>124364.25456977871</v>
      </c>
      <c r="AE27" s="33">
        <v>127786.33645563382</v>
      </c>
    </row>
    <row r="28" spans="1:31">
      <c r="A28" s="29" t="s">
        <v>130</v>
      </c>
      <c r="B28" s="29" t="s">
        <v>36</v>
      </c>
      <c r="C28" s="33">
        <v>1.107115802987627E-3</v>
      </c>
      <c r="D28" s="33">
        <v>1.0787601793123061E-3</v>
      </c>
      <c r="E28" s="33">
        <v>1.032105168174244E-3</v>
      </c>
      <c r="F28" s="33">
        <v>9.8207929914561091E-4</v>
      </c>
      <c r="G28" s="33">
        <v>9.3709856751395296E-4</v>
      </c>
      <c r="H28" s="33">
        <v>9.4462948024359196E-4</v>
      </c>
      <c r="I28" s="33">
        <v>9.8962755216512707E-4</v>
      </c>
      <c r="J28" s="33">
        <v>1.039334709929709E-3</v>
      </c>
      <c r="K28" s="33">
        <v>3.8915887782662241E-3</v>
      </c>
      <c r="L28" s="33">
        <v>3.7327612129790409E-3</v>
      </c>
      <c r="M28" s="33">
        <v>3.5890744143881083E-3</v>
      </c>
      <c r="N28" s="33">
        <v>3.6676085623803239E-3</v>
      </c>
      <c r="O28" s="33">
        <v>3.4996264894276399E-3</v>
      </c>
      <c r="P28" s="33">
        <v>3.3393382519411791E-3</v>
      </c>
      <c r="Q28" s="33">
        <v>3.2386713346206396E-3</v>
      </c>
      <c r="R28" s="33">
        <v>3.1777758513991377E-3</v>
      </c>
      <c r="S28" s="33">
        <v>3.3603156297206402E-3</v>
      </c>
      <c r="T28" s="33">
        <v>3.2064080423500102E-3</v>
      </c>
      <c r="U28" s="33">
        <v>3.6874419952068801E-3</v>
      </c>
      <c r="V28" s="33">
        <v>3.5087126408822398E-3</v>
      </c>
      <c r="W28" s="33">
        <v>4.6776939099933603E-3</v>
      </c>
      <c r="X28" s="33">
        <v>4.4547023499795007E-3</v>
      </c>
      <c r="Y28" s="33">
        <v>4.2620421167407002E-3</v>
      </c>
      <c r="Z28" s="33">
        <v>4.1031683835701001E-3</v>
      </c>
      <c r="AA28" s="33">
        <v>3.91523700566464E-3</v>
      </c>
      <c r="AB28" s="33">
        <v>3.71617217202704E-3</v>
      </c>
      <c r="AC28" s="33">
        <v>3.52185962243166E-3</v>
      </c>
      <c r="AD28" s="33">
        <v>4.7149611212982702E-3</v>
      </c>
      <c r="AE28" s="33">
        <v>3.3643322764281402E-3</v>
      </c>
    </row>
    <row r="29" spans="1:31">
      <c r="A29" s="29" t="s">
        <v>130</v>
      </c>
      <c r="B29" s="29" t="s">
        <v>73</v>
      </c>
      <c r="C29" s="33">
        <v>0</v>
      </c>
      <c r="D29" s="33">
        <v>0</v>
      </c>
      <c r="E29" s="33">
        <v>1.3504808801234991E-3</v>
      </c>
      <c r="F29" s="33">
        <v>1.4526880694051788E-3</v>
      </c>
      <c r="G29" s="33">
        <v>1.386152737430181E-3</v>
      </c>
      <c r="H29" s="33">
        <v>1.3684401237502009E-3</v>
      </c>
      <c r="I29" s="33">
        <v>1.3894810313702451E-3</v>
      </c>
      <c r="J29" s="33">
        <v>1.422513574494678E-3</v>
      </c>
      <c r="K29" s="33">
        <v>241735.97336171646</v>
      </c>
      <c r="L29" s="33">
        <v>230664.09667449657</v>
      </c>
      <c r="M29" s="33">
        <v>220688.1667412222</v>
      </c>
      <c r="N29" s="33">
        <v>209991.46902540096</v>
      </c>
      <c r="O29" s="33">
        <v>200373.53906660099</v>
      </c>
      <c r="P29" s="33">
        <v>191196.12498743174</v>
      </c>
      <c r="Q29" s="33">
        <v>182927.13481211747</v>
      </c>
      <c r="R29" s="33">
        <v>174060.70427451312</v>
      </c>
      <c r="S29" s="33">
        <v>166088.45864357403</v>
      </c>
      <c r="T29" s="33">
        <v>158481.35360443799</v>
      </c>
      <c r="U29" s="33">
        <v>151627.23662999508</v>
      </c>
      <c r="V29" s="33">
        <v>144277.90391204794</v>
      </c>
      <c r="W29" s="33">
        <v>137669.75619651572</v>
      </c>
      <c r="X29" s="33">
        <v>131364.27112758294</v>
      </c>
      <c r="Y29" s="33">
        <v>125682.93281890749</v>
      </c>
      <c r="Z29" s="33">
        <v>119591.11375801076</v>
      </c>
      <c r="AA29" s="33">
        <v>114113.65812060947</v>
      </c>
      <c r="AB29" s="33">
        <v>108887.07831600982</v>
      </c>
      <c r="AC29" s="33">
        <v>104177.85012141417</v>
      </c>
      <c r="AD29" s="33">
        <v>99128.376919148388</v>
      </c>
      <c r="AE29" s="33">
        <v>94588.145877560193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4.3075276300180102E-3</v>
      </c>
      <c r="D31" s="35">
        <v>90911.085804900271</v>
      </c>
      <c r="E31" s="35">
        <v>173256.18500988663</v>
      </c>
      <c r="F31" s="35">
        <v>246311.85727224947</v>
      </c>
      <c r="G31" s="35">
        <v>314919.93029313994</v>
      </c>
      <c r="H31" s="35">
        <v>379360.73085289617</v>
      </c>
      <c r="I31" s="35">
        <v>438043.06106201548</v>
      </c>
      <c r="J31" s="35">
        <v>482010.12013832422</v>
      </c>
      <c r="K31" s="35">
        <v>870212.47476908914</v>
      </c>
      <c r="L31" s="35">
        <v>830355.41453100578</v>
      </c>
      <c r="M31" s="35">
        <v>794443.59479526058</v>
      </c>
      <c r="N31" s="35">
        <v>755937.12054071343</v>
      </c>
      <c r="O31" s="35">
        <v>721314.04603030288</v>
      </c>
      <c r="P31" s="35">
        <v>688276.7612052781</v>
      </c>
      <c r="Q31" s="35">
        <v>658509.66322009685</v>
      </c>
      <c r="R31" s="35">
        <v>626591.87115874898</v>
      </c>
      <c r="S31" s="35">
        <v>603313.64005715528</v>
      </c>
      <c r="T31" s="35">
        <v>575680.95844139229</v>
      </c>
      <c r="U31" s="35">
        <v>558548.04629729304</v>
      </c>
      <c r="V31" s="35">
        <v>531475.36804683122</v>
      </c>
      <c r="W31" s="35">
        <v>603760.17988629127</v>
      </c>
      <c r="X31" s="35">
        <v>616358.19727074006</v>
      </c>
      <c r="Y31" s="35">
        <v>589701.48613342375</v>
      </c>
      <c r="Z31" s="35">
        <v>590319.37466304528</v>
      </c>
      <c r="AA31" s="35">
        <v>578741.95908363408</v>
      </c>
      <c r="AB31" s="35">
        <v>584195.54197280318</v>
      </c>
      <c r="AC31" s="35">
        <v>542587.18727113563</v>
      </c>
      <c r="AD31" s="35">
        <v>518213.34306731797</v>
      </c>
      <c r="AE31" s="35">
        <v>478388.31431131944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1.34310516671145E-4</v>
      </c>
      <c r="D36" s="33">
        <v>1.2815888990235898E-4</v>
      </c>
      <c r="E36" s="33">
        <v>1.22616180270968E-4</v>
      </c>
      <c r="F36" s="33">
        <v>1.3991882861675401E-4</v>
      </c>
      <c r="G36" s="33">
        <v>1.3351033259642101E-4</v>
      </c>
      <c r="H36" s="33">
        <v>1.2739535548021699E-4</v>
      </c>
      <c r="I36" s="33">
        <v>1.2188566774530699E-4</v>
      </c>
      <c r="J36" s="33">
        <v>1.3170225382825099E-4</v>
      </c>
      <c r="K36" s="33">
        <v>1.2567008948074099E-4</v>
      </c>
      <c r="L36" s="33">
        <v>1.19914207472051E-4</v>
      </c>
      <c r="M36" s="33">
        <v>1.3107095559984001E-4</v>
      </c>
      <c r="N36" s="33">
        <v>1.8227258632313301E-4</v>
      </c>
      <c r="O36" s="33">
        <v>1.8143210518931598E-4</v>
      </c>
      <c r="P36" s="33">
        <v>1.73122237707141E-4</v>
      </c>
      <c r="Q36" s="33">
        <v>1.65634920244587E-4</v>
      </c>
      <c r="R36" s="33">
        <v>1.7124447403634599E-4</v>
      </c>
      <c r="S36" s="33">
        <v>2.91329936084223E-4</v>
      </c>
      <c r="T36" s="33">
        <v>2.77986580122365E-4</v>
      </c>
      <c r="U36" s="33">
        <v>3.8391274361442501E-4</v>
      </c>
      <c r="V36" s="33">
        <v>3.6530459279540299E-4</v>
      </c>
      <c r="W36" s="33">
        <v>4.3250544646701599E-4</v>
      </c>
      <c r="X36" s="33">
        <v>4.8487399341206699E-4</v>
      </c>
      <c r="Y36" s="33">
        <v>4.63903807455058E-4</v>
      </c>
      <c r="Z36" s="33">
        <v>4.4141851057907799E-4</v>
      </c>
      <c r="AA36" s="33">
        <v>4.5303801908331697E-4</v>
      </c>
      <c r="AB36" s="33">
        <v>3.9072170647386299E-4</v>
      </c>
      <c r="AC36" s="33">
        <v>3.7382348765098997E-4</v>
      </c>
      <c r="AD36" s="33">
        <v>3.5570436044408298E-4</v>
      </c>
      <c r="AE36" s="33">
        <v>3.3221842980525699E-4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3.33345458746147E-4</v>
      </c>
      <c r="D38" s="33">
        <v>3.1807772768457601E-4</v>
      </c>
      <c r="E38" s="33">
        <v>3.0432126891599795E-4</v>
      </c>
      <c r="F38" s="33">
        <v>2.8957089617215304E-4</v>
      </c>
      <c r="G38" s="33">
        <v>2.7630810692449206E-4</v>
      </c>
      <c r="H38" s="33">
        <v>2.6365277367794605E-4</v>
      </c>
      <c r="I38" s="33">
        <v>2.5225012522241396E-4</v>
      </c>
      <c r="J38" s="33">
        <v>2.4567449386290704E-4</v>
      </c>
      <c r="K38" s="33">
        <v>2.3442222687509502E-4</v>
      </c>
      <c r="L38" s="33">
        <v>2.2963147331027899E-4</v>
      </c>
      <c r="M38" s="33">
        <v>2.37222023339249E-4</v>
      </c>
      <c r="N38" s="33">
        <v>2.6858120815544795E-4</v>
      </c>
      <c r="O38" s="33">
        <v>2.6057756819493198E-4</v>
      </c>
      <c r="P38" s="33">
        <v>2.4864271764426501E-4</v>
      </c>
      <c r="Q38" s="33">
        <v>2.37889235096841E-4</v>
      </c>
      <c r="R38" s="33">
        <v>2.51406679350423E-4</v>
      </c>
      <c r="S38" s="33">
        <v>3.5296574661517101E-4</v>
      </c>
      <c r="T38" s="33">
        <v>3.3679937640710599E-4</v>
      </c>
      <c r="U38" s="33">
        <v>8676.3129040260301</v>
      </c>
      <c r="V38" s="33">
        <v>8255.7742744636562</v>
      </c>
      <c r="W38" s="33">
        <v>7877.6472053214193</v>
      </c>
      <c r="X38" s="33">
        <v>7516.8390347710447</v>
      </c>
      <c r="Y38" s="33">
        <v>7191.7452691540866</v>
      </c>
      <c r="Z38" s="33">
        <v>6843.1632466859464</v>
      </c>
      <c r="AA38" s="33">
        <v>16917.091025147794</v>
      </c>
      <c r="AB38" s="33">
        <v>44680.613147326774</v>
      </c>
      <c r="AC38" s="33">
        <v>42748.23323191973</v>
      </c>
      <c r="AD38" s="33">
        <v>44825.245126010886</v>
      </c>
      <c r="AE38" s="33">
        <v>42772.180446722276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6.5672384389896853E-3</v>
      </c>
      <c r="D40" s="33">
        <v>6.4117585252209354E-3</v>
      </c>
      <c r="E40" s="33">
        <v>6.3861856953210984E-3</v>
      </c>
      <c r="F40" s="33">
        <v>6868.2316704434643</v>
      </c>
      <c r="G40" s="33">
        <v>56773.323373449144</v>
      </c>
      <c r="H40" s="33">
        <v>54173.018481594852</v>
      </c>
      <c r="I40" s="33">
        <v>96133.880705749805</v>
      </c>
      <c r="J40" s="33">
        <v>142214.28411068424</v>
      </c>
      <c r="K40" s="33">
        <v>187567.04585442276</v>
      </c>
      <c r="L40" s="33">
        <v>178976.18872113363</v>
      </c>
      <c r="M40" s="33">
        <v>171235.69529324732</v>
      </c>
      <c r="N40" s="33">
        <v>162935.94579896572</v>
      </c>
      <c r="O40" s="33">
        <v>156335.58269459286</v>
      </c>
      <c r="P40" s="33">
        <v>157465.6690247567</v>
      </c>
      <c r="Q40" s="33">
        <v>150655.47832333896</v>
      </c>
      <c r="R40" s="33">
        <v>187830.40512648085</v>
      </c>
      <c r="S40" s="33">
        <v>300781.77781073266</v>
      </c>
      <c r="T40" s="33">
        <v>287005.51306391682</v>
      </c>
      <c r="U40" s="33">
        <v>274592.8882141395</v>
      </c>
      <c r="V40" s="33">
        <v>261283.44234992148</v>
      </c>
      <c r="W40" s="33">
        <v>268651.43941175088</v>
      </c>
      <c r="X40" s="33">
        <v>314483.70697063702</v>
      </c>
      <c r="Y40" s="33">
        <v>300882.68515029317</v>
      </c>
      <c r="Z40" s="33">
        <v>292825.54429517651</v>
      </c>
      <c r="AA40" s="33">
        <v>294585.16546636657</v>
      </c>
      <c r="AB40" s="33">
        <v>305940.58054291212</v>
      </c>
      <c r="AC40" s="33">
        <v>292709.03796728991</v>
      </c>
      <c r="AD40" s="33">
        <v>278521.50695925031</v>
      </c>
      <c r="AE40" s="33">
        <v>309322.62616419554</v>
      </c>
    </row>
    <row r="41" spans="1:31">
      <c r="A41" s="29" t="s">
        <v>131</v>
      </c>
      <c r="B41" s="29" t="s">
        <v>68</v>
      </c>
      <c r="C41" s="33">
        <v>6.4543274884480933E-4</v>
      </c>
      <c r="D41" s="33">
        <v>9.0780747847954814E-4</v>
      </c>
      <c r="E41" s="33">
        <v>9.7154522522385094E-4</v>
      </c>
      <c r="F41" s="33">
        <v>1.040146934770403E-3</v>
      </c>
      <c r="G41" s="33">
        <v>9.9250661675219097E-4</v>
      </c>
      <c r="H41" s="33">
        <v>9.4704829805062252E-4</v>
      </c>
      <c r="I41" s="33">
        <v>1.3199439026197999E-3</v>
      </c>
      <c r="J41" s="33">
        <v>1.2559665650056402E-3</v>
      </c>
      <c r="K41" s="33">
        <v>1.9754467483512842E-3</v>
      </c>
      <c r="L41" s="33">
        <v>1.8849682705771153E-3</v>
      </c>
      <c r="M41" s="33">
        <v>1.8034457808289921E-3</v>
      </c>
      <c r="N41" s="33">
        <v>1.7160332329472817E-3</v>
      </c>
      <c r="O41" s="33">
        <v>1.6431060041359571E-3</v>
      </c>
      <c r="P41" s="33">
        <v>1.567849239963548E-3</v>
      </c>
      <c r="Q41" s="33">
        <v>1.5000417465502009E-3</v>
      </c>
      <c r="R41" s="33">
        <v>1.4273351132880632E-3</v>
      </c>
      <c r="S41" s="33">
        <v>244.14536275367396</v>
      </c>
      <c r="T41" s="33">
        <v>232.96313230579665</v>
      </c>
      <c r="U41" s="33">
        <v>222.88777196072567</v>
      </c>
      <c r="V41" s="33">
        <v>212.10591129356135</v>
      </c>
      <c r="W41" s="33">
        <v>5906.9894742963743</v>
      </c>
      <c r="X41" s="33">
        <v>45018.196769955328</v>
      </c>
      <c r="Y41" s="33">
        <v>43071.216790534287</v>
      </c>
      <c r="Z41" s="33">
        <v>40983.566118925119</v>
      </c>
      <c r="AA41" s="33">
        <v>39106.456235097183</v>
      </c>
      <c r="AB41" s="33">
        <v>66667.706856529621</v>
      </c>
      <c r="AC41" s="33">
        <v>63784.412901752294</v>
      </c>
      <c r="AD41" s="33">
        <v>60692.798968316085</v>
      </c>
      <c r="AE41" s="33">
        <v>57912.976055944433</v>
      </c>
    </row>
    <row r="42" spans="1:31">
      <c r="A42" s="29" t="s">
        <v>131</v>
      </c>
      <c r="B42" s="29" t="s">
        <v>36</v>
      </c>
      <c r="C42" s="33">
        <v>5.6434413317756808E-4</v>
      </c>
      <c r="D42" s="33">
        <v>5.3849631006955105E-4</v>
      </c>
      <c r="E42" s="33">
        <v>5.1520702684803297E-4</v>
      </c>
      <c r="F42" s="33">
        <v>4.9023507627314795E-4</v>
      </c>
      <c r="G42" s="33">
        <v>4.81098897888726E-4</v>
      </c>
      <c r="H42" s="33">
        <v>4.5906383368052398E-4</v>
      </c>
      <c r="I42" s="33">
        <v>5.4164233799408905E-4</v>
      </c>
      <c r="J42" s="33">
        <v>6.5881072446723004E-4</v>
      </c>
      <c r="K42" s="33">
        <v>8.0384631617911098E-4</v>
      </c>
      <c r="L42" s="33">
        <v>7.8668766948258092E-4</v>
      </c>
      <c r="M42" s="33">
        <v>7.80792022780183E-4</v>
      </c>
      <c r="N42" s="33">
        <v>1.13091438720726E-3</v>
      </c>
      <c r="O42" s="33">
        <v>1.4795591476902E-3</v>
      </c>
      <c r="P42" s="33">
        <v>1.41179307929499E-3</v>
      </c>
      <c r="Q42" s="33">
        <v>1.3507348171322799E-3</v>
      </c>
      <c r="R42" s="33">
        <v>1.2852650519010801E-3</v>
      </c>
      <c r="S42" s="33">
        <v>8.0818874187799199E-3</v>
      </c>
      <c r="T42" s="33">
        <v>7.7117246331701696E-3</v>
      </c>
      <c r="U42" s="33">
        <v>7.3782023123114401E-3</v>
      </c>
      <c r="V42" s="33">
        <v>7.0205827654629595E-3</v>
      </c>
      <c r="W42" s="33">
        <v>4.1124707654444995E-2</v>
      </c>
      <c r="X42" s="33">
        <v>3.9776436305857601E-2</v>
      </c>
      <c r="Y42" s="33">
        <v>3.8056155826033805E-2</v>
      </c>
      <c r="Z42" s="33">
        <v>1701.4781258783898</v>
      </c>
      <c r="AA42" s="33">
        <v>1623.5478241793598</v>
      </c>
      <c r="AB42" s="33">
        <v>5455.7135881243603</v>
      </c>
      <c r="AC42" s="33">
        <v>5219.7608468769904</v>
      </c>
      <c r="AD42" s="33">
        <v>4966.7603402819996</v>
      </c>
      <c r="AE42" s="33">
        <v>4739.2750634126105</v>
      </c>
    </row>
    <row r="43" spans="1:31">
      <c r="A43" s="29" t="s">
        <v>131</v>
      </c>
      <c r="B43" s="29" t="s">
        <v>73</v>
      </c>
      <c r="C43" s="33">
        <v>0</v>
      </c>
      <c r="D43" s="33">
        <v>0</v>
      </c>
      <c r="E43" s="33">
        <v>6.7485168187691297E-4</v>
      </c>
      <c r="F43" s="33">
        <v>7.9985612418341002E-4</v>
      </c>
      <c r="G43" s="33">
        <v>7.6322149223756594E-4</v>
      </c>
      <c r="H43" s="33">
        <v>7.6142729671268606E-4</v>
      </c>
      <c r="I43" s="33">
        <v>7.6466921899753999E-4</v>
      </c>
      <c r="J43" s="33">
        <v>8.5186636070858405E-4</v>
      </c>
      <c r="K43" s="33">
        <v>8.1284958050518801E-4</v>
      </c>
      <c r="L43" s="33">
        <v>8.1960689103742598E-4</v>
      </c>
      <c r="M43" s="33">
        <v>8.6810688579789901E-4</v>
      </c>
      <c r="N43" s="33">
        <v>1.81700349161071E-3</v>
      </c>
      <c r="O43" s="33">
        <v>2.7963827021843901E-3</v>
      </c>
      <c r="P43" s="33">
        <v>2.6683041040754599E-3</v>
      </c>
      <c r="Q43" s="33">
        <v>2.5529033318901799E-3</v>
      </c>
      <c r="R43" s="33">
        <v>2.4291647714585699E-3</v>
      </c>
      <c r="S43" s="33">
        <v>77747.918589440786</v>
      </c>
      <c r="T43" s="33">
        <v>74186.945189396502</v>
      </c>
      <c r="U43" s="33">
        <v>70978.4537929894</v>
      </c>
      <c r="V43" s="33">
        <v>67538.146600666994</v>
      </c>
      <c r="W43" s="33">
        <v>74062.233076603399</v>
      </c>
      <c r="X43" s="33">
        <v>124732.164962683</v>
      </c>
      <c r="Y43" s="33">
        <v>119337.656843818</v>
      </c>
      <c r="Z43" s="33">
        <v>113553.39165889201</v>
      </c>
      <c r="AA43" s="33">
        <v>108352.47291382001</v>
      </c>
      <c r="AB43" s="33">
        <v>167336.43907281201</v>
      </c>
      <c r="AC43" s="33">
        <v>160099.350071508</v>
      </c>
      <c r="AD43" s="33">
        <v>152339.37621882901</v>
      </c>
      <c r="AE43" s="33">
        <v>145362.00020074399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7.6803271632517869E-3</v>
      </c>
      <c r="D45" s="35">
        <v>7.7658026212874178E-3</v>
      </c>
      <c r="E45" s="35">
        <v>7.784668369731915E-3</v>
      </c>
      <c r="F45" s="35">
        <v>6868.2331400801231</v>
      </c>
      <c r="G45" s="35">
        <v>56773.324775774199</v>
      </c>
      <c r="H45" s="35">
        <v>54173.019819691282</v>
      </c>
      <c r="I45" s="35">
        <v>96133.882399829497</v>
      </c>
      <c r="J45" s="35">
        <v>142214.28574402755</v>
      </c>
      <c r="K45" s="35">
        <v>187567.04818996182</v>
      </c>
      <c r="L45" s="35">
        <v>178976.19095564759</v>
      </c>
      <c r="M45" s="35">
        <v>171235.69746498606</v>
      </c>
      <c r="N45" s="35">
        <v>162935.94796585274</v>
      </c>
      <c r="O45" s="35">
        <v>156335.58477970853</v>
      </c>
      <c r="P45" s="35">
        <v>157465.67101437092</v>
      </c>
      <c r="Q45" s="35">
        <v>150655.48022690485</v>
      </c>
      <c r="R45" s="35">
        <v>187830.40697646711</v>
      </c>
      <c r="S45" s="35">
        <v>301025.92381778202</v>
      </c>
      <c r="T45" s="35">
        <v>287238.47681100853</v>
      </c>
      <c r="U45" s="35">
        <v>283492.08927403897</v>
      </c>
      <c r="V45" s="35">
        <v>269751.32290098327</v>
      </c>
      <c r="W45" s="35">
        <v>282436.07652387413</v>
      </c>
      <c r="X45" s="35">
        <v>367018.74326023739</v>
      </c>
      <c r="Y45" s="35">
        <v>351145.64767388534</v>
      </c>
      <c r="Z45" s="35">
        <v>340652.27410220611</v>
      </c>
      <c r="AA45" s="35">
        <v>350608.71317964955</v>
      </c>
      <c r="AB45" s="35">
        <v>417288.90093749022</v>
      </c>
      <c r="AC45" s="35">
        <v>399241.6844747854</v>
      </c>
      <c r="AD45" s="35">
        <v>384039.55140928167</v>
      </c>
      <c r="AE45" s="35">
        <v>410007.78299908072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1.14214640967717E-4</v>
      </c>
      <c r="D50" s="33">
        <v>1.0898343599450901E-4</v>
      </c>
      <c r="E50" s="33">
        <v>1.04270040452388E-4</v>
      </c>
      <c r="F50" s="33">
        <v>1.1528839101220901E-4</v>
      </c>
      <c r="G50" s="33">
        <v>1.10008006647243E-4</v>
      </c>
      <c r="H50" s="33">
        <v>1.04969471949853E-4</v>
      </c>
      <c r="I50" s="33">
        <v>1.00429675267611E-4</v>
      </c>
      <c r="J50" s="33">
        <v>9.556187503131069E-5</v>
      </c>
      <c r="K50" s="33">
        <v>9.1184995222581497E-5</v>
      </c>
      <c r="L50" s="33">
        <v>8.7008583193014E-5</v>
      </c>
      <c r="M50" s="33">
        <v>8.3245572195922107E-5</v>
      </c>
      <c r="N50" s="33">
        <v>1.3184056695744002E-4</v>
      </c>
      <c r="O50" s="33">
        <v>1.2580206765739599E-4</v>
      </c>
      <c r="P50" s="33">
        <v>1.2004014084667101E-4</v>
      </c>
      <c r="Q50" s="33">
        <v>1.14848556826777E-4</v>
      </c>
      <c r="R50" s="33">
        <v>1.0928187715196499E-4</v>
      </c>
      <c r="S50" s="33">
        <v>1.50725343561571E-4</v>
      </c>
      <c r="T50" s="33">
        <v>1.5244609302293699E-4</v>
      </c>
      <c r="U50" s="33">
        <v>2.2131622983716901E-4</v>
      </c>
      <c r="V50" s="33">
        <v>2.1058908974607701E-4</v>
      </c>
      <c r="W50" s="33">
        <v>2.34418353815123E-4</v>
      </c>
      <c r="X50" s="33">
        <v>2.2368163523072099E-4</v>
      </c>
      <c r="Y50" s="33">
        <v>2.1400768787597E-4</v>
      </c>
      <c r="Z50" s="33">
        <v>2.1373657980018601E-4</v>
      </c>
      <c r="AA50" s="33">
        <v>2.0394711804875201E-4</v>
      </c>
      <c r="AB50" s="33">
        <v>1.59258829802932E-4</v>
      </c>
      <c r="AC50" s="33">
        <v>1.5237108716950701E-4</v>
      </c>
      <c r="AD50" s="33">
        <v>4.1199459992193E-4</v>
      </c>
      <c r="AE50" s="33">
        <v>3.8815055779333802E-4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3.3025177450871903E-4</v>
      </c>
      <c r="D52" s="33">
        <v>3.1512573890957803E-4</v>
      </c>
      <c r="E52" s="33">
        <v>3.0149694991581897E-4</v>
      </c>
      <c r="F52" s="33">
        <v>2.8688347117924702E-4</v>
      </c>
      <c r="G52" s="33">
        <v>2.7374377010022102E-4</v>
      </c>
      <c r="H52" s="33">
        <v>2.6120588739621898E-4</v>
      </c>
      <c r="I52" s="33">
        <v>2.4990906367255598E-4</v>
      </c>
      <c r="J52" s="33">
        <v>2.3779603636307401E-4</v>
      </c>
      <c r="K52" s="33">
        <v>2.3178398725359899E-4</v>
      </c>
      <c r="L52" s="33">
        <v>2.2661591518068798E-4</v>
      </c>
      <c r="M52" s="33">
        <v>2.2285941643549199E-4</v>
      </c>
      <c r="N52" s="33">
        <v>2.6706881206685297E-4</v>
      </c>
      <c r="O52" s="33">
        <v>2.5483665263409101E-4</v>
      </c>
      <c r="P52" s="33">
        <v>2.4316474478304701E-4</v>
      </c>
      <c r="Q52" s="33">
        <v>2.32648177622153E-4</v>
      </c>
      <c r="R52" s="33">
        <v>2.3202177525028601E-4</v>
      </c>
      <c r="S52" s="33">
        <v>2.5200195755635904E-4</v>
      </c>
      <c r="T52" s="33">
        <v>2.4045988306873302E-4</v>
      </c>
      <c r="U52" s="33">
        <v>3.9915596085481097E-4</v>
      </c>
      <c r="V52" s="33">
        <v>3.7980897526123704E-4</v>
      </c>
      <c r="W52" s="33">
        <v>6.5505705205260801E-4</v>
      </c>
      <c r="X52" s="33">
        <v>6.25054438732647E-4</v>
      </c>
      <c r="Y52" s="33">
        <v>5.9802162610180204E-4</v>
      </c>
      <c r="Z52" s="33">
        <v>1.5851297194869212E-3</v>
      </c>
      <c r="AA52" s="33">
        <v>1.5125283576868812E-3</v>
      </c>
      <c r="AB52" s="33">
        <v>1.341045780445513E-3</v>
      </c>
      <c r="AC52" s="33">
        <v>1.283047249332489E-3</v>
      </c>
      <c r="AD52" s="33">
        <v>2659.7786380088337</v>
      </c>
      <c r="AE52" s="33">
        <v>2537.9567146468648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2.3032352659978451E-3</v>
      </c>
      <c r="D54" s="33">
        <v>2.2139357329224057E-3</v>
      </c>
      <c r="E54" s="33">
        <v>2.2067995282781709E-3</v>
      </c>
      <c r="F54" s="33">
        <v>2.6387948579500355E-3</v>
      </c>
      <c r="G54" s="33">
        <v>2.5179340237590354E-3</v>
      </c>
      <c r="H54" s="33">
        <v>2.4026088003402581E-3</v>
      </c>
      <c r="I54" s="33">
        <v>2.4226252410729588E-3</v>
      </c>
      <c r="J54" s="33">
        <v>2.6245452702497382E-3</v>
      </c>
      <c r="K54" s="33">
        <v>2.5043370889359239E-3</v>
      </c>
      <c r="L54" s="33">
        <v>2.445065282365772E-3</v>
      </c>
      <c r="M54" s="33">
        <v>2.5515960847273069E-3</v>
      </c>
      <c r="N54" s="33">
        <v>2693.009167418787</v>
      </c>
      <c r="O54" s="33">
        <v>39668.546493876136</v>
      </c>
      <c r="P54" s="33">
        <v>37851.668020525613</v>
      </c>
      <c r="Q54" s="33">
        <v>36214.631362251654</v>
      </c>
      <c r="R54" s="33">
        <v>41664.383217771436</v>
      </c>
      <c r="S54" s="33">
        <v>132552.3765224923</v>
      </c>
      <c r="T54" s="33">
        <v>133140.0809784827</v>
      </c>
      <c r="U54" s="33">
        <v>127381.94396968295</v>
      </c>
      <c r="V54" s="33">
        <v>121207.77489850781</v>
      </c>
      <c r="W54" s="33">
        <v>115656.27531463627</v>
      </c>
      <c r="X54" s="33">
        <v>124846.46703240505</v>
      </c>
      <c r="Y54" s="33">
        <v>168238.00593260411</v>
      </c>
      <c r="Z54" s="33">
        <v>160083.55354737776</v>
      </c>
      <c r="AA54" s="33">
        <v>169494.26008824608</v>
      </c>
      <c r="AB54" s="33">
        <v>204574.39268325752</v>
      </c>
      <c r="AC54" s="33">
        <v>254421.45434076668</v>
      </c>
      <c r="AD54" s="33">
        <v>258413.6459898435</v>
      </c>
      <c r="AE54" s="33">
        <v>265624.14194379101</v>
      </c>
    </row>
    <row r="55" spans="1:31">
      <c r="A55" s="29" t="s">
        <v>132</v>
      </c>
      <c r="B55" s="29" t="s">
        <v>68</v>
      </c>
      <c r="C55" s="33">
        <v>1.8206944357724469E-4</v>
      </c>
      <c r="D55" s="33">
        <v>2.0332016074002358E-4</v>
      </c>
      <c r="E55" s="33">
        <v>2.0946012603252517E-4</v>
      </c>
      <c r="F55" s="33">
        <v>3.56752562406149E-4</v>
      </c>
      <c r="G55" s="33">
        <v>3.40412750252021E-4</v>
      </c>
      <c r="H55" s="33">
        <v>3.2482132644703801E-4</v>
      </c>
      <c r="I55" s="33">
        <v>3.6135897844850103E-4</v>
      </c>
      <c r="J55" s="33">
        <v>3.7395170821899796E-4</v>
      </c>
      <c r="K55" s="33">
        <v>3.7384933874928507E-4</v>
      </c>
      <c r="L55" s="33">
        <v>3.9265611546389898E-4</v>
      </c>
      <c r="M55" s="33">
        <v>4.2676681221478894E-4</v>
      </c>
      <c r="N55" s="33">
        <v>6.7288414069225201E-4</v>
      </c>
      <c r="O55" s="33">
        <v>6.5728247358514389E-4</v>
      </c>
      <c r="P55" s="33">
        <v>6.2717793256055897E-4</v>
      </c>
      <c r="Q55" s="33">
        <v>6.0005328151178396E-4</v>
      </c>
      <c r="R55" s="33">
        <v>6.30440907440506E-4</v>
      </c>
      <c r="S55" s="33">
        <v>1.1903992351741039E-3</v>
      </c>
      <c r="T55" s="33">
        <v>1.1358771323474982E-3</v>
      </c>
      <c r="U55" s="33">
        <v>1.08675188534874E-3</v>
      </c>
      <c r="V55" s="33">
        <v>1.034077304153447E-3</v>
      </c>
      <c r="W55" s="33">
        <v>9.8671498448640893E-4</v>
      </c>
      <c r="X55" s="33">
        <v>1.3829183613820301E-3</v>
      </c>
      <c r="Y55" s="33">
        <v>1.323108894189387E-3</v>
      </c>
      <c r="Z55" s="33">
        <v>1.258978150257134E-3</v>
      </c>
      <c r="AA55" s="33">
        <v>1.3770788735807571E-3</v>
      </c>
      <c r="AB55" s="33">
        <v>1.9126191205639457E-3</v>
      </c>
      <c r="AC55" s="33">
        <v>2.46161833844086E-3</v>
      </c>
      <c r="AD55" s="33">
        <v>31320.976006162975</v>
      </c>
      <c r="AE55" s="33">
        <v>29886.427475328856</v>
      </c>
    </row>
    <row r="56" spans="1:31">
      <c r="A56" s="29" t="s">
        <v>132</v>
      </c>
      <c r="B56" s="29" t="s">
        <v>36</v>
      </c>
      <c r="C56" s="33">
        <v>5.74087068159558E-4</v>
      </c>
      <c r="D56" s="33">
        <v>5.4779300375095493E-4</v>
      </c>
      <c r="E56" s="33">
        <v>5.2410165030514504E-4</v>
      </c>
      <c r="F56" s="33">
        <v>4.9869857964497601E-4</v>
      </c>
      <c r="G56" s="33">
        <v>4.7585742313590901E-4</v>
      </c>
      <c r="H56" s="33">
        <v>4.8935800995778E-4</v>
      </c>
      <c r="I56" s="33">
        <v>4.9445018384055997E-4</v>
      </c>
      <c r="J56" s="33">
        <v>5.18727633187429E-4</v>
      </c>
      <c r="K56" s="33">
        <v>7.27137163773364E-4</v>
      </c>
      <c r="L56" s="33">
        <v>7.0844361103490204E-4</v>
      </c>
      <c r="M56" s="33">
        <v>6.9514890749809699E-4</v>
      </c>
      <c r="N56" s="33">
        <v>9.5262616425744796E-4</v>
      </c>
      <c r="O56" s="33">
        <v>9.0899443118147506E-4</v>
      </c>
      <c r="P56" s="33">
        <v>8.6736109811029005E-4</v>
      </c>
      <c r="Q56" s="33">
        <v>8.6488543171945004E-4</v>
      </c>
      <c r="R56" s="33">
        <v>9.3859592304439696E-4</v>
      </c>
      <c r="S56" s="33">
        <v>9.67766936803308E-4</v>
      </c>
      <c r="T56" s="33">
        <v>1.0119713498392001E-3</v>
      </c>
      <c r="U56" s="33">
        <v>1.4968005786511101E-3</v>
      </c>
      <c r="V56" s="33">
        <v>1.4242510439539499E-3</v>
      </c>
      <c r="W56" s="33">
        <v>2.8021143792332499E-3</v>
      </c>
      <c r="X56" s="33">
        <v>2.6737732615626604E-3</v>
      </c>
      <c r="Y56" s="33">
        <v>2.55813595524461E-3</v>
      </c>
      <c r="Z56" s="33">
        <v>2.43414377092013E-3</v>
      </c>
      <c r="AA56" s="33">
        <v>2.3226562690372501E-3</v>
      </c>
      <c r="AB56" s="33">
        <v>2.2024643619352E-3</v>
      </c>
      <c r="AC56" s="33">
        <v>2.0969368242768202E-3</v>
      </c>
      <c r="AD56" s="33">
        <v>3.7120415531842798E-3</v>
      </c>
      <c r="AE56" s="33">
        <v>3.4511800417203302E-3</v>
      </c>
    </row>
    <row r="57" spans="1:31">
      <c r="A57" s="29" t="s">
        <v>132</v>
      </c>
      <c r="B57" s="29" t="s">
        <v>73</v>
      </c>
      <c r="C57" s="33">
        <v>0</v>
      </c>
      <c r="D57" s="33">
        <v>0</v>
      </c>
      <c r="E57" s="33">
        <v>7.5699899751381096E-4</v>
      </c>
      <c r="F57" s="33">
        <v>8.2839210589033898E-4</v>
      </c>
      <c r="G57" s="33">
        <v>7.9045048240509194E-4</v>
      </c>
      <c r="H57" s="33">
        <v>8.0318706263465801E-4</v>
      </c>
      <c r="I57" s="33">
        <v>7.6845023968569106E-4</v>
      </c>
      <c r="J57" s="33">
        <v>7.6629862323587307E-4</v>
      </c>
      <c r="K57" s="33">
        <v>7.6338122426703402E-4</v>
      </c>
      <c r="L57" s="33">
        <v>7.5098571264591994E-4</v>
      </c>
      <c r="M57" s="33">
        <v>7.7946937775105101E-4</v>
      </c>
      <c r="N57" s="33">
        <v>1.2868038561011398E-3</v>
      </c>
      <c r="O57" s="33">
        <v>1.22786627441683E-3</v>
      </c>
      <c r="P57" s="33">
        <v>1.17162812397709E-3</v>
      </c>
      <c r="Q57" s="33">
        <v>1.12095669188116E-3</v>
      </c>
      <c r="R57" s="33">
        <v>1.2297120165437401E-3</v>
      </c>
      <c r="S57" s="33">
        <v>1.6038654741682501E-3</v>
      </c>
      <c r="T57" s="33">
        <v>1.7753672945561901E-3</v>
      </c>
      <c r="U57" s="33">
        <v>2.9451156278302404E-3</v>
      </c>
      <c r="V57" s="33">
        <v>2.8023666394372802E-3</v>
      </c>
      <c r="W57" s="33">
        <v>1.2410881735231201E-2</v>
      </c>
      <c r="X57" s="33">
        <v>1.1842444399131799E-2</v>
      </c>
      <c r="Y57" s="33">
        <v>1.1330273681358699E-2</v>
      </c>
      <c r="Z57" s="33">
        <v>1.0781098263271399E-2</v>
      </c>
      <c r="AA57" s="33">
        <v>1.0287307499025899E-2</v>
      </c>
      <c r="AB57" s="33">
        <v>9.8161331058495699E-3</v>
      </c>
      <c r="AC57" s="33">
        <v>9.39159778449755E-3</v>
      </c>
      <c r="AD57" s="33">
        <v>27879.3173366423</v>
      </c>
      <c r="AE57" s="33">
        <v>26602.402028189801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2.9297711250515258E-3</v>
      </c>
      <c r="D59" s="35">
        <v>2.8413650685665164E-3</v>
      </c>
      <c r="E59" s="35">
        <v>2.8220266446789028E-3</v>
      </c>
      <c r="F59" s="35">
        <v>3.3977192825476407E-3</v>
      </c>
      <c r="G59" s="35">
        <v>3.2420985507585205E-3</v>
      </c>
      <c r="H59" s="35">
        <v>3.0936054861333681E-3</v>
      </c>
      <c r="I59" s="35">
        <v>3.1343229584616266E-3</v>
      </c>
      <c r="J59" s="35">
        <v>3.3318548898631211E-3</v>
      </c>
      <c r="K59" s="35">
        <v>3.2011554101613895E-3</v>
      </c>
      <c r="L59" s="35">
        <v>3.1513458962033726E-3</v>
      </c>
      <c r="M59" s="35">
        <v>3.2844678855735096E-3</v>
      </c>
      <c r="N59" s="35">
        <v>2693.0102392123067</v>
      </c>
      <c r="O59" s="35">
        <v>39668.547531797325</v>
      </c>
      <c r="P59" s="35">
        <v>37851.66901090843</v>
      </c>
      <c r="Q59" s="35">
        <v>36214.632309801673</v>
      </c>
      <c r="R59" s="35">
        <v>41664.384189516</v>
      </c>
      <c r="S59" s="35">
        <v>132552.37811561883</v>
      </c>
      <c r="T59" s="35">
        <v>133140.08250726582</v>
      </c>
      <c r="U59" s="35">
        <v>127381.94567690702</v>
      </c>
      <c r="V59" s="35">
        <v>121207.77652298317</v>
      </c>
      <c r="W59" s="35">
        <v>115656.27719082664</v>
      </c>
      <c r="X59" s="35">
        <v>124846.46926405949</v>
      </c>
      <c r="Y59" s="35">
        <v>168238.00806774231</v>
      </c>
      <c r="Z59" s="35">
        <v>160083.5566052222</v>
      </c>
      <c r="AA59" s="35">
        <v>169494.26318180043</v>
      </c>
      <c r="AB59" s="35">
        <v>204574.39609618127</v>
      </c>
      <c r="AC59" s="35">
        <v>254421.45823780334</v>
      </c>
      <c r="AD59" s="35">
        <v>292394.40104600991</v>
      </c>
      <c r="AE59" s="35">
        <v>298048.52652191726</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1.12463431122476E-4</v>
      </c>
      <c r="D64" s="33">
        <v>1.0731243423444899E-4</v>
      </c>
      <c r="E64" s="33">
        <v>1.3028046836940902E-4</v>
      </c>
      <c r="F64" s="33">
        <v>1.23965807956298E-4</v>
      </c>
      <c r="G64" s="33">
        <v>1.18287984644031E-4</v>
      </c>
      <c r="H64" s="33">
        <v>1.1287021431005501E-4</v>
      </c>
      <c r="I64" s="33">
        <v>1.07988720529715E-4</v>
      </c>
      <c r="J64" s="33">
        <v>1.13651611551963E-4</v>
      </c>
      <c r="K64" s="33">
        <v>1.08446194185798E-4</v>
      </c>
      <c r="L64" s="33">
        <v>1.03479192884182E-4</v>
      </c>
      <c r="M64" s="33">
        <v>1.0775157903626701E-4</v>
      </c>
      <c r="N64" s="33">
        <v>1.7026431674137398E-4</v>
      </c>
      <c r="O64" s="33">
        <v>1.6246595102441599E-4</v>
      </c>
      <c r="P64" s="33">
        <v>1.55024762366159E-4</v>
      </c>
      <c r="Q64" s="33">
        <v>1.48320137785486E-4</v>
      </c>
      <c r="R64" s="33">
        <v>1.4113109928828399E-4</v>
      </c>
      <c r="S64" s="33">
        <v>2.0018090320145099E-4</v>
      </c>
      <c r="T64" s="33">
        <v>1.91012312139079E-4</v>
      </c>
      <c r="U64" s="33">
        <v>2.3443088373351301E-4</v>
      </c>
      <c r="V64" s="33">
        <v>2.2306807977946899E-4</v>
      </c>
      <c r="W64" s="33">
        <v>3.6080129869673299E-4</v>
      </c>
      <c r="X64" s="33">
        <v>3.4427604823768096E-4</v>
      </c>
      <c r="Y64" s="33">
        <v>3.3524506742070798E-4</v>
      </c>
      <c r="Z64" s="33">
        <v>3.1899582620728502E-4</v>
      </c>
      <c r="AA64" s="33">
        <v>3.0438533022928002E-4</v>
      </c>
      <c r="AB64" s="33">
        <v>2.5563878370233798E-4</v>
      </c>
      <c r="AC64" s="33">
        <v>2.4458273016080202E-4</v>
      </c>
      <c r="AD64" s="33">
        <v>3.0589905439175504E-4</v>
      </c>
      <c r="AE64" s="33">
        <v>2.9188841056294803E-4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3.3103293663879196E-4</v>
      </c>
      <c r="D66" s="33">
        <v>3.1587112262118302E-4</v>
      </c>
      <c r="E66" s="33">
        <v>3.0221009672618101E-4</v>
      </c>
      <c r="F66" s="33">
        <v>2.87562051949215E-4</v>
      </c>
      <c r="G66" s="33">
        <v>2.7439127083466499E-4</v>
      </c>
      <c r="H66" s="33">
        <v>2.6182373160822805E-4</v>
      </c>
      <c r="I66" s="33">
        <v>2.5050018690510599E-4</v>
      </c>
      <c r="J66" s="33">
        <v>2.3835850800630801E-4</v>
      </c>
      <c r="K66" s="33">
        <v>2.3222824294633098E-4</v>
      </c>
      <c r="L66" s="33">
        <v>2.2726395712182302E-4</v>
      </c>
      <c r="M66" s="33">
        <v>2.3076622082285802E-4</v>
      </c>
      <c r="N66" s="33">
        <v>2.8188175000095299E-4</v>
      </c>
      <c r="O66" s="33">
        <v>2.68971135390009E-4</v>
      </c>
      <c r="P66" s="33">
        <v>2.56651846644012E-4</v>
      </c>
      <c r="Q66" s="33">
        <v>2.45551979413639E-4</v>
      </c>
      <c r="R66" s="33">
        <v>2.5001517942401294E-4</v>
      </c>
      <c r="S66" s="33">
        <v>3.1403290105103799E-4</v>
      </c>
      <c r="T66" s="33">
        <v>2.9964971462405999E-4</v>
      </c>
      <c r="U66" s="33">
        <v>6.3307018153340496E-4</v>
      </c>
      <c r="V66" s="33">
        <v>6.0238543450966402E-4</v>
      </c>
      <c r="W66" s="33">
        <v>3526.5772670319207</v>
      </c>
      <c r="X66" s="33">
        <v>3365.0546427747286</v>
      </c>
      <c r="Y66" s="33">
        <v>3219.5202924625664</v>
      </c>
      <c r="Z66" s="33">
        <v>15472.693541925813</v>
      </c>
      <c r="AA66" s="33">
        <v>14764.020549394832</v>
      </c>
      <c r="AB66" s="33">
        <v>14087.805759686249</v>
      </c>
      <c r="AC66" s="33">
        <v>13478.526007584229</v>
      </c>
      <c r="AD66" s="33">
        <v>12825.225397092652</v>
      </c>
      <c r="AE66" s="33">
        <v>12237.810488536832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4.2914772995757289E-3</v>
      </c>
      <c r="D68" s="33">
        <v>4.0949210857511385E-3</v>
      </c>
      <c r="E68" s="33">
        <v>4.9158046621736355E-3</v>
      </c>
      <c r="F68" s="33">
        <v>4.6924209564582365E-3</v>
      </c>
      <c r="G68" s="33">
        <v>4.4775009108683926E-3</v>
      </c>
      <c r="H68" s="33">
        <v>4.2724245315704183E-3</v>
      </c>
      <c r="I68" s="33">
        <v>4.1876588557200577E-3</v>
      </c>
      <c r="J68" s="33">
        <v>4.6285795652309288E-3</v>
      </c>
      <c r="K68" s="33">
        <v>4.416583552851322E-3</v>
      </c>
      <c r="L68" s="33">
        <v>4.3823528819372619E-3</v>
      </c>
      <c r="M68" s="33">
        <v>4.5844708727534635E-3</v>
      </c>
      <c r="N68" s="33">
        <v>30712.730491660906</v>
      </c>
      <c r="O68" s="33">
        <v>29306.040582208974</v>
      </c>
      <c r="P68" s="33">
        <v>27963.779217211621</v>
      </c>
      <c r="Q68" s="33">
        <v>40951.831127133584</v>
      </c>
      <c r="R68" s="33">
        <v>56650.274690584134</v>
      </c>
      <c r="S68" s="33">
        <v>107657.4555185225</v>
      </c>
      <c r="T68" s="33">
        <v>122949.98530574987</v>
      </c>
      <c r="U68" s="33">
        <v>132060.03924375572</v>
      </c>
      <c r="V68" s="33">
        <v>125659.12366034398</v>
      </c>
      <c r="W68" s="33">
        <v>119903.74553654648</v>
      </c>
      <c r="X68" s="33">
        <v>114411.97171731605</v>
      </c>
      <c r="Y68" s="33">
        <v>109463.80043882539</v>
      </c>
      <c r="Z68" s="33">
        <v>104158.12548565256</v>
      </c>
      <c r="AA68" s="33">
        <v>105887.78023167173</v>
      </c>
      <c r="AB68" s="33">
        <v>101168.05660660259</v>
      </c>
      <c r="AC68" s="33">
        <v>96792.66681580391</v>
      </c>
      <c r="AD68" s="33">
        <v>105951.05574028137</v>
      </c>
      <c r="AE68" s="33">
        <v>101098.33558518358</v>
      </c>
    </row>
    <row r="69" spans="1:31">
      <c r="A69" s="29" t="s">
        <v>133</v>
      </c>
      <c r="B69" s="29" t="s">
        <v>68</v>
      </c>
      <c r="C69" s="33">
        <v>6.1692250702520567E-4</v>
      </c>
      <c r="D69" s="33">
        <v>8.2990508789594923E-4</v>
      </c>
      <c r="E69" s="33">
        <v>9.6023668450631095E-4</v>
      </c>
      <c r="F69" s="33">
        <v>9.7799433103600291E-4</v>
      </c>
      <c r="G69" s="33">
        <v>9.3320069718190891E-4</v>
      </c>
      <c r="H69" s="33">
        <v>8.9045868016257633E-4</v>
      </c>
      <c r="I69" s="33">
        <v>9.6728805073343954E-4</v>
      </c>
      <c r="J69" s="33">
        <v>1.0156546589523761E-3</v>
      </c>
      <c r="K69" s="33">
        <v>9.9211238925969486E-4</v>
      </c>
      <c r="L69" s="33">
        <v>1.0394345468974439E-3</v>
      </c>
      <c r="M69" s="33">
        <v>1.1742206754032981E-3</v>
      </c>
      <c r="N69" s="33">
        <v>1.924520658726226E-3</v>
      </c>
      <c r="O69" s="33">
        <v>1.9282509540824333E-3</v>
      </c>
      <c r="P69" s="33">
        <v>1.8565200922043717E-3</v>
      </c>
      <c r="Q69" s="33">
        <v>1.7762279501315631E-3</v>
      </c>
      <c r="R69" s="33">
        <v>1.8075662339688879E-3</v>
      </c>
      <c r="S69" s="33">
        <v>2.8096652197922957E-3</v>
      </c>
      <c r="T69" s="33">
        <v>2.6844702819647857E-3</v>
      </c>
      <c r="U69" s="33">
        <v>2.5683703430657576E-3</v>
      </c>
      <c r="V69" s="33">
        <v>2.4465759044779035E-3</v>
      </c>
      <c r="W69" s="33">
        <v>2.3345189918930007E-3</v>
      </c>
      <c r="X69" s="33">
        <v>2.5477444154683288E-3</v>
      </c>
      <c r="Y69" s="33">
        <v>1288.8984508763056</v>
      </c>
      <c r="Z69" s="33">
        <v>1226.4258782325687</v>
      </c>
      <c r="AA69" s="33">
        <v>3224.9247075457429</v>
      </c>
      <c r="AB69" s="33">
        <v>3077.2180490960054</v>
      </c>
      <c r="AC69" s="33">
        <v>2944.1322103433449</v>
      </c>
      <c r="AD69" s="33">
        <v>2801.4309047601373</v>
      </c>
      <c r="AE69" s="33">
        <v>4792.6475682174123</v>
      </c>
    </row>
    <row r="70" spans="1:31">
      <c r="A70" s="29" t="s">
        <v>133</v>
      </c>
      <c r="B70" s="29" t="s">
        <v>36</v>
      </c>
      <c r="C70" s="33">
        <v>6.0596840578946499E-4</v>
      </c>
      <c r="D70" s="33">
        <v>5.7821412743150303E-4</v>
      </c>
      <c r="E70" s="33">
        <v>5.5320709892522403E-4</v>
      </c>
      <c r="F70" s="33">
        <v>5.2639329474139394E-4</v>
      </c>
      <c r="G70" s="33">
        <v>5.0228367798838198E-4</v>
      </c>
      <c r="H70" s="33">
        <v>5.2490228217689301E-4</v>
      </c>
      <c r="I70" s="33">
        <v>5.3556787801959001E-4</v>
      </c>
      <c r="J70" s="33">
        <v>5.6014879576481906E-4</v>
      </c>
      <c r="K70" s="33">
        <v>7.9107763921259903E-4</v>
      </c>
      <c r="L70" s="33">
        <v>7.5484507528401999E-4</v>
      </c>
      <c r="M70" s="33">
        <v>7.3254353628200697E-4</v>
      </c>
      <c r="N70" s="33">
        <v>1.04521517902521E-3</v>
      </c>
      <c r="O70" s="33">
        <v>9.9734272768042895E-4</v>
      </c>
      <c r="P70" s="33">
        <v>9.5166290771313397E-4</v>
      </c>
      <c r="Q70" s="33">
        <v>9.5870875770372795E-4</v>
      </c>
      <c r="R70" s="33">
        <v>1.0926836503666699E-3</v>
      </c>
      <c r="S70" s="33">
        <v>1.1832961622737701E-3</v>
      </c>
      <c r="T70" s="33">
        <v>1.17523087546061E-3</v>
      </c>
      <c r="U70" s="33">
        <v>1.86752605992039E-3</v>
      </c>
      <c r="V70" s="33">
        <v>1.7770075575797798E-3</v>
      </c>
      <c r="W70" s="33">
        <v>1.1957609184013399E-2</v>
      </c>
      <c r="X70" s="33">
        <v>1.1409932422951201E-2</v>
      </c>
      <c r="Y70" s="33">
        <v>1.0916467300224201E-2</v>
      </c>
      <c r="Z70" s="33">
        <v>1748.71378251389</v>
      </c>
      <c r="AA70" s="33">
        <v>1668.6200208184</v>
      </c>
      <c r="AB70" s="33">
        <v>1592.1946578674902</v>
      </c>
      <c r="AC70" s="33">
        <v>1523.3342429155</v>
      </c>
      <c r="AD70" s="33">
        <v>1449.4986086378701</v>
      </c>
      <c r="AE70" s="33">
        <v>1383.1092584384501</v>
      </c>
    </row>
    <row r="71" spans="1:31">
      <c r="A71" s="29" t="s">
        <v>133</v>
      </c>
      <c r="B71" s="29" t="s">
        <v>73</v>
      </c>
      <c r="C71" s="33">
        <v>0</v>
      </c>
      <c r="D71" s="33">
        <v>0</v>
      </c>
      <c r="E71" s="33">
        <v>8.6362292255707E-4</v>
      </c>
      <c r="F71" s="33">
        <v>8.2176334414764201E-4</v>
      </c>
      <c r="G71" s="33">
        <v>7.8412532807297698E-4</v>
      </c>
      <c r="H71" s="33">
        <v>7.4821119061144908E-4</v>
      </c>
      <c r="I71" s="33">
        <v>7.15852004481819E-4</v>
      </c>
      <c r="J71" s="33">
        <v>7.28225451251635E-4</v>
      </c>
      <c r="K71" s="33">
        <v>7.15726444932558E-4</v>
      </c>
      <c r="L71" s="33">
        <v>7.2315595234256707E-4</v>
      </c>
      <c r="M71" s="33">
        <v>7.3490647397386494E-4</v>
      </c>
      <c r="N71" s="33">
        <v>9.8984573372948802E-4</v>
      </c>
      <c r="O71" s="33">
        <v>9.4450928753378601E-4</v>
      </c>
      <c r="P71" s="33">
        <v>9.0124931980701899E-4</v>
      </c>
      <c r="Q71" s="33">
        <v>9.1814801956567106E-4</v>
      </c>
      <c r="R71" s="33">
        <v>9.9780310480697908E-4</v>
      </c>
      <c r="S71" s="33">
        <v>1.1270684853308499E-3</v>
      </c>
      <c r="T71" s="33">
        <v>1.15784999367927E-3</v>
      </c>
      <c r="U71" s="33">
        <v>1.24157108159096E-3</v>
      </c>
      <c r="V71" s="33">
        <v>1.1813924542256201E-3</v>
      </c>
      <c r="W71" s="33">
        <v>2.1464063675734699E-3</v>
      </c>
      <c r="X71" s="33">
        <v>2.0480976781669198E-3</v>
      </c>
      <c r="Y71" s="33">
        <v>1.9595200481995001E-3</v>
      </c>
      <c r="Z71" s="33">
        <v>2.50197574534282E-3</v>
      </c>
      <c r="AA71" s="33">
        <v>2.38738143544535E-3</v>
      </c>
      <c r="AB71" s="33">
        <v>2.2780357199378601E-3</v>
      </c>
      <c r="AC71" s="33">
        <v>2.1795135609587002E-3</v>
      </c>
      <c r="AD71" s="33">
        <v>2.0738731055974201E-3</v>
      </c>
      <c r="AE71" s="33">
        <v>1.9788865503547401E-3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5.3518961743622027E-3</v>
      </c>
      <c r="D73" s="35">
        <v>5.348009730502719E-3</v>
      </c>
      <c r="E73" s="35">
        <v>6.3085319117755362E-3</v>
      </c>
      <c r="F73" s="35">
        <v>6.0819431473997524E-3</v>
      </c>
      <c r="G73" s="35">
        <v>5.8033808635289978E-3</v>
      </c>
      <c r="H73" s="35">
        <v>5.5375771576512776E-3</v>
      </c>
      <c r="I73" s="35">
        <v>5.5134358138883175E-3</v>
      </c>
      <c r="J73" s="35">
        <v>5.9962443437415764E-3</v>
      </c>
      <c r="K73" s="35">
        <v>5.7493703792431457E-3</v>
      </c>
      <c r="L73" s="35">
        <v>5.7525305788407102E-3</v>
      </c>
      <c r="M73" s="35">
        <v>6.0972093480158862E-3</v>
      </c>
      <c r="N73" s="35">
        <v>30712.732868327632</v>
      </c>
      <c r="O73" s="35">
        <v>29306.042941897012</v>
      </c>
      <c r="P73" s="35">
        <v>27963.781485408323</v>
      </c>
      <c r="Q73" s="35">
        <v>40951.833297233658</v>
      </c>
      <c r="R73" s="35">
        <v>56650.276889296649</v>
      </c>
      <c r="S73" s="35">
        <v>107657.45884240154</v>
      </c>
      <c r="T73" s="35">
        <v>122949.98848088218</v>
      </c>
      <c r="U73" s="35">
        <v>132060.04267962713</v>
      </c>
      <c r="V73" s="35">
        <v>125659.1269323734</v>
      </c>
      <c r="W73" s="35">
        <v>123430.3254988987</v>
      </c>
      <c r="X73" s="35">
        <v>117777.02925211124</v>
      </c>
      <c r="Y73" s="35">
        <v>113972.21951740934</v>
      </c>
      <c r="Z73" s="35">
        <v>120857.24522480677</v>
      </c>
      <c r="AA73" s="35">
        <v>123876.72579299763</v>
      </c>
      <c r="AB73" s="35">
        <v>118333.08067102364</v>
      </c>
      <c r="AC73" s="35">
        <v>113215.32527831422</v>
      </c>
      <c r="AD73" s="35">
        <v>121577.71234803322</v>
      </c>
      <c r="AE73" s="35">
        <v>118128.79393382622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1.0194616895635301E-4</v>
      </c>
      <c r="D78" s="33">
        <v>9.7276878736417895E-5</v>
      </c>
      <c r="E78" s="33">
        <v>9.3069776965367504E-5</v>
      </c>
      <c r="F78" s="33">
        <v>8.8558709085308606E-5</v>
      </c>
      <c r="G78" s="33">
        <v>8.4502584971423106E-5</v>
      </c>
      <c r="H78" s="33">
        <v>8.0632237536050301E-5</v>
      </c>
      <c r="I78" s="33">
        <v>7.71449954108085E-5</v>
      </c>
      <c r="J78" s="33">
        <v>7.3405797550320605E-5</v>
      </c>
      <c r="K78" s="33">
        <v>7.0043699924710008E-5</v>
      </c>
      <c r="L78" s="33">
        <v>6.683559150460309E-5</v>
      </c>
      <c r="M78" s="33">
        <v>6.3945036842069988E-5</v>
      </c>
      <c r="N78" s="33">
        <v>6.9991825057414493E-5</v>
      </c>
      <c r="O78" s="33">
        <v>6.6786092585447698E-5</v>
      </c>
      <c r="P78" s="33">
        <v>6.3727187556162802E-5</v>
      </c>
      <c r="Q78" s="33">
        <v>6.0971067426547401E-5</v>
      </c>
      <c r="R78" s="33">
        <v>5.8015815648269797E-5</v>
      </c>
      <c r="S78" s="33">
        <v>5.5358602695775198E-5</v>
      </c>
      <c r="T78" s="33">
        <v>5.2823094154328003E-5</v>
      </c>
      <c r="U78" s="33">
        <v>5.82052905971201E-5</v>
      </c>
      <c r="V78" s="33">
        <v>5.5384095302326798E-5</v>
      </c>
      <c r="W78" s="33">
        <v>6.0908334704884502E-5</v>
      </c>
      <c r="X78" s="33">
        <v>5.8118639962438499E-5</v>
      </c>
      <c r="Y78" s="33">
        <v>5.5605082411115896E-5</v>
      </c>
      <c r="Z78" s="33">
        <v>5.2909918530728004E-5</v>
      </c>
      <c r="AA78" s="33">
        <v>5.0486563463419299E-5</v>
      </c>
      <c r="AB78" s="33">
        <v>1.6623855238885502E-5</v>
      </c>
      <c r="AC78" s="33">
        <v>1.5904894559578501E-5</v>
      </c>
      <c r="AD78" s="33">
        <v>2.0823214015745799E-5</v>
      </c>
      <c r="AE78" s="33">
        <v>1.98694790147477E-5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3.2552251762102402E-4</v>
      </c>
      <c r="D80" s="33">
        <v>3.1061308920937502E-4</v>
      </c>
      <c r="E80" s="33">
        <v>2.9717946659834206E-4</v>
      </c>
      <c r="F80" s="33">
        <v>2.8277525515509803E-4</v>
      </c>
      <c r="G80" s="33">
        <v>2.6982371664362501E-4</v>
      </c>
      <c r="H80" s="33">
        <v>2.5746537837423799E-4</v>
      </c>
      <c r="I80" s="33">
        <v>2.4633032692714704E-4</v>
      </c>
      <c r="J80" s="33">
        <v>2.3439076005680898E-4</v>
      </c>
      <c r="K80" s="33">
        <v>2.2888102167039701E-4</v>
      </c>
      <c r="L80" s="33">
        <v>2.23872786617936E-4</v>
      </c>
      <c r="M80" s="33">
        <v>2.1969688065143E-4</v>
      </c>
      <c r="N80" s="33">
        <v>2.2517544029607801E-4</v>
      </c>
      <c r="O80" s="33">
        <v>2.1932644589455998E-4</v>
      </c>
      <c r="P80" s="33">
        <v>2.1357914815639428E-4</v>
      </c>
      <c r="Q80" s="33">
        <v>2.095933685073631E-4</v>
      </c>
      <c r="R80" s="33">
        <v>2.1087735886608861E-4</v>
      </c>
      <c r="S80" s="33">
        <v>2.1504879160329641E-4</v>
      </c>
      <c r="T80" s="33">
        <v>2.1498037256769431E-4</v>
      </c>
      <c r="U80" s="33">
        <v>3.0519579746034198E-4</v>
      </c>
      <c r="V80" s="33">
        <v>2.9040303654543595E-4</v>
      </c>
      <c r="W80" s="33">
        <v>3.00628006138866E-4</v>
      </c>
      <c r="X80" s="33">
        <v>2.8685878436944599E-4</v>
      </c>
      <c r="Y80" s="33">
        <v>2.74452505349822E-4</v>
      </c>
      <c r="Z80" s="33">
        <v>2.6114986380652101E-4</v>
      </c>
      <c r="AA80" s="33">
        <v>2.4918880124289198E-4</v>
      </c>
      <c r="AB80" s="33">
        <v>1.3703271749182589E-4</v>
      </c>
      <c r="AC80" s="33">
        <v>1.362639575187153E-4</v>
      </c>
      <c r="AD80" s="33">
        <v>1.6755385055547731E-4</v>
      </c>
      <c r="AE80" s="33">
        <v>1.598796283289794E-4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2.6312167840140516E-3</v>
      </c>
      <c r="D82" s="33">
        <v>2.5107030371817789E-3</v>
      </c>
      <c r="E82" s="33">
        <v>15425.824795481238</v>
      </c>
      <c r="F82" s="33">
        <v>29249.391729140389</v>
      </c>
      <c r="G82" s="33">
        <v>41737.947066784458</v>
      </c>
      <c r="H82" s="33">
        <v>52982.499045188153</v>
      </c>
      <c r="I82" s="33">
        <v>63218.009335356561</v>
      </c>
      <c r="J82" s="33">
        <v>72010.748430563341</v>
      </c>
      <c r="K82" s="33">
        <v>79972.517330764094</v>
      </c>
      <c r="L82" s="33">
        <v>86934.425675868653</v>
      </c>
      <c r="M82" s="33">
        <v>93297.55240559885</v>
      </c>
      <c r="N82" s="33">
        <v>98370.868745083601</v>
      </c>
      <c r="O82" s="33">
        <v>102923.54174253333</v>
      </c>
      <c r="P82" s="33">
        <v>106721.12076110618</v>
      </c>
      <c r="Q82" s="33">
        <v>110157.23070044683</v>
      </c>
      <c r="R82" s="33">
        <v>112396.55425573021</v>
      </c>
      <c r="S82" s="33">
        <v>114435.31885416998</v>
      </c>
      <c r="T82" s="33">
        <v>116016.80879248529</v>
      </c>
      <c r="U82" s="33">
        <v>117714.23015138347</v>
      </c>
      <c r="V82" s="33">
        <v>118336.20881038667</v>
      </c>
      <c r="W82" s="33">
        <v>112916.22973594874</v>
      </c>
      <c r="X82" s="33">
        <v>107744.49397995626</v>
      </c>
      <c r="Y82" s="33">
        <v>103084.68111042294</v>
      </c>
      <c r="Z82" s="33">
        <v>98088.193431545282</v>
      </c>
      <c r="AA82" s="33">
        <v>93595.604382150836</v>
      </c>
      <c r="AB82" s="33">
        <v>89308.781957530009</v>
      </c>
      <c r="AC82" s="33">
        <v>85446.29027785793</v>
      </c>
      <c r="AD82" s="33">
        <v>76544.08976443256</v>
      </c>
      <c r="AE82" s="33">
        <v>68528.735696695716</v>
      </c>
    </row>
    <row r="83" spans="1:31">
      <c r="A83" s="29" t="s">
        <v>134</v>
      </c>
      <c r="B83" s="29" t="s">
        <v>68</v>
      </c>
      <c r="C83" s="33">
        <v>7.8794841830433004E-5</v>
      </c>
      <c r="D83" s="33">
        <v>1.0658327120465901E-4</v>
      </c>
      <c r="E83" s="33">
        <v>1.4680718597774201E-4</v>
      </c>
      <c r="F83" s="33">
        <v>1.5689885297736801E-4</v>
      </c>
      <c r="G83" s="33">
        <v>1.4971264591116701E-4</v>
      </c>
      <c r="H83" s="33">
        <v>1.5794650508300101E-4</v>
      </c>
      <c r="I83" s="33">
        <v>1.5111551883120701E-4</v>
      </c>
      <c r="J83" s="33">
        <v>1.4379098894185799E-4</v>
      </c>
      <c r="K83" s="33">
        <v>1.6286141538607399E-4</v>
      </c>
      <c r="L83" s="33">
        <v>1.66304008431619E-4</v>
      </c>
      <c r="M83" s="33">
        <v>1.8528858130850801E-4</v>
      </c>
      <c r="N83" s="33">
        <v>1.81794038224342E-4</v>
      </c>
      <c r="O83" s="33">
        <v>2.1405778396695399E-4</v>
      </c>
      <c r="P83" s="33">
        <v>2.04253610574172E-4</v>
      </c>
      <c r="Q83" s="33">
        <v>2.0673390707862398E-4</v>
      </c>
      <c r="R83" s="33">
        <v>2.00307603985415E-4</v>
      </c>
      <c r="S83" s="33">
        <v>2.4565605931079702E-4</v>
      </c>
      <c r="T83" s="33">
        <v>2.6183310338621701E-4</v>
      </c>
      <c r="U83" s="33">
        <v>2.6551514318692799E-4</v>
      </c>
      <c r="V83" s="33">
        <v>4.1646139110086298E-4</v>
      </c>
      <c r="W83" s="33">
        <v>3.97386823411317E-4</v>
      </c>
      <c r="X83" s="33">
        <v>3.7918590005067601E-4</v>
      </c>
      <c r="Y83" s="33">
        <v>3.6278659024157798E-4</v>
      </c>
      <c r="Z83" s="33">
        <v>3.4520241858117099E-4</v>
      </c>
      <c r="AA83" s="33">
        <v>3.2939162065242198E-4</v>
      </c>
      <c r="AB83" s="33">
        <v>2.8991951809304999E-4</v>
      </c>
      <c r="AC83" s="33">
        <v>2.6763800324837499E-4</v>
      </c>
      <c r="AD83" s="33">
        <v>2.4082936378976201E-4</v>
      </c>
      <c r="AE83" s="33">
        <v>2.2447366553642601E-4</v>
      </c>
    </row>
    <row r="84" spans="1:31">
      <c r="A84" s="29" t="s">
        <v>134</v>
      </c>
      <c r="B84" s="29" t="s">
        <v>36</v>
      </c>
      <c r="C84" s="33">
        <v>5.5416789794880195E-4</v>
      </c>
      <c r="D84" s="33">
        <v>5.2878616195436599E-4</v>
      </c>
      <c r="E84" s="33">
        <v>5.05916830337619E-4</v>
      </c>
      <c r="F84" s="33">
        <v>4.8139517317101298E-4</v>
      </c>
      <c r="G84" s="33">
        <v>4.7564394513418401E-4</v>
      </c>
      <c r="H84" s="33">
        <v>4.6593854106166498E-4</v>
      </c>
      <c r="I84" s="33">
        <v>4.8632881149720603E-4</v>
      </c>
      <c r="J84" s="33">
        <v>5.2336089567797E-4</v>
      </c>
      <c r="K84" s="33">
        <v>6.8800373859173505E-4</v>
      </c>
      <c r="L84" s="33">
        <v>6.9180730513678206E-4</v>
      </c>
      <c r="M84" s="33">
        <v>6.7338201485457009E-4</v>
      </c>
      <c r="N84" s="33">
        <v>7.5514377390930698E-4</v>
      </c>
      <c r="O84" s="33">
        <v>7.2055703588613297E-4</v>
      </c>
      <c r="P84" s="33">
        <v>7.3254728969471305E-4</v>
      </c>
      <c r="Q84" s="33">
        <v>7.3518477590231901E-4</v>
      </c>
      <c r="R84" s="33">
        <v>7.3939483428432391E-4</v>
      </c>
      <c r="S84" s="33">
        <v>7.6627271406316203E-4</v>
      </c>
      <c r="T84" s="33">
        <v>7.4709318124015006E-4</v>
      </c>
      <c r="U84" s="33">
        <v>9.8856345587164797E-4</v>
      </c>
      <c r="V84" s="33">
        <v>9.4064804231218499E-4</v>
      </c>
      <c r="W84" s="33">
        <v>9.1578061127956596E-4</v>
      </c>
      <c r="X84" s="33">
        <v>8.7383646079673011E-4</v>
      </c>
      <c r="Y84" s="33">
        <v>8.3604414087877998E-4</v>
      </c>
      <c r="Z84" s="33">
        <v>7.9552129884346396E-4</v>
      </c>
      <c r="AA84" s="33">
        <v>7.5270824536529497E-4</v>
      </c>
      <c r="AB84" s="33">
        <v>7.6145894540310499E-4</v>
      </c>
      <c r="AC84" s="33">
        <v>7.4445332336115497E-4</v>
      </c>
      <c r="AD84" s="33">
        <v>8.7466567279402096E-4</v>
      </c>
      <c r="AE84" s="33">
        <v>7.6080261041494503E-4</v>
      </c>
    </row>
    <row r="85" spans="1:31">
      <c r="A85" s="29" t="s">
        <v>134</v>
      </c>
      <c r="B85" s="29" t="s">
        <v>73</v>
      </c>
      <c r="C85" s="33">
        <v>0</v>
      </c>
      <c r="D85" s="33">
        <v>0</v>
      </c>
      <c r="E85" s="33">
        <v>1.2617830424999461E-3</v>
      </c>
      <c r="F85" s="33">
        <v>1.251492237654635E-3</v>
      </c>
      <c r="G85" s="33">
        <v>1.2879495396139343E-3</v>
      </c>
      <c r="H85" s="33">
        <v>1.314949155246517E-3</v>
      </c>
      <c r="I85" s="33">
        <v>1.371221109853467E-3</v>
      </c>
      <c r="J85" s="33">
        <v>1.3649926747606269E-3</v>
      </c>
      <c r="K85" s="33">
        <v>1.4304331202730429E-3</v>
      </c>
      <c r="L85" s="33">
        <v>1.4712376635818011E-3</v>
      </c>
      <c r="M85" s="33">
        <v>1.448422711400903E-3</v>
      </c>
      <c r="N85" s="33">
        <v>1.7298078753404211E-3</v>
      </c>
      <c r="O85" s="33">
        <v>1.684234164459346E-3</v>
      </c>
      <c r="P85" s="33">
        <v>1.6070936677374181E-3</v>
      </c>
      <c r="Q85" s="33">
        <v>1.5766259890585589E-3</v>
      </c>
      <c r="R85" s="33">
        <v>1.5967236376407091E-3</v>
      </c>
      <c r="S85" s="33">
        <v>1.733289084283985E-3</v>
      </c>
      <c r="T85" s="33">
        <v>1.7001969459801089E-3</v>
      </c>
      <c r="U85" s="33">
        <v>2.4324193228752603E-3</v>
      </c>
      <c r="V85" s="33">
        <v>2.31452059102012E-3</v>
      </c>
      <c r="W85" s="33">
        <v>2.2587691998790698E-3</v>
      </c>
      <c r="X85" s="33">
        <v>2.1553141211639302E-3</v>
      </c>
      <c r="Y85" s="33">
        <v>2.0620995158630298E-3</v>
      </c>
      <c r="Z85" s="33">
        <v>1.9621500887256329E-3</v>
      </c>
      <c r="AA85" s="33">
        <v>1.8722806182676108E-3</v>
      </c>
      <c r="AB85" s="33">
        <v>1.7865273067960059E-3</v>
      </c>
      <c r="AC85" s="33">
        <v>1.7092622640224079E-3</v>
      </c>
      <c r="AD85" s="33">
        <v>1.920952080845975E-3</v>
      </c>
      <c r="AE85" s="33">
        <v>1.8329695420622131E-3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3.137480312421862E-3</v>
      </c>
      <c r="D87" s="35">
        <v>3.0251762763322306E-3</v>
      </c>
      <c r="E87" s="35">
        <v>15425.825332537668</v>
      </c>
      <c r="F87" s="35">
        <v>29249.392257373205</v>
      </c>
      <c r="G87" s="35">
        <v>41737.947570823402</v>
      </c>
      <c r="H87" s="35">
        <v>52982.499541232275</v>
      </c>
      <c r="I87" s="35">
        <v>63218.009809947405</v>
      </c>
      <c r="J87" s="35">
        <v>72010.748882150889</v>
      </c>
      <c r="K87" s="35">
        <v>79972.517792550221</v>
      </c>
      <c r="L87" s="35">
        <v>86934.426132881039</v>
      </c>
      <c r="M87" s="35">
        <v>93297.552874529341</v>
      </c>
      <c r="N87" s="35">
        <v>98370.869222044901</v>
      </c>
      <c r="O87" s="35">
        <v>102923.54224270365</v>
      </c>
      <c r="P87" s="35">
        <v>106721.12124266612</v>
      </c>
      <c r="Q87" s="35">
        <v>110157.23117774517</v>
      </c>
      <c r="R87" s="35">
        <v>112396.55472493099</v>
      </c>
      <c r="S87" s="35">
        <v>114435.31937023344</v>
      </c>
      <c r="T87" s="35">
        <v>116016.80932212186</v>
      </c>
      <c r="U87" s="35">
        <v>117714.23078029971</v>
      </c>
      <c r="V87" s="35">
        <v>118336.2095726352</v>
      </c>
      <c r="W87" s="35">
        <v>112916.23049487191</v>
      </c>
      <c r="X87" s="35">
        <v>107744.49470411958</v>
      </c>
      <c r="Y87" s="35">
        <v>103084.68180326713</v>
      </c>
      <c r="Z87" s="35">
        <v>98088.19409080749</v>
      </c>
      <c r="AA87" s="35">
        <v>93595.60501121782</v>
      </c>
      <c r="AB87" s="35">
        <v>89308.782401106102</v>
      </c>
      <c r="AC87" s="35">
        <v>85446.290697664794</v>
      </c>
      <c r="AD87" s="35">
        <v>76544.090193638986</v>
      </c>
      <c r="AE87" s="35">
        <v>68528.736100918497</v>
      </c>
    </row>
  </sheetData>
  <sheetProtection algorithmName="SHA-512" hashValue="SJgW61RDydg7B49hzSCt0pTiwZUc8AZwFY2gUHfxvBJ8jJ6bngajHljLvzN9VZq5qsv7Pm0T67eXXH3Wjf+Zdw==" saltValue="TXy4pqSvbfKSnI40Z3vRb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116268.00915012712</v>
      </c>
      <c r="G6" s="33">
        <v>103927.03796683048</v>
      </c>
      <c r="H6" s="33">
        <v>11403.804185147525</v>
      </c>
      <c r="I6" s="33">
        <v>11938.442084301261</v>
      </c>
      <c r="J6" s="33">
        <v>0</v>
      </c>
      <c r="K6" s="33">
        <v>20459.641363016592</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38123.051724746401</v>
      </c>
      <c r="G7" s="33">
        <v>0</v>
      </c>
      <c r="H7" s="33">
        <v>4277.8614176851397</v>
      </c>
      <c r="I7" s="33">
        <v>0</v>
      </c>
      <c r="J7" s="33">
        <v>0</v>
      </c>
      <c r="K7" s="33">
        <v>286.25522221796501</v>
      </c>
      <c r="L7" s="33">
        <v>2.2241136343217997E-2</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154391.06087487354</v>
      </c>
      <c r="G17" s="35">
        <v>103927.03796683048</v>
      </c>
      <c r="H17" s="35">
        <v>15681.665602832665</v>
      </c>
      <c r="I17" s="35">
        <v>11938.442084301261</v>
      </c>
      <c r="J17" s="35">
        <v>0</v>
      </c>
      <c r="K17" s="35">
        <v>20745.896585234557</v>
      </c>
      <c r="L17" s="35">
        <v>2.2241136343217997E-2</v>
      </c>
      <c r="M17" s="35">
        <v>0</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25345.826756315881</v>
      </c>
      <c r="G20" s="33">
        <v>103927.030530195</v>
      </c>
      <c r="H20" s="33">
        <v>7953.2938558214637</v>
      </c>
      <c r="I20" s="33">
        <v>11938.442071175648</v>
      </c>
      <c r="J20" s="33">
        <v>0</v>
      </c>
      <c r="K20" s="33">
        <v>20459.641363016592</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25345.826756315881</v>
      </c>
      <c r="G31" s="35">
        <v>103927.030530195</v>
      </c>
      <c r="H31" s="35">
        <v>7953.2938558214637</v>
      </c>
      <c r="I31" s="35">
        <v>11938.442071175648</v>
      </c>
      <c r="J31" s="35">
        <v>0</v>
      </c>
      <c r="K31" s="35">
        <v>20459.641363016592</v>
      </c>
      <c r="L31" s="35">
        <v>0</v>
      </c>
      <c r="M31" s="35">
        <v>0</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90922.182393811236</v>
      </c>
      <c r="G34" s="33">
        <v>7.4366354890604992E-3</v>
      </c>
      <c r="H34" s="33">
        <v>3450.5103293260599</v>
      </c>
      <c r="I34" s="33">
        <v>1.3125612525591101E-5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90922.182393811236</v>
      </c>
      <c r="G45" s="35">
        <v>7.4366354890604992E-3</v>
      </c>
      <c r="H45" s="35">
        <v>3450.5103293260599</v>
      </c>
      <c r="I45" s="35">
        <v>1.3125612525591101E-5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38123.051724746401</v>
      </c>
      <c r="G49" s="33">
        <v>0</v>
      </c>
      <c r="H49" s="33">
        <v>4277.8614176851397</v>
      </c>
      <c r="I49" s="33">
        <v>0</v>
      </c>
      <c r="J49" s="33">
        <v>0</v>
      </c>
      <c r="K49" s="33">
        <v>286.25522221796501</v>
      </c>
      <c r="L49" s="33">
        <v>2.2241136343217997E-2</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38123.051724746401</v>
      </c>
      <c r="G59" s="35">
        <v>0</v>
      </c>
      <c r="H59" s="35">
        <v>4277.8614176851397</v>
      </c>
      <c r="I59" s="35">
        <v>0</v>
      </c>
      <c r="J59" s="35">
        <v>0</v>
      </c>
      <c r="K59" s="35">
        <v>286.25522221796501</v>
      </c>
      <c r="L59" s="35">
        <v>2.2241136343217997E-2</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O3h6e72C0+L5RWVMuM/RjJhbM6+YfpjmfSHXBCKOeSTXyUmr4TJIiD3e/mjou3keI/RSWHI3tgF1ZuCT+4kwjQ==" saltValue="Oc5xWYLAO++TeaA8lLfXK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3.1867782463205997E-4</v>
      </c>
      <c r="D6" s="33">
        <v>4278.3284705557489</v>
      </c>
      <c r="E6" s="33">
        <v>14086.691138980364</v>
      </c>
      <c r="F6" s="33">
        <v>22912.930573247857</v>
      </c>
      <c r="G6" s="33">
        <v>31180.030038675508</v>
      </c>
      <c r="H6" s="33">
        <v>38916.674566813963</v>
      </c>
      <c r="I6" s="33">
        <v>46001.951957884936</v>
      </c>
      <c r="J6" s="33">
        <v>52115.622727782087</v>
      </c>
      <c r="K6" s="33">
        <v>114023.14536604393</v>
      </c>
      <c r="L6" s="33">
        <v>108800.71118382506</v>
      </c>
      <c r="M6" s="33">
        <v>104095.21825828232</v>
      </c>
      <c r="N6" s="33">
        <v>99049.750106711377</v>
      </c>
      <c r="O6" s="33">
        <v>94513.120293203654</v>
      </c>
      <c r="P6" s="33">
        <v>90184.275053030389</v>
      </c>
      <c r="Q6" s="33">
        <v>86283.9194060882</v>
      </c>
      <c r="R6" s="33">
        <v>82101.760276779925</v>
      </c>
      <c r="S6" s="33">
        <v>78956.270107765813</v>
      </c>
      <c r="T6" s="33">
        <v>75339.952644085351</v>
      </c>
      <c r="U6" s="33">
        <v>72301.479572899058</v>
      </c>
      <c r="V6" s="33">
        <v>68797.045666121834</v>
      </c>
      <c r="W6" s="33">
        <v>79567.216914373756</v>
      </c>
      <c r="X6" s="33">
        <v>83492.254628388822</v>
      </c>
      <c r="Y6" s="33">
        <v>79881.320426491846</v>
      </c>
      <c r="Z6" s="33">
        <v>76009.493604270931</v>
      </c>
      <c r="AA6" s="33">
        <v>72528.142978977849</v>
      </c>
      <c r="AB6" s="33">
        <v>74710.09320151135</v>
      </c>
      <c r="AC6" s="33">
        <v>72028.181910614047</v>
      </c>
      <c r="AD6" s="33">
        <v>68536.995301060189</v>
      </c>
      <c r="AE6" s="33">
        <v>69658.281315557644</v>
      </c>
    </row>
    <row r="7" spans="1:31">
      <c r="A7" s="29" t="s">
        <v>131</v>
      </c>
      <c r="B7" s="29" t="s">
        <v>74</v>
      </c>
      <c r="C7" s="33">
        <v>3.1610098215992597E-4</v>
      </c>
      <c r="D7" s="33">
        <v>3.2988239265468701E-4</v>
      </c>
      <c r="E7" s="33">
        <v>3.4739961562949299E-4</v>
      </c>
      <c r="F7" s="33">
        <v>4.0348801608917103E-4</v>
      </c>
      <c r="G7" s="33">
        <v>3.9008186122994995E-4</v>
      </c>
      <c r="H7" s="33">
        <v>3.7766584731522602E-4</v>
      </c>
      <c r="I7" s="33">
        <v>8.5009019044437497E-4</v>
      </c>
      <c r="J7" s="33">
        <v>6915.2433459464155</v>
      </c>
      <c r="K7" s="33">
        <v>6598.5155437699632</v>
      </c>
      <c r="L7" s="33">
        <v>6296.2934552890638</v>
      </c>
      <c r="M7" s="33">
        <v>6023.986739748012</v>
      </c>
      <c r="N7" s="33">
        <v>5732.0057062983406</v>
      </c>
      <c r="O7" s="33">
        <v>5663.6829094571949</v>
      </c>
      <c r="P7" s="33">
        <v>7300.1036282422465</v>
      </c>
      <c r="Q7" s="33">
        <v>6984.3833943884538</v>
      </c>
      <c r="R7" s="33">
        <v>8435.9656527822681</v>
      </c>
      <c r="S7" s="33">
        <v>33218.199547362019</v>
      </c>
      <c r="T7" s="33">
        <v>31696.75528067262</v>
      </c>
      <c r="U7" s="33">
        <v>30325.910769527971</v>
      </c>
      <c r="V7" s="33">
        <v>28856.021780059058</v>
      </c>
      <c r="W7" s="33">
        <v>27534.371992853208</v>
      </c>
      <c r="X7" s="33">
        <v>48405.764090195138</v>
      </c>
      <c r="Y7" s="33">
        <v>46312.276183285132</v>
      </c>
      <c r="Z7" s="33">
        <v>49954.903874613461</v>
      </c>
      <c r="AA7" s="33">
        <v>61414.387016813358</v>
      </c>
      <c r="AB7" s="33">
        <v>92382.66116075388</v>
      </c>
      <c r="AC7" s="33">
        <v>88387.228099677799</v>
      </c>
      <c r="AD7" s="33">
        <v>84103.122145136134</v>
      </c>
      <c r="AE7" s="33">
        <v>102193.9364828792</v>
      </c>
    </row>
    <row r="8" spans="1:31">
      <c r="A8" s="29" t="s">
        <v>132</v>
      </c>
      <c r="B8" s="29" t="s">
        <v>74</v>
      </c>
      <c r="C8" s="33">
        <v>6.2067303106766195E-5</v>
      </c>
      <c r="D8" s="33">
        <v>5.9224525841656399E-5</v>
      </c>
      <c r="E8" s="33">
        <v>5.6663140127038698E-5</v>
      </c>
      <c r="F8" s="33">
        <v>5.3916692464383601E-5</v>
      </c>
      <c r="G8" s="33">
        <v>5.1447225613471499E-5</v>
      </c>
      <c r="H8" s="33">
        <v>4.90908641154477E-5</v>
      </c>
      <c r="I8" s="33">
        <v>4.6967746432754506E-5</v>
      </c>
      <c r="J8" s="33">
        <v>4.4691231980480808E-5</v>
      </c>
      <c r="K8" s="33">
        <v>4.2644305307908627E-5</v>
      </c>
      <c r="L8" s="33">
        <v>4.0691131002796712E-5</v>
      </c>
      <c r="M8" s="33">
        <v>3.893129113610267E-5</v>
      </c>
      <c r="N8" s="33">
        <v>3.7044301581602749E-5</v>
      </c>
      <c r="O8" s="33">
        <v>3.5347615998906959E-5</v>
      </c>
      <c r="P8" s="33">
        <v>3.3728641206902922E-5</v>
      </c>
      <c r="Q8" s="33">
        <v>3.2269920203516602E-5</v>
      </c>
      <c r="R8" s="33">
        <v>3.0705805565352988E-5</v>
      </c>
      <c r="S8" s="33">
        <v>4736.5300787759024</v>
      </c>
      <c r="T8" s="33">
        <v>5003.6961456405834</v>
      </c>
      <c r="U8" s="33">
        <v>4787.2926262270685</v>
      </c>
      <c r="V8" s="33">
        <v>4555.2537979117133</v>
      </c>
      <c r="W8" s="33">
        <v>4346.6162176509179</v>
      </c>
      <c r="X8" s="33">
        <v>4147.5345576536665</v>
      </c>
      <c r="Y8" s="33">
        <v>7639.8778546447702</v>
      </c>
      <c r="Z8" s="33">
        <v>7269.5749623268312</v>
      </c>
      <c r="AA8" s="33">
        <v>7433.9121081082103</v>
      </c>
      <c r="AB8" s="33">
        <v>10262.403182808903</v>
      </c>
      <c r="AC8" s="33">
        <v>11851.983116146856</v>
      </c>
      <c r="AD8" s="33">
        <v>11277.520588241236</v>
      </c>
      <c r="AE8" s="33">
        <v>14616.165025972568</v>
      </c>
    </row>
    <row r="9" spans="1:31">
      <c r="A9" s="29" t="s">
        <v>133</v>
      </c>
      <c r="B9" s="29" t="s">
        <v>74</v>
      </c>
      <c r="C9" s="33">
        <v>3.1621921987822697E-4</v>
      </c>
      <c r="D9" s="33">
        <v>3.1462373109452757E-4</v>
      </c>
      <c r="E9" s="33">
        <v>3.5596538342174083E-4</v>
      </c>
      <c r="F9" s="33">
        <v>3.4135288776382432E-4</v>
      </c>
      <c r="G9" s="33">
        <v>3.2571840422511862E-4</v>
      </c>
      <c r="H9" s="33">
        <v>3.1080000390786456E-4</v>
      </c>
      <c r="I9" s="33">
        <v>3.1137985437395128E-4</v>
      </c>
      <c r="J9" s="33">
        <v>3.7764629034829536E-4</v>
      </c>
      <c r="K9" s="33">
        <v>3.6034951354765768E-4</v>
      </c>
      <c r="L9" s="33">
        <v>3.5739940135938572E-4</v>
      </c>
      <c r="M9" s="33">
        <v>3.6501310877637698E-4</v>
      </c>
      <c r="N9" s="33">
        <v>6.60309357749761E-4</v>
      </c>
      <c r="O9" s="33">
        <v>6.378916054813271E-4</v>
      </c>
      <c r="P9" s="33">
        <v>6.1345148467055498E-4</v>
      </c>
      <c r="Q9" s="33">
        <v>6.5123968058895896E-4</v>
      </c>
      <c r="R9" s="33">
        <v>1.1975421868227411E-3</v>
      </c>
      <c r="S9" s="33">
        <v>7026.2027542169908</v>
      </c>
      <c r="T9" s="33">
        <v>9741.3822875778515</v>
      </c>
      <c r="U9" s="33">
        <v>11500.042857846687</v>
      </c>
      <c r="V9" s="33">
        <v>10942.638772906445</v>
      </c>
      <c r="W9" s="33">
        <v>10441.449304018764</v>
      </c>
      <c r="X9" s="33">
        <v>9963.215042292084</v>
      </c>
      <c r="Y9" s="33">
        <v>9532.3188770094239</v>
      </c>
      <c r="Z9" s="33">
        <v>9070.2918748394768</v>
      </c>
      <c r="AA9" s="33">
        <v>10706.312834150562</v>
      </c>
      <c r="AB9" s="33">
        <v>10282.18657102519</v>
      </c>
      <c r="AC9" s="33">
        <v>9837.4951211908356</v>
      </c>
      <c r="AD9" s="33">
        <v>13812.466778960976</v>
      </c>
      <c r="AE9" s="33">
        <v>13179.834766008516</v>
      </c>
    </row>
    <row r="10" spans="1:31">
      <c r="A10" s="29" t="s">
        <v>134</v>
      </c>
      <c r="B10" s="29" t="s">
        <v>74</v>
      </c>
      <c r="C10" s="33">
        <v>0</v>
      </c>
      <c r="D10" s="33">
        <v>0</v>
      </c>
      <c r="E10" s="33">
        <v>0</v>
      </c>
      <c r="F10" s="33">
        <v>0</v>
      </c>
      <c r="G10" s="33">
        <v>0</v>
      </c>
      <c r="H10" s="33">
        <v>0</v>
      </c>
      <c r="I10" s="33">
        <v>0</v>
      </c>
      <c r="J10" s="33">
        <v>0</v>
      </c>
      <c r="K10" s="33">
        <v>0</v>
      </c>
      <c r="L10" s="33">
        <v>556.40391492915205</v>
      </c>
      <c r="M10" s="33">
        <v>1107.1776934281181</v>
      </c>
      <c r="N10" s="33">
        <v>1603.4353643574761</v>
      </c>
      <c r="O10" s="33">
        <v>2054.7315066797887</v>
      </c>
      <c r="P10" s="33">
        <v>2461.3230020778565</v>
      </c>
      <c r="Q10" s="33">
        <v>2833.92054250308</v>
      </c>
      <c r="R10" s="33">
        <v>3152.3893244255169</v>
      </c>
      <c r="S10" s="33">
        <v>3442.9548805889935</v>
      </c>
      <c r="T10" s="33">
        <v>3700.7583622917828</v>
      </c>
      <c r="U10" s="33">
        <v>3952.177723951525</v>
      </c>
      <c r="V10" s="33">
        <v>4152.3010234376488</v>
      </c>
      <c r="W10" s="33">
        <v>3962.1192955959114</v>
      </c>
      <c r="X10" s="33">
        <v>3780.6481813153669</v>
      </c>
      <c r="Y10" s="33">
        <v>3617.1399369521023</v>
      </c>
      <c r="Z10" s="33">
        <v>3441.8181051039942</v>
      </c>
      <c r="AA10" s="33">
        <v>3284.1775798985914</v>
      </c>
      <c r="AB10" s="33">
        <v>3133.7572314800495</v>
      </c>
      <c r="AC10" s="33">
        <v>2998.2262011894322</v>
      </c>
      <c r="AD10" s="33">
        <v>2852.9029571209567</v>
      </c>
      <c r="AE10" s="33">
        <v>2722.2356450240013</v>
      </c>
    </row>
    <row r="11" spans="1:31">
      <c r="A11" s="23" t="s">
        <v>40</v>
      </c>
      <c r="B11" s="23" t="s">
        <v>153</v>
      </c>
      <c r="C11" s="35">
        <v>1.0130653297769792E-3</v>
      </c>
      <c r="D11" s="35">
        <v>4278.3291742863994</v>
      </c>
      <c r="E11" s="35">
        <v>14086.691899008503</v>
      </c>
      <c r="F11" s="35">
        <v>22912.931372005452</v>
      </c>
      <c r="G11" s="35">
        <v>31180.030805923001</v>
      </c>
      <c r="H11" s="35">
        <v>38916.675304370678</v>
      </c>
      <c r="I11" s="35">
        <v>46001.953166322724</v>
      </c>
      <c r="J11" s="35">
        <v>59030.866496066024</v>
      </c>
      <c r="K11" s="35">
        <v>120621.6613128077</v>
      </c>
      <c r="L11" s="35">
        <v>115653.4089521338</v>
      </c>
      <c r="M11" s="35">
        <v>111226.38309540285</v>
      </c>
      <c r="N11" s="35">
        <v>106385.19187472085</v>
      </c>
      <c r="O11" s="35">
        <v>102231.53538257985</v>
      </c>
      <c r="P11" s="35">
        <v>99945.702330530621</v>
      </c>
      <c r="Q11" s="35">
        <v>96102.224026489333</v>
      </c>
      <c r="R11" s="35">
        <v>93690.116482235695</v>
      </c>
      <c r="S11" s="35">
        <v>127380.15736870973</v>
      </c>
      <c r="T11" s="35">
        <v>125482.5447202682</v>
      </c>
      <c r="U11" s="35">
        <v>122866.90355045229</v>
      </c>
      <c r="V11" s="35">
        <v>117303.26104043672</v>
      </c>
      <c r="W11" s="35">
        <v>125851.77372449257</v>
      </c>
      <c r="X11" s="35">
        <v>149789.4164998451</v>
      </c>
      <c r="Y11" s="35">
        <v>146982.93327838325</v>
      </c>
      <c r="Z11" s="35">
        <v>145746.08242115472</v>
      </c>
      <c r="AA11" s="35">
        <v>155366.93251794856</v>
      </c>
      <c r="AB11" s="35">
        <v>190771.10134757939</v>
      </c>
      <c r="AC11" s="35">
        <v>185103.11444881896</v>
      </c>
      <c r="AD11" s="35">
        <v>180583.0077705195</v>
      </c>
      <c r="AE11" s="35">
        <v>202370.45323544191</v>
      </c>
    </row>
  </sheetData>
  <sheetProtection algorithmName="SHA-512" hashValue="OBMaX/lPiSHgVBkDi5B+wSjIwgFvX8t5LRmfA08KgxIekEzi4bTRveEKEP2CCCqni5p3Gk19BJHKIgRYSZnKFQ==" saltValue="GWh8ji4RU6q6nOGWOLKNI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7.8975905999999999E-4</v>
      </c>
      <c r="D6" s="33">
        <v>7.8785262000000003E-4</v>
      </c>
      <c r="E6" s="33">
        <v>7.9237550999999981E-4</v>
      </c>
      <c r="F6" s="33">
        <v>128.83016431677999</v>
      </c>
      <c r="G6" s="33">
        <v>8.0279140999999995E-4</v>
      </c>
      <c r="H6" s="33">
        <v>7.9907378999999996E-4</v>
      </c>
      <c r="I6" s="33">
        <v>7.9840036000000008E-4</v>
      </c>
      <c r="J6" s="33">
        <v>8.0171434999999993E-4</v>
      </c>
      <c r="K6" s="33">
        <v>7.9577587999999993E-4</v>
      </c>
      <c r="L6" s="33">
        <v>7.9492765999999992E-4</v>
      </c>
      <c r="M6" s="33">
        <v>8.0049629999999993E-4</v>
      </c>
      <c r="N6" s="33">
        <v>328.9806056237</v>
      </c>
      <c r="O6" s="33">
        <v>8.285596699999999E-4</v>
      </c>
      <c r="P6" s="33">
        <v>8.324579999999999E-4</v>
      </c>
      <c r="Q6" s="33">
        <v>8.2410885000000001E-4</v>
      </c>
      <c r="R6" s="33">
        <v>8.2681067000000001E-4</v>
      </c>
      <c r="S6" s="33">
        <v>9876.8616682344</v>
      </c>
      <c r="T6" s="33">
        <v>8.5773942E-4</v>
      </c>
      <c r="U6" s="33">
        <v>11353.841308637331</v>
      </c>
      <c r="V6" s="33">
        <v>8.5600108999999986E-4</v>
      </c>
      <c r="W6" s="33">
        <v>35114.218038316372</v>
      </c>
      <c r="X6" s="33">
        <v>130.65760083315001</v>
      </c>
      <c r="Y6" s="33">
        <v>1072.4147574699102</v>
      </c>
      <c r="Z6" s="33">
        <v>16030.04575825891</v>
      </c>
      <c r="AA6" s="33">
        <v>1374.2188836174698</v>
      </c>
      <c r="AB6" s="33">
        <v>262.55921565522004</v>
      </c>
      <c r="AC6" s="33">
        <v>8.7102591000000004E-4</v>
      </c>
      <c r="AD6" s="33">
        <v>636.62592859186009</v>
      </c>
      <c r="AE6" s="33">
        <v>176.10636421517</v>
      </c>
    </row>
    <row r="7" spans="1:31">
      <c r="A7" s="29" t="s">
        <v>131</v>
      </c>
      <c r="B7" s="29" t="s">
        <v>67</v>
      </c>
      <c r="C7" s="33">
        <v>7.8828033000000002E-4</v>
      </c>
      <c r="D7" s="33">
        <v>7.8658445000000005E-4</v>
      </c>
      <c r="E7" s="33">
        <v>7.8924079999999992E-4</v>
      </c>
      <c r="F7" s="33">
        <v>7.9711298999999994E-4</v>
      </c>
      <c r="G7" s="33">
        <v>7.9927373999999995E-4</v>
      </c>
      <c r="H7" s="33">
        <v>7.9673061999999996E-4</v>
      </c>
      <c r="I7" s="33">
        <v>7.9673481999999998E-4</v>
      </c>
      <c r="J7" s="33">
        <v>8.0251125000000009E-4</v>
      </c>
      <c r="K7" s="33">
        <v>7.9442258999999898E-4</v>
      </c>
      <c r="L7" s="33">
        <v>7.9446551999999993E-4</v>
      </c>
      <c r="M7" s="33">
        <v>8.0174393000000002E-4</v>
      </c>
      <c r="N7" s="33">
        <v>393.21024739710003</v>
      </c>
      <c r="O7" s="33">
        <v>14853.2552582309</v>
      </c>
      <c r="P7" s="33">
        <v>96.645278926410015</v>
      </c>
      <c r="Q7" s="33">
        <v>146.75819959189002</v>
      </c>
      <c r="R7" s="33">
        <v>61.682035253040006</v>
      </c>
      <c r="S7" s="33">
        <v>76062.9859</v>
      </c>
      <c r="T7" s="33">
        <v>254.13272815960997</v>
      </c>
      <c r="U7" s="33">
        <v>14744.037657965941</v>
      </c>
      <c r="V7" s="33">
        <v>3397.2937765870201</v>
      </c>
      <c r="W7" s="33">
        <v>7547.3397968163399</v>
      </c>
      <c r="X7" s="33">
        <v>22950.324868429932</v>
      </c>
      <c r="Y7" s="33">
        <v>8729.858188544631</v>
      </c>
      <c r="Z7" s="33">
        <v>8469.7791982431991</v>
      </c>
      <c r="AA7" s="33">
        <v>3952.5398855744202</v>
      </c>
      <c r="AB7" s="33">
        <v>80666.386900000012</v>
      </c>
      <c r="AC7" s="33">
        <v>1473.0226769855299</v>
      </c>
      <c r="AD7" s="33">
        <v>5738.932884844201</v>
      </c>
      <c r="AE7" s="33">
        <v>10234.576488310682</v>
      </c>
    </row>
    <row r="8" spans="1:31">
      <c r="A8" s="29" t="s">
        <v>132</v>
      </c>
      <c r="B8" s="29" t="s">
        <v>67</v>
      </c>
      <c r="C8" s="33">
        <v>7.8475818999999998E-4</v>
      </c>
      <c r="D8" s="33">
        <v>7.7990725000000002E-4</v>
      </c>
      <c r="E8" s="33">
        <v>7.8517889999999986E-4</v>
      </c>
      <c r="F8" s="33">
        <v>7.9222619999999903E-4</v>
      </c>
      <c r="G8" s="33">
        <v>7.9655873999999992E-4</v>
      </c>
      <c r="H8" s="33">
        <v>7.9160078000000008E-4</v>
      </c>
      <c r="I8" s="33">
        <v>7.9359413000000003E-4</v>
      </c>
      <c r="J8" s="33">
        <v>7.9343478000000012E-4</v>
      </c>
      <c r="K8" s="33">
        <v>7.8852004999999982E-4</v>
      </c>
      <c r="L8" s="33">
        <v>7.8739206599999902E-4</v>
      </c>
      <c r="M8" s="33">
        <v>7.9324114499999994E-4</v>
      </c>
      <c r="N8" s="33">
        <v>144.19643648543001</v>
      </c>
      <c r="O8" s="33">
        <v>8.1523835400000003E-4</v>
      </c>
      <c r="P8" s="33">
        <v>8.2215719499999999E-4</v>
      </c>
      <c r="Q8" s="33">
        <v>8.1123468000000008E-4</v>
      </c>
      <c r="R8" s="33">
        <v>8.1199682000000003E-4</v>
      </c>
      <c r="S8" s="33">
        <v>2.4282388040350003</v>
      </c>
      <c r="T8" s="33">
        <v>8.3007826600000017E-4</v>
      </c>
      <c r="U8" s="33">
        <v>1483.5715952405403</v>
      </c>
      <c r="V8" s="33">
        <v>8.3629052999999989E-4</v>
      </c>
      <c r="W8" s="33">
        <v>7520.3642138946698</v>
      </c>
      <c r="X8" s="33">
        <v>8.4491739E-4</v>
      </c>
      <c r="Y8" s="33">
        <v>51.779286452939985</v>
      </c>
      <c r="Z8" s="33">
        <v>2847.9340423313301</v>
      </c>
      <c r="AA8" s="33">
        <v>1025.4942297252301</v>
      </c>
      <c r="AB8" s="33">
        <v>8.3709244000000009E-4</v>
      </c>
      <c r="AC8" s="33">
        <v>8.4249796499999993E-4</v>
      </c>
      <c r="AD8" s="33">
        <v>338.23638606710398</v>
      </c>
      <c r="AE8" s="33">
        <v>140.853047310666</v>
      </c>
    </row>
    <row r="9" spans="1:31">
      <c r="A9" s="29" t="s">
        <v>133</v>
      </c>
      <c r="B9" s="29" t="s">
        <v>67</v>
      </c>
      <c r="C9" s="33">
        <v>7.9066218999999905E-4</v>
      </c>
      <c r="D9" s="33">
        <v>7.8347206999999995E-4</v>
      </c>
      <c r="E9" s="33">
        <v>8.0476099000000012E-4</v>
      </c>
      <c r="F9" s="33">
        <v>7.9418815999999994E-4</v>
      </c>
      <c r="G9" s="33">
        <v>7.9942596000000005E-4</v>
      </c>
      <c r="H9" s="33">
        <v>7.9050224000000002E-4</v>
      </c>
      <c r="I9" s="33">
        <v>7.9036922000000006E-4</v>
      </c>
      <c r="J9" s="33">
        <v>7.905284799999999E-4</v>
      </c>
      <c r="K9" s="33">
        <v>7.8329892499999986E-4</v>
      </c>
      <c r="L9" s="33">
        <v>7.8093887E-4</v>
      </c>
      <c r="M9" s="33">
        <v>7.9243610000000002E-4</v>
      </c>
      <c r="N9" s="33">
        <v>173.212453559474</v>
      </c>
      <c r="O9" s="33">
        <v>8.0989810499999999E-4</v>
      </c>
      <c r="P9" s="33">
        <v>8.1775879000000023E-4</v>
      </c>
      <c r="Q9" s="33">
        <v>8.0585174000000009E-4</v>
      </c>
      <c r="R9" s="33">
        <v>178.31052300524996</v>
      </c>
      <c r="S9" s="33">
        <v>270.13511060208509</v>
      </c>
      <c r="T9" s="33">
        <v>8.1992573E-4</v>
      </c>
      <c r="U9" s="33">
        <v>4108.9080460842997</v>
      </c>
      <c r="V9" s="33">
        <v>8.2407978599999894E-4</v>
      </c>
      <c r="W9" s="33">
        <v>8772.3138566818197</v>
      </c>
      <c r="X9" s="33">
        <v>1.3177665975499999</v>
      </c>
      <c r="Y9" s="33">
        <v>255.816074379594</v>
      </c>
      <c r="Z9" s="33">
        <v>2470.3572428142402</v>
      </c>
      <c r="AA9" s="33">
        <v>5387.5434781096901</v>
      </c>
      <c r="AB9" s="33">
        <v>96.683954147185901</v>
      </c>
      <c r="AC9" s="33">
        <v>8.2258464599999906E-4</v>
      </c>
      <c r="AD9" s="33">
        <v>387.07256752133003</v>
      </c>
      <c r="AE9" s="33">
        <v>153.42571718381598</v>
      </c>
    </row>
    <row r="10" spans="1:31">
      <c r="A10" s="29" t="s">
        <v>134</v>
      </c>
      <c r="B10" s="29" t="s">
        <v>67</v>
      </c>
      <c r="C10" s="33">
        <v>6.4981499999999998E-4</v>
      </c>
      <c r="D10" s="33">
        <v>6.4687747999999995E-4</v>
      </c>
      <c r="E10" s="33">
        <v>6.5047667999999987E-4</v>
      </c>
      <c r="F10" s="33">
        <v>6.4876910999999988E-4</v>
      </c>
      <c r="G10" s="33">
        <v>6.4817891000000006E-4</v>
      </c>
      <c r="H10" s="33">
        <v>6.4852165E-4</v>
      </c>
      <c r="I10" s="33">
        <v>6.5137842000000004E-4</v>
      </c>
      <c r="J10" s="33">
        <v>6.5075924000000001E-4</v>
      </c>
      <c r="K10" s="33">
        <v>6.5021547999999894E-4</v>
      </c>
      <c r="L10" s="33">
        <v>6.5001168000000014E-4</v>
      </c>
      <c r="M10" s="33">
        <v>6.5057713000000008E-4</v>
      </c>
      <c r="N10" s="33">
        <v>6.5347897000000001E-4</v>
      </c>
      <c r="O10" s="33">
        <v>6.5134108000000006E-4</v>
      </c>
      <c r="P10" s="33">
        <v>6.4839059000000002E-4</v>
      </c>
      <c r="Q10" s="33">
        <v>6.4765273999999994E-4</v>
      </c>
      <c r="R10" s="33">
        <v>6.4576152E-4</v>
      </c>
      <c r="S10" s="33">
        <v>6.4580649999999992E-4</v>
      </c>
      <c r="T10" s="33">
        <v>6.4499545999999902E-4</v>
      </c>
      <c r="U10" s="33">
        <v>574.14941806090997</v>
      </c>
      <c r="V10" s="33">
        <v>6.4383206999999994E-4</v>
      </c>
      <c r="W10" s="33">
        <v>803.34755183838001</v>
      </c>
      <c r="X10" s="33">
        <v>6.4471979999999993E-4</v>
      </c>
      <c r="Y10" s="33">
        <v>6.4396441999999996E-4</v>
      </c>
      <c r="Z10" s="33">
        <v>47.414633494269999</v>
      </c>
      <c r="AA10" s="33">
        <v>6.4104167E-4</v>
      </c>
      <c r="AB10" s="33">
        <v>6.4176133000000001E-4</v>
      </c>
      <c r="AC10" s="33">
        <v>6.4328873000000012E-4</v>
      </c>
      <c r="AD10" s="33">
        <v>82.555928586569905</v>
      </c>
      <c r="AE10" s="33">
        <v>6.4072302999999993E-4</v>
      </c>
    </row>
    <row r="11" spans="1:31">
      <c r="A11" s="23" t="s">
        <v>40</v>
      </c>
      <c r="B11" s="23" t="s">
        <v>153</v>
      </c>
      <c r="C11" s="35">
        <v>3.8032747699999992E-3</v>
      </c>
      <c r="D11" s="35">
        <v>3.78469387E-3</v>
      </c>
      <c r="E11" s="35">
        <v>3.8220328799999999E-3</v>
      </c>
      <c r="F11" s="35">
        <v>128.83319661323998</v>
      </c>
      <c r="G11" s="35">
        <v>3.8462287599999997E-3</v>
      </c>
      <c r="H11" s="35">
        <v>3.8264290799999998E-3</v>
      </c>
      <c r="I11" s="35">
        <v>3.8304769499999999E-3</v>
      </c>
      <c r="J11" s="35">
        <v>3.8389481000000005E-3</v>
      </c>
      <c r="K11" s="35">
        <v>3.8122329249999976E-3</v>
      </c>
      <c r="L11" s="35">
        <v>3.807735795999999E-3</v>
      </c>
      <c r="M11" s="35">
        <v>3.8384946050000002E-3</v>
      </c>
      <c r="N11" s="35">
        <v>1039.6003965446739</v>
      </c>
      <c r="O11" s="35">
        <v>14853.258363268111</v>
      </c>
      <c r="P11" s="35">
        <v>96.64839969098503</v>
      </c>
      <c r="Q11" s="35">
        <v>146.76128843990003</v>
      </c>
      <c r="R11" s="35">
        <v>239.99484282729995</v>
      </c>
      <c r="S11" s="35">
        <v>86212.411563447022</v>
      </c>
      <c r="T11" s="35">
        <v>254.13588089848599</v>
      </c>
      <c r="U11" s="35">
        <v>32264.508025989024</v>
      </c>
      <c r="V11" s="35">
        <v>3397.2969367904966</v>
      </c>
      <c r="W11" s="35">
        <v>59757.583457547575</v>
      </c>
      <c r="X11" s="35">
        <v>23082.301725497822</v>
      </c>
      <c r="Y11" s="35">
        <v>10109.868950811497</v>
      </c>
      <c r="Z11" s="35">
        <v>29865.530875141951</v>
      </c>
      <c r="AA11" s="35">
        <v>11739.79711806848</v>
      </c>
      <c r="AB11" s="35">
        <v>81025.63154865618</v>
      </c>
      <c r="AC11" s="35">
        <v>1473.0258563827811</v>
      </c>
      <c r="AD11" s="35">
        <v>7183.4236956110653</v>
      </c>
      <c r="AE11" s="35">
        <v>10704.962257743364</v>
      </c>
    </row>
  </sheetData>
  <sheetProtection algorithmName="SHA-512" hashValue="CrpSiLnrlsOJ/Kv/VmucvlhYm+ttefT5QSxThXlL9t1tFGtWPTisoTZ97yjTEC8cHZTIKT+IMqdqJlqCsHHOOQ==" saltValue="nv3CV16TmUkaoYRQT6se9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5399.5304344889</v>
      </c>
      <c r="G8" s="33">
        <v>5152.22369498018</v>
      </c>
      <c r="H8" s="33">
        <v>4916.2440454915695</v>
      </c>
      <c r="I8" s="33">
        <v>5265.4546609728504</v>
      </c>
      <c r="J8" s="33">
        <v>5010.2394432135998</v>
      </c>
      <c r="K8" s="33">
        <v>5270.1791449766297</v>
      </c>
      <c r="L8" s="33">
        <v>5028.7968920595895</v>
      </c>
      <c r="M8" s="33">
        <v>5736.2757680740197</v>
      </c>
      <c r="N8" s="33">
        <v>5524.0193474266098</v>
      </c>
      <c r="O8" s="33">
        <v>5271.0108255986406</v>
      </c>
      <c r="P8" s="33">
        <v>5029.5904804390602</v>
      </c>
      <c r="Q8" s="33">
        <v>4812.0670638495003</v>
      </c>
      <c r="R8" s="33">
        <v>4578.8274249869501</v>
      </c>
      <c r="S8" s="33">
        <v>5577.7798652750198</v>
      </c>
      <c r="T8" s="33">
        <v>5322.3090296320406</v>
      </c>
      <c r="U8" s="33">
        <v>5092.1259066176299</v>
      </c>
      <c r="V8" s="33">
        <v>4845.3118884954392</v>
      </c>
      <c r="W8" s="33">
        <v>4623.38920473894</v>
      </c>
      <c r="X8" s="33">
        <v>4411.6309187960596</v>
      </c>
      <c r="Y8" s="33">
        <v>4220.8334703912997</v>
      </c>
      <c r="Z8" s="33">
        <v>4016.25077001108</v>
      </c>
      <c r="AA8" s="33">
        <v>3832.3003515382802</v>
      </c>
      <c r="AB8" s="33">
        <v>3656.7751431417496</v>
      </c>
      <c r="AC8" s="33">
        <v>3949.3241347769299</v>
      </c>
      <c r="AD8" s="33">
        <v>5450.3205319084</v>
      </c>
      <c r="AE8" s="33">
        <v>5200.6875385797794</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1254.0264981979499</v>
      </c>
      <c r="D10" s="33">
        <v>1416.85468820904</v>
      </c>
      <c r="E10" s="33">
        <v>1590.25072852111</v>
      </c>
      <c r="F10" s="33">
        <v>1031.2476315000001</v>
      </c>
      <c r="G10" s="33">
        <v>1044.4902035</v>
      </c>
      <c r="H10" s="33">
        <v>1602.0427529999999</v>
      </c>
      <c r="I10" s="33">
        <v>2035.55422</v>
      </c>
      <c r="J10" s="33">
        <v>1728.59229</v>
      </c>
      <c r="K10" s="33">
        <v>2274.73029</v>
      </c>
      <c r="L10" s="33">
        <v>2452.3523</v>
      </c>
      <c r="M10" s="33">
        <v>2172.7280799999999</v>
      </c>
      <c r="N10" s="33">
        <v>1766.8218999999999</v>
      </c>
      <c r="O10" s="33">
        <v>2045.7151800000001</v>
      </c>
      <c r="P10" s="33">
        <v>1738.5003100000001</v>
      </c>
      <c r="Q10" s="33">
        <v>1964.3953900000001</v>
      </c>
      <c r="R10" s="33">
        <v>2098.0804699999999</v>
      </c>
      <c r="S10" s="33">
        <v>2084.9958700000002</v>
      </c>
      <c r="T10" s="33">
        <v>2014.2622000000001</v>
      </c>
      <c r="U10" s="33">
        <v>2047.19668</v>
      </c>
      <c r="V10" s="33">
        <v>2155.1536000000001</v>
      </c>
      <c r="W10" s="33">
        <v>2010.7416099999998</v>
      </c>
      <c r="X10" s="33">
        <v>1882.4094100000002</v>
      </c>
      <c r="Y10" s="33">
        <v>1742.3323300000002</v>
      </c>
      <c r="Z10" s="33">
        <v>1649.76793</v>
      </c>
      <c r="AA10" s="33">
        <v>1567.33223</v>
      </c>
      <c r="AB10" s="33">
        <v>1440.0609399999998</v>
      </c>
      <c r="AC10" s="33">
        <v>1370.7516499999999</v>
      </c>
      <c r="AD10" s="33">
        <v>1334.5062600000001</v>
      </c>
      <c r="AE10" s="33">
        <v>1385.55594</v>
      </c>
    </row>
    <row r="11" spans="1:31">
      <c r="A11" s="23" t="s">
        <v>40</v>
      </c>
      <c r="B11" s="23" t="s">
        <v>153</v>
      </c>
      <c r="C11" s="35">
        <v>1254.0264981979499</v>
      </c>
      <c r="D11" s="35">
        <v>1416.85468820904</v>
      </c>
      <c r="E11" s="35">
        <v>1590.25072852111</v>
      </c>
      <c r="F11" s="35">
        <v>6430.7780659889004</v>
      </c>
      <c r="G11" s="35">
        <v>6196.7138984801804</v>
      </c>
      <c r="H11" s="35">
        <v>6518.2867984915692</v>
      </c>
      <c r="I11" s="35">
        <v>7301.0088809728504</v>
      </c>
      <c r="J11" s="35">
        <v>6738.8317332135994</v>
      </c>
      <c r="K11" s="35">
        <v>7544.9094349766292</v>
      </c>
      <c r="L11" s="35">
        <v>7481.149192059589</v>
      </c>
      <c r="M11" s="35">
        <v>7909.0038480740195</v>
      </c>
      <c r="N11" s="35">
        <v>7290.8412474266097</v>
      </c>
      <c r="O11" s="35">
        <v>7316.7260055986408</v>
      </c>
      <c r="P11" s="35">
        <v>6768.0907904390606</v>
      </c>
      <c r="Q11" s="35">
        <v>6776.4624538495009</v>
      </c>
      <c r="R11" s="35">
        <v>6676.9078949869499</v>
      </c>
      <c r="S11" s="35">
        <v>7662.7757352750195</v>
      </c>
      <c r="T11" s="35">
        <v>7336.5712296320407</v>
      </c>
      <c r="U11" s="35">
        <v>7139.3225866176299</v>
      </c>
      <c r="V11" s="35">
        <v>7000.4654884954398</v>
      </c>
      <c r="W11" s="35">
        <v>6634.13081473894</v>
      </c>
      <c r="X11" s="35">
        <v>6294.0403287960598</v>
      </c>
      <c r="Y11" s="35">
        <v>5963.1658003912999</v>
      </c>
      <c r="Z11" s="35">
        <v>5666.01870001108</v>
      </c>
      <c r="AA11" s="35">
        <v>5399.6325815382806</v>
      </c>
      <c r="AB11" s="35">
        <v>5096.8360831417494</v>
      </c>
      <c r="AC11" s="35">
        <v>5320.07578477693</v>
      </c>
      <c r="AD11" s="35">
        <v>6784.8267919084001</v>
      </c>
      <c r="AE11" s="35">
        <v>6586.2434785797795</v>
      </c>
    </row>
  </sheetData>
  <sheetProtection algorithmName="SHA-512" hashValue="jncu0ltDeJW3ENDvXnuJNGy3PtLowZtL/OdYgDETZOrTotob1riDFWljYNTn8nLlh+cWAfc0ZJ3o9bfyO9wf+Q==" saltValue="wTjR7vLM6aVNUak4x6ZOu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2.3055337591002308E-5</v>
      </c>
      <c r="D6" s="33">
        <v>480.01905251883375</v>
      </c>
      <c r="E6" s="33">
        <v>1580.4958361155318</v>
      </c>
      <c r="F6" s="33">
        <v>2570.7805702666874</v>
      </c>
      <c r="G6" s="33">
        <v>3498.3310168621974</v>
      </c>
      <c r="H6" s="33">
        <v>4366.3655691929343</v>
      </c>
      <c r="I6" s="33">
        <v>5161.3181656580882</v>
      </c>
      <c r="J6" s="33">
        <v>5847.2586347031065</v>
      </c>
      <c r="K6" s="33">
        <v>14089.872154823011</v>
      </c>
      <c r="L6" s="33">
        <v>13444.534493524294</v>
      </c>
      <c r="M6" s="33">
        <v>12863.075408761546</v>
      </c>
      <c r="N6" s="33">
        <v>12239.605489661693</v>
      </c>
      <c r="O6" s="33">
        <v>11679.012867164958</v>
      </c>
      <c r="P6" s="33">
        <v>11144.096242858117</v>
      </c>
      <c r="Q6" s="33">
        <v>10662.128198148104</v>
      </c>
      <c r="R6" s="33">
        <v>10145.337617965062</v>
      </c>
      <c r="S6" s="33">
        <v>9794.764443877526</v>
      </c>
      <c r="T6" s="33">
        <v>9346.1493637218191</v>
      </c>
      <c r="U6" s="33">
        <v>8966.6107959740057</v>
      </c>
      <c r="V6" s="33">
        <v>8532.0015088253022</v>
      </c>
      <c r="W6" s="33">
        <v>9927.6107384461138</v>
      </c>
      <c r="X6" s="33">
        <v>10754.353992149034</v>
      </c>
      <c r="Y6" s="33">
        <v>10289.241808770021</v>
      </c>
      <c r="Z6" s="33">
        <v>9790.5249347522331</v>
      </c>
      <c r="AA6" s="33">
        <v>9663.9274224722703</v>
      </c>
      <c r="AB6" s="33">
        <v>10513.959125897078</v>
      </c>
      <c r="AC6" s="33">
        <v>10346.305699095661</v>
      </c>
      <c r="AD6" s="33">
        <v>10111.431262086267</v>
      </c>
      <c r="AE6" s="33">
        <v>10126.318134765574</v>
      </c>
    </row>
    <row r="7" spans="1:31">
      <c r="A7" s="29" t="s">
        <v>131</v>
      </c>
      <c r="B7" s="29" t="s">
        <v>79</v>
      </c>
      <c r="C7" s="33">
        <v>9.0211662684826089E-5</v>
      </c>
      <c r="D7" s="33">
        <v>9.329501994456959E-5</v>
      </c>
      <c r="E7" s="33">
        <v>9.3024535167800167E-5</v>
      </c>
      <c r="F7" s="33">
        <v>139.25524970690907</v>
      </c>
      <c r="G7" s="33">
        <v>1157.0424321986857</v>
      </c>
      <c r="H7" s="33">
        <v>1104.0481227424348</v>
      </c>
      <c r="I7" s="33">
        <v>1280.3230777020365</v>
      </c>
      <c r="J7" s="33">
        <v>1599.5533613459734</v>
      </c>
      <c r="K7" s="33">
        <v>1608.7659233924967</v>
      </c>
      <c r="L7" s="33">
        <v>1535.0819873587882</v>
      </c>
      <c r="M7" s="33">
        <v>1468.6916361097119</v>
      </c>
      <c r="N7" s="33">
        <v>1397.5045367823125</v>
      </c>
      <c r="O7" s="33">
        <v>1351.9139135536827</v>
      </c>
      <c r="P7" s="33">
        <v>1469.7764719401519</v>
      </c>
      <c r="Q7" s="33">
        <v>1406.2105015012571</v>
      </c>
      <c r="R7" s="33">
        <v>1507.8093508494444</v>
      </c>
      <c r="S7" s="33">
        <v>2852.4693899540375</v>
      </c>
      <c r="T7" s="33">
        <v>2721.8219358954193</v>
      </c>
      <c r="U7" s="33">
        <v>2604.1065852824913</v>
      </c>
      <c r="V7" s="33">
        <v>2477.886216619007</v>
      </c>
      <c r="W7" s="33">
        <v>2364.3952455325416</v>
      </c>
      <c r="X7" s="33">
        <v>4225.2178410695979</v>
      </c>
      <c r="Y7" s="33">
        <v>4042.4825244053145</v>
      </c>
      <c r="Z7" s="33">
        <v>3998.7314272542526</v>
      </c>
      <c r="AA7" s="33">
        <v>4170.9524564742578</v>
      </c>
      <c r="AB7" s="33">
        <v>5458.0610537289458</v>
      </c>
      <c r="AC7" s="33">
        <v>5222.0068276485317</v>
      </c>
      <c r="AD7" s="33">
        <v>4968.8975150687911</v>
      </c>
      <c r="AE7" s="33">
        <v>5849.5399646838441</v>
      </c>
    </row>
    <row r="8" spans="1:31">
      <c r="A8" s="29" t="s">
        <v>132</v>
      </c>
      <c r="B8" s="29" t="s">
        <v>79</v>
      </c>
      <c r="C8" s="33">
        <v>3.5148045844769268E-5</v>
      </c>
      <c r="D8" s="33">
        <v>3.4822961932296478E-5</v>
      </c>
      <c r="E8" s="33">
        <v>3.5261301789931478E-5</v>
      </c>
      <c r="F8" s="33">
        <v>4.8004958709784435E-5</v>
      </c>
      <c r="G8" s="33">
        <v>4.5806258292626567E-5</v>
      </c>
      <c r="H8" s="33">
        <v>4.3708261712204258E-5</v>
      </c>
      <c r="I8" s="33">
        <v>4.6190714334869403E-5</v>
      </c>
      <c r="J8" s="33">
        <v>5.0562857506040548E-5</v>
      </c>
      <c r="K8" s="33">
        <v>4.8941297715343837E-5</v>
      </c>
      <c r="L8" s="33">
        <v>4.905554626459001E-5</v>
      </c>
      <c r="M8" s="33">
        <v>5.2106104078898636E-5</v>
      </c>
      <c r="N8" s="33">
        <v>57.272341827423958</v>
      </c>
      <c r="O8" s="33">
        <v>852.1506613011253</v>
      </c>
      <c r="P8" s="33">
        <v>813.12089168173486</v>
      </c>
      <c r="Q8" s="33">
        <v>777.95444416135126</v>
      </c>
      <c r="R8" s="33">
        <v>902.18553288244937</v>
      </c>
      <c r="S8" s="33">
        <v>2981.7379262740151</v>
      </c>
      <c r="T8" s="33">
        <v>2998.3221874475294</v>
      </c>
      <c r="U8" s="33">
        <v>2868.648559669381</v>
      </c>
      <c r="V8" s="33">
        <v>2729.6059241932553</v>
      </c>
      <c r="W8" s="33">
        <v>2604.5858409441339</v>
      </c>
      <c r="X8" s="33">
        <v>2598.4460385231387</v>
      </c>
      <c r="Y8" s="33">
        <v>3647.6553168711139</v>
      </c>
      <c r="Z8" s="33">
        <v>3470.8544124960445</v>
      </c>
      <c r="AA8" s="33">
        <v>3663.673353288732</v>
      </c>
      <c r="AB8" s="33">
        <v>4511.7379769753261</v>
      </c>
      <c r="AC8" s="33">
        <v>4704.4652832469656</v>
      </c>
      <c r="AD8" s="33">
        <v>6319.5696262473939</v>
      </c>
      <c r="AE8" s="33">
        <v>6483.7651470113751</v>
      </c>
    </row>
    <row r="9" spans="1:31">
      <c r="A9" s="29" t="s">
        <v>133</v>
      </c>
      <c r="B9" s="29" t="s">
        <v>79</v>
      </c>
      <c r="C9" s="33">
        <v>6.9971506031814824E-5</v>
      </c>
      <c r="D9" s="33">
        <v>7.1632186956220803E-5</v>
      </c>
      <c r="E9" s="33">
        <v>8.4572078189630093E-5</v>
      </c>
      <c r="F9" s="33">
        <v>8.2188956341100136E-5</v>
      </c>
      <c r="G9" s="33">
        <v>7.8424576630132498E-5</v>
      </c>
      <c r="H9" s="33">
        <v>7.48326112585018E-5</v>
      </c>
      <c r="I9" s="33">
        <v>7.6355099621634398E-5</v>
      </c>
      <c r="J9" s="33">
        <v>8.7071517794759903E-5</v>
      </c>
      <c r="K9" s="33">
        <v>8.354112058046661E-5</v>
      </c>
      <c r="L9" s="33">
        <v>8.4048370598970043E-5</v>
      </c>
      <c r="M9" s="33">
        <v>9.0929998284890038E-5</v>
      </c>
      <c r="N9" s="33">
        <v>587.85071056437562</v>
      </c>
      <c r="O9" s="33">
        <v>560.92625333730768</v>
      </c>
      <c r="P9" s="33">
        <v>535.23497512550159</v>
      </c>
      <c r="Q9" s="33">
        <v>832.57236323335474</v>
      </c>
      <c r="R9" s="33">
        <v>1195.7555291709775</v>
      </c>
      <c r="S9" s="33">
        <v>2281.9753577154675</v>
      </c>
      <c r="T9" s="33">
        <v>2640.8783978250599</v>
      </c>
      <c r="U9" s="33">
        <v>2859.3090517347391</v>
      </c>
      <c r="V9" s="33">
        <v>2720.7190859400871</v>
      </c>
      <c r="W9" s="33">
        <v>2596.1060066056916</v>
      </c>
      <c r="X9" s="33">
        <v>2477.2003964985802</v>
      </c>
      <c r="Y9" s="33">
        <v>2370.0646563089258</v>
      </c>
      <c r="Z9" s="33">
        <v>2255.1883577418735</v>
      </c>
      <c r="AA9" s="33">
        <v>2308.6854506560326</v>
      </c>
      <c r="AB9" s="33">
        <v>2205.8673096576517</v>
      </c>
      <c r="AC9" s="33">
        <v>2110.4663559077758</v>
      </c>
      <c r="AD9" s="33">
        <v>2348.4134054393276</v>
      </c>
      <c r="AE9" s="33">
        <v>2352.1682401084245</v>
      </c>
    </row>
    <row r="10" spans="1:31">
      <c r="A10" s="29" t="s">
        <v>134</v>
      </c>
      <c r="B10" s="29" t="s">
        <v>79</v>
      </c>
      <c r="C10" s="33">
        <v>3.2452274930598599E-5</v>
      </c>
      <c r="D10" s="33">
        <v>3.18217874981301E-5</v>
      </c>
      <c r="E10" s="33">
        <v>187.54612251699677</v>
      </c>
      <c r="F10" s="33">
        <v>356.91191646811581</v>
      </c>
      <c r="G10" s="33">
        <v>510.13531795932533</v>
      </c>
      <c r="H10" s="33">
        <v>644.09134877798408</v>
      </c>
      <c r="I10" s="33">
        <v>766.75253559107887</v>
      </c>
      <c r="J10" s="33">
        <v>872.80978920544192</v>
      </c>
      <c r="K10" s="33">
        <v>969.49555187648912</v>
      </c>
      <c r="L10" s="33">
        <v>1059.772669803277</v>
      </c>
      <c r="M10" s="33">
        <v>1177.1672555341079</v>
      </c>
      <c r="N10" s="33">
        <v>1325.777177219735</v>
      </c>
      <c r="O10" s="33">
        <v>1461.3019494754469</v>
      </c>
      <c r="P10" s="33">
        <v>1581.6307268448641</v>
      </c>
      <c r="Q10" s="33">
        <v>1692.3871415657611</v>
      </c>
      <c r="R10" s="33">
        <v>1780.8339740898659</v>
      </c>
      <c r="S10" s="33">
        <v>1861.9370991096769</v>
      </c>
      <c r="T10" s="33">
        <v>1932.0500245450078</v>
      </c>
      <c r="U10" s="33">
        <v>2002.3789943343118</v>
      </c>
      <c r="V10" s="33">
        <v>2051.7527582865418</v>
      </c>
      <c r="W10" s="33">
        <v>1957.7793487306242</v>
      </c>
      <c r="X10" s="33">
        <v>1868.110064838917</v>
      </c>
      <c r="Y10" s="33">
        <v>1787.3166711323111</v>
      </c>
      <c r="Z10" s="33">
        <v>1700.6858970020749</v>
      </c>
      <c r="AA10" s="33">
        <v>1622.7918858062908</v>
      </c>
      <c r="AB10" s="33">
        <v>1548.4655392750199</v>
      </c>
      <c r="AC10" s="33">
        <v>1481.4963663603919</v>
      </c>
      <c r="AD10" s="33">
        <v>1409.688622852002</v>
      </c>
      <c r="AE10" s="33">
        <v>1345.1227311934838</v>
      </c>
    </row>
    <row r="11" spans="1:31">
      <c r="A11" s="23" t="s">
        <v>40</v>
      </c>
      <c r="B11" s="23" t="s">
        <v>153</v>
      </c>
      <c r="C11" s="35">
        <v>2.508388270830111E-4</v>
      </c>
      <c r="D11" s="35">
        <v>480.01928409079011</v>
      </c>
      <c r="E11" s="35">
        <v>1768.0421714904435</v>
      </c>
      <c r="F11" s="35">
        <v>3066.9478666356272</v>
      </c>
      <c r="G11" s="35">
        <v>5165.5088912510437</v>
      </c>
      <c r="H11" s="35">
        <v>6114.5051592542268</v>
      </c>
      <c r="I11" s="35">
        <v>7208.3939014970183</v>
      </c>
      <c r="J11" s="35">
        <v>8319.6219228888967</v>
      </c>
      <c r="K11" s="35">
        <v>16668.133762574416</v>
      </c>
      <c r="L11" s="35">
        <v>16039.389283790275</v>
      </c>
      <c r="M11" s="35">
        <v>15508.934443441469</v>
      </c>
      <c r="N11" s="35">
        <v>15608.010256055541</v>
      </c>
      <c r="O11" s="35">
        <v>15905.305644832521</v>
      </c>
      <c r="P11" s="35">
        <v>15543.859308450368</v>
      </c>
      <c r="Q11" s="35">
        <v>15371.252648609827</v>
      </c>
      <c r="R11" s="35">
        <v>15531.9220049578</v>
      </c>
      <c r="S11" s="35">
        <v>19772.884216930721</v>
      </c>
      <c r="T11" s="35">
        <v>19639.221909434837</v>
      </c>
      <c r="U11" s="35">
        <v>19301.053986994932</v>
      </c>
      <c r="V11" s="35">
        <v>18511.965493864191</v>
      </c>
      <c r="W11" s="35">
        <v>19450.477180259102</v>
      </c>
      <c r="X11" s="35">
        <v>21923.328333079269</v>
      </c>
      <c r="Y11" s="35">
        <v>22136.760977487684</v>
      </c>
      <c r="Z11" s="35">
        <v>21215.985029246476</v>
      </c>
      <c r="AA11" s="35">
        <v>21430.030568697584</v>
      </c>
      <c r="AB11" s="35">
        <v>24238.091005534021</v>
      </c>
      <c r="AC11" s="35">
        <v>23864.740532259326</v>
      </c>
      <c r="AD11" s="35">
        <v>25158.000431693785</v>
      </c>
      <c r="AE11" s="35">
        <v>26156.914217762704</v>
      </c>
    </row>
  </sheetData>
  <sheetProtection algorithmName="SHA-512" hashValue="LUW+S4t33BdtoN73P+DjKJRN1lUh7cR+MQfoq5bF8+z6Wj6oSL+fRzTrkL9SE08GpaXszEvCSttCp1haW7EdTA==" saltValue="jqdWBHqr7RRSBfGu+6eTD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GMwi4OAPG7iA5Z/lVUqPhOPw0I7XVuqE4UQXpXCTOBbxhL9b6ISzyhajy+atPUB+0ZcwO3mE2o1tf7FsWNuyNQ==" saltValue="Gamy/eHCPA6KaUzYXTwCX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gpB/U5jeNSfC/re8ZyiBJkGJsly/1UhRAn0cIwdXO2ut/aX0v8atCKzUQ3rQSSUa+BRBF4yIMSgRfxS0QHF4QQ==" saltValue="HmQ/TFjKiFAP0+OvB9wYd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7.8636249110513275E-5</v>
      </c>
      <c r="J7" s="22">
        <f t="shared" ca="1" si="1"/>
        <v>6.9373180798720574E-5</v>
      </c>
      <c r="K7" s="22">
        <f t="shared" ca="1" si="1"/>
        <v>7.926668380969204E-5</v>
      </c>
      <c r="L7" s="22">
        <f t="shared" ca="1" si="1"/>
        <v>20.918499364421294</v>
      </c>
      <c r="M7" s="22">
        <f t="shared" ca="1" si="1"/>
        <v>-12.917677621614711</v>
      </c>
      <c r="N7" s="22">
        <f t="shared" ca="1" si="1"/>
        <v>-8.4151844695434548</v>
      </c>
      <c r="O7" s="22">
        <f t="shared" ca="1" si="1"/>
        <v>3.6771556670428251E-2</v>
      </c>
      <c r="P7" s="22">
        <f t="shared" ca="1" si="1"/>
        <v>-1.2139340451725293</v>
      </c>
      <c r="Q7" s="22">
        <f t="shared" ca="1" si="1"/>
        <v>4.3667200354433149</v>
      </c>
      <c r="R7" s="22">
        <f t="shared" ca="1" si="1"/>
        <v>4.1688035787180997</v>
      </c>
      <c r="S7" s="22">
        <f t="shared" ca="1" si="1"/>
        <v>3.9885130444054959</v>
      </c>
      <c r="T7" s="22">
        <f t="shared" ca="1" si="1"/>
        <v>20.02625913222856</v>
      </c>
      <c r="U7" s="22">
        <f t="shared" ca="1" si="1"/>
        <v>13.925493970102631</v>
      </c>
      <c r="V7" s="22">
        <f t="shared" ca="1" si="1"/>
        <v>21.340871760486159</v>
      </c>
      <c r="W7" s="22">
        <f t="shared" ca="1" si="1"/>
        <v>35.362663511949123</v>
      </c>
      <c r="X7" s="22">
        <f t="shared" ca="1" si="1"/>
        <v>53.625156984768346</v>
      </c>
      <c r="Y7" s="22">
        <f t="shared" ref="Y7:AK15" ca="1" si="2">(SUMIFS(OFFSET(INDIRECT("'"&amp;$E$1 &amp; "_"&amp;$E7 &amp; " Cost'!C:C"), 0, Y$1), INDIRECT("'"&amp;$E$1 &amp; "_"&amp;$E7 &amp; " Cost'!A:A"), $B$4)-SUMIFS(OFFSET(INDIRECT("'"&amp;$C$1 &amp; "_"&amp;$E7 &amp; " Cost'!C:C"), 0, Y$1), INDIRECT("'"&amp;$C$1 &amp; "_"&amp;$E7 &amp; " Cost'!A:A"), $B$4))/1000</f>
        <v>69.100712663733404</v>
      </c>
      <c r="Z7" s="22">
        <f t="shared" ca="1" si="2"/>
        <v>62.645434251938248</v>
      </c>
      <c r="AA7" s="22">
        <f t="shared" ca="1" si="2"/>
        <v>69.507353600768369</v>
      </c>
      <c r="AB7" s="22">
        <f t="shared" ca="1" si="2"/>
        <v>66.138341002752071</v>
      </c>
      <c r="AC7" s="22">
        <f t="shared" ca="1" si="2"/>
        <v>60.883620290092196</v>
      </c>
      <c r="AD7" s="22">
        <f t="shared" ca="1" si="2"/>
        <v>83.768594646806363</v>
      </c>
      <c r="AE7" s="22">
        <f t="shared" ca="1" si="2"/>
        <v>70.208824674010273</v>
      </c>
      <c r="AF7" s="22">
        <f t="shared" ca="1" si="2"/>
        <v>72.132984981884249</v>
      </c>
      <c r="AG7" s="22">
        <f t="shared" ca="1" si="2"/>
        <v>65.760647728627077</v>
      </c>
      <c r="AH7" s="22">
        <f t="shared" ca="1" si="2"/>
        <v>74.755109419055515</v>
      </c>
      <c r="AI7" s="22">
        <f t="shared" ca="1" si="2"/>
        <v>49.778276396670378</v>
      </c>
      <c r="AJ7" s="22">
        <f t="shared" ca="1" si="2"/>
        <v>43.334222851573955</v>
      </c>
      <c r="AK7" s="22">
        <f t="shared" ca="1" si="2"/>
        <v>39.380884209256152</v>
      </c>
    </row>
    <row r="8" spans="1:37">
      <c r="E8" s="20" t="str">
        <f>H8</f>
        <v>FOM</v>
      </c>
      <c r="H8" s="21" t="s">
        <v>30</v>
      </c>
      <c r="I8" s="22">
        <f t="shared" ca="1" si="1"/>
        <v>1.4282899501414213E-5</v>
      </c>
      <c r="J8" s="22">
        <f t="shared" ca="1" si="1"/>
        <v>1.2332246438745643E-5</v>
      </c>
      <c r="K8" s="22">
        <f t="shared" ca="1" si="1"/>
        <v>1.2807788581994827E-5</v>
      </c>
      <c r="L8" s="22">
        <f t="shared" ca="1" si="1"/>
        <v>-10.927330669003597</v>
      </c>
      <c r="M8" s="22">
        <f t="shared" ca="1" si="1"/>
        <v>118.1150589809188</v>
      </c>
      <c r="N8" s="22">
        <f t="shared" ca="1" si="1"/>
        <v>1.9802396225298289</v>
      </c>
      <c r="O8" s="22">
        <f t="shared" ca="1" si="1"/>
        <v>17.712790582670802</v>
      </c>
      <c r="P8" s="22">
        <f t="shared" ca="1" si="1"/>
        <v>16.593619934267423</v>
      </c>
      <c r="Q8" s="22">
        <f t="shared" ca="1" si="1"/>
        <v>17.792536462478964</v>
      </c>
      <c r="R8" s="22">
        <f t="shared" ca="1" si="1"/>
        <v>16.834805575208897</v>
      </c>
      <c r="S8" s="22">
        <f t="shared" ca="1" si="1"/>
        <v>16.106712574672535</v>
      </c>
      <c r="T8" s="22">
        <f t="shared" ca="1" si="1"/>
        <v>16.353272320926422</v>
      </c>
      <c r="U8" s="22">
        <f t="shared" ca="1" si="1"/>
        <v>14.521205369069067</v>
      </c>
      <c r="V8" s="22">
        <f t="shared" ca="1" si="1"/>
        <v>15.615861042048985</v>
      </c>
      <c r="W8" s="22">
        <f t="shared" ca="1" si="1"/>
        <v>7.7107598920281744</v>
      </c>
      <c r="X8" s="22">
        <f t="shared" ca="1" si="1"/>
        <v>11.352886936742113</v>
      </c>
      <c r="Y8" s="22">
        <f t="shared" ca="1" si="2"/>
        <v>15.153960589956027</v>
      </c>
      <c r="Z8" s="22">
        <f t="shared" ca="1" si="2"/>
        <v>13.811804834735581</v>
      </c>
      <c r="AA8" s="22">
        <f t="shared" ca="1" si="2"/>
        <v>15.228488813176634</v>
      </c>
      <c r="AB8" s="22">
        <f t="shared" ca="1" si="2"/>
        <v>14.490364835140644</v>
      </c>
      <c r="AC8" s="22">
        <f t="shared" ca="1" si="2"/>
        <v>11.865872000236878</v>
      </c>
      <c r="AD8" s="22">
        <f t="shared" ca="1" si="2"/>
        <v>17.640755960167038</v>
      </c>
      <c r="AE8" s="22">
        <f t="shared" ca="1" si="2"/>
        <v>15.269353854943882</v>
      </c>
      <c r="AF8" s="22">
        <f t="shared" ca="1" si="2"/>
        <v>15.613834859036317</v>
      </c>
      <c r="AG8" s="22">
        <f t="shared" ca="1" si="2"/>
        <v>13.993936292715894</v>
      </c>
      <c r="AH8" s="22">
        <f t="shared" ca="1" si="2"/>
        <v>16.015721941420228</v>
      </c>
      <c r="AI8" s="22">
        <f t="shared" ca="1" si="2"/>
        <v>10.690582123640111</v>
      </c>
      <c r="AJ8" s="22">
        <f t="shared" ca="1" si="2"/>
        <v>9.1230834024464134</v>
      </c>
      <c r="AK8" s="22">
        <f t="shared" ca="1" si="2"/>
        <v>10.037019436617731</v>
      </c>
    </row>
    <row r="9" spans="1:37">
      <c r="E9" s="20" t="str">
        <f>H9</f>
        <v>Fuel</v>
      </c>
      <c r="H9" s="21" t="s">
        <v>81</v>
      </c>
      <c r="I9" s="22">
        <f t="shared" ca="1" si="1"/>
        <v>-0.3609550707815215</v>
      </c>
      <c r="J9" s="22">
        <f t="shared" ca="1" si="1"/>
        <v>-0.98791011307737786</v>
      </c>
      <c r="K9" s="22">
        <f t="shared" ca="1" si="1"/>
        <v>-1.5994415778832045</v>
      </c>
      <c r="L9" s="22">
        <f t="shared" ca="1" si="1"/>
        <v>-14.500890367269283</v>
      </c>
      <c r="M9" s="22">
        <f t="shared" ca="1" si="1"/>
        <v>-14.132480333141284</v>
      </c>
      <c r="N9" s="22">
        <f t="shared" ca="1" si="1"/>
        <v>-21.155951101163868</v>
      </c>
      <c r="O9" s="22">
        <f t="shared" ca="1" si="1"/>
        <v>22.695065841917415</v>
      </c>
      <c r="P9" s="22">
        <f t="shared" ca="1" si="1"/>
        <v>39.574868270065636</v>
      </c>
      <c r="Q9" s="22">
        <f t="shared" ca="1" si="1"/>
        <v>19.367563321062946</v>
      </c>
      <c r="R9" s="22">
        <f t="shared" ca="1" si="1"/>
        <v>18.227300290441256</v>
      </c>
      <c r="S9" s="22">
        <f t="shared" ca="1" si="1"/>
        <v>28.831897208977374</v>
      </c>
      <c r="T9" s="22">
        <f t="shared" ca="1" si="1"/>
        <v>50.810392211293333</v>
      </c>
      <c r="U9" s="22">
        <f t="shared" ca="1" si="1"/>
        <v>54.42018038923608</v>
      </c>
      <c r="V9" s="22">
        <f t="shared" ca="1" si="1"/>
        <v>56.668301746513578</v>
      </c>
      <c r="W9" s="22">
        <f t="shared" ca="1" si="1"/>
        <v>56.386058873663771</v>
      </c>
      <c r="X9" s="22">
        <f t="shared" ca="1" si="1"/>
        <v>41.338866374032342</v>
      </c>
      <c r="Y9" s="22">
        <f t="shared" ca="1" si="2"/>
        <v>43.92098523930833</v>
      </c>
      <c r="Z9" s="22">
        <f t="shared" ca="1" si="2"/>
        <v>38.366419689075087</v>
      </c>
      <c r="AA9" s="22">
        <f t="shared" ca="1" si="2"/>
        <v>34.09677431220107</v>
      </c>
      <c r="AB9" s="22">
        <f t="shared" ca="1" si="2"/>
        <v>41.411991120591757</v>
      </c>
      <c r="AC9" s="22">
        <f t="shared" ca="1" si="2"/>
        <v>45.92721269687847</v>
      </c>
      <c r="AD9" s="22">
        <f t="shared" ca="1" si="2"/>
        <v>26.036268126569688</v>
      </c>
      <c r="AE9" s="22">
        <f t="shared" ca="1" si="2"/>
        <v>36.089660807193958</v>
      </c>
      <c r="AF9" s="22">
        <f t="shared" ca="1" si="2"/>
        <v>18.770950758984778</v>
      </c>
      <c r="AG9" s="22">
        <f t="shared" ca="1" si="2"/>
        <v>24.289912499136697</v>
      </c>
      <c r="AH9" s="22">
        <f t="shared" ca="1" si="2"/>
        <v>16.124306813937203</v>
      </c>
      <c r="AI9" s="22">
        <f t="shared" ca="1" si="2"/>
        <v>42.562259006830573</v>
      </c>
      <c r="AJ9" s="22">
        <f t="shared" ca="1" si="2"/>
        <v>52.771448597311277</v>
      </c>
      <c r="AK9" s="22">
        <f t="shared" ca="1" si="2"/>
        <v>43.821902310443171</v>
      </c>
    </row>
    <row r="10" spans="1:37">
      <c r="E10" s="20" t="str">
        <f>H10</f>
        <v>VOM</v>
      </c>
      <c r="H10" s="21" t="s">
        <v>54</v>
      </c>
      <c r="I10" s="22">
        <f t="shared" ca="1" si="1"/>
        <v>4.9741354329162275E-2</v>
      </c>
      <c r="J10" s="22">
        <f t="shared" ca="1" si="1"/>
        <v>0.1996792644514935</v>
      </c>
      <c r="K10" s="22">
        <f t="shared" ca="1" si="1"/>
        <v>0.25458377075230237</v>
      </c>
      <c r="L10" s="22">
        <f t="shared" ca="1" si="1"/>
        <v>-0.51875825438019818</v>
      </c>
      <c r="M10" s="22">
        <f t="shared" ca="1" si="1"/>
        <v>3.7046855228202187</v>
      </c>
      <c r="N10" s="22">
        <f t="shared" ca="1" si="1"/>
        <v>5.242505299544078</v>
      </c>
      <c r="O10" s="22">
        <f t="shared" ca="1" si="1"/>
        <v>0.73784813772182678</v>
      </c>
      <c r="P10" s="22">
        <f t="shared" ca="1" si="1"/>
        <v>0.65708593619195743</v>
      </c>
      <c r="Q10" s="22">
        <f t="shared" ca="1" si="1"/>
        <v>0.70513828897394704</v>
      </c>
      <c r="R10" s="22">
        <f t="shared" ca="1" si="1"/>
        <v>1.7666617423144053</v>
      </c>
      <c r="S10" s="22">
        <f t="shared" ca="1" si="1"/>
        <v>0.7136441121203243</v>
      </c>
      <c r="T10" s="22">
        <f t="shared" ca="1" si="1"/>
        <v>-4.5098244174189164</v>
      </c>
      <c r="U10" s="22">
        <f t="shared" ca="1" si="1"/>
        <v>-3.1559366803923621</v>
      </c>
      <c r="V10" s="22">
        <f t="shared" ca="1" si="1"/>
        <v>-6.9947501581492837</v>
      </c>
      <c r="W10" s="22">
        <f t="shared" ca="1" si="1"/>
        <v>-6.1572015627019576</v>
      </c>
      <c r="X10" s="22">
        <f t="shared" ca="1" si="1"/>
        <v>-7.8439230555182728</v>
      </c>
      <c r="Y10" s="22">
        <f t="shared" ca="1" si="2"/>
        <v>-9.0144117776026533</v>
      </c>
      <c r="Z10" s="22">
        <f t="shared" ca="1" si="2"/>
        <v>-8.1838997047971649</v>
      </c>
      <c r="AA10" s="22">
        <f t="shared" ca="1" si="2"/>
        <v>-6.4737489293156543</v>
      </c>
      <c r="AB10" s="22">
        <f t="shared" ca="1" si="2"/>
        <v>-6.5085652273156445</v>
      </c>
      <c r="AC10" s="22">
        <f t="shared" ca="1" si="2"/>
        <v>-4.0345327046478925</v>
      </c>
      <c r="AD10" s="22">
        <f t="shared" ca="1" si="2"/>
        <v>-7.3724412967336246</v>
      </c>
      <c r="AE10" s="22">
        <f t="shared" ca="1" si="2"/>
        <v>-6.9234639574476606</v>
      </c>
      <c r="AF10" s="22">
        <f t="shared" ca="1" si="2"/>
        <v>-7.0529807440382868</v>
      </c>
      <c r="AG10" s="22">
        <f t="shared" ca="1" si="2"/>
        <v>-6.7282353652952294</v>
      </c>
      <c r="AH10" s="22">
        <f t="shared" ca="1" si="2"/>
        <v>-6.9904824760428603</v>
      </c>
      <c r="AI10" s="22">
        <f t="shared" ca="1" si="2"/>
        <v>-4.9523857873263619</v>
      </c>
      <c r="AJ10" s="22">
        <f t="shared" ca="1" si="2"/>
        <v>-4.1809297397164702</v>
      </c>
      <c r="AK10" s="22">
        <f t="shared" ca="1" si="2"/>
        <v>-3.5504990843121416</v>
      </c>
    </row>
    <row r="11" spans="1:37">
      <c r="E11" s="20" t="str">
        <f>H11</f>
        <v>REHAB</v>
      </c>
      <c r="H11" s="21" t="s">
        <v>82</v>
      </c>
      <c r="I11" s="22">
        <f t="shared" ca="1" si="1"/>
        <v>0</v>
      </c>
      <c r="J11" s="22">
        <f t="shared" ca="1" si="1"/>
        <v>0</v>
      </c>
      <c r="K11" s="22">
        <f t="shared" ca="1" si="1"/>
        <v>0</v>
      </c>
      <c r="L11" s="22">
        <f t="shared" ca="1" si="1"/>
        <v>11.292366656941013</v>
      </c>
      <c r="M11" s="22">
        <f t="shared" ca="1" si="1"/>
        <v>-18.826682252096376</v>
      </c>
      <c r="N11" s="22">
        <f t="shared" ca="1" si="1"/>
        <v>-0.3748959513121754</v>
      </c>
      <c r="O11" s="22">
        <f t="shared" ca="1" si="1"/>
        <v>-11.700455990694428</v>
      </c>
      <c r="P11" s="22">
        <f t="shared" ca="1" si="1"/>
        <v>0</v>
      </c>
      <c r="Q11" s="22">
        <f t="shared" ca="1" si="1"/>
        <v>1.7234746472427178</v>
      </c>
      <c r="R11" s="22">
        <f t="shared" ca="1" si="1"/>
        <v>5.1838221943866641E-2</v>
      </c>
      <c r="S11" s="22">
        <f t="shared" ca="1" si="1"/>
        <v>0</v>
      </c>
      <c r="T11" s="22">
        <f t="shared" ca="1" si="1"/>
        <v>0</v>
      </c>
      <c r="U11" s="22">
        <f t="shared" ca="1" si="1"/>
        <v>0</v>
      </c>
      <c r="V11" s="22">
        <f t="shared" ca="1" si="1"/>
        <v>0</v>
      </c>
      <c r="W11" s="22">
        <f t="shared" ca="1" si="1"/>
        <v>0</v>
      </c>
      <c r="X11" s="22">
        <f t="shared" ca="1" si="1"/>
        <v>0</v>
      </c>
      <c r="Y11" s="22">
        <f t="shared" ca="1" si="2"/>
        <v>0</v>
      </c>
      <c r="Z11" s="22">
        <f t="shared" ca="1" si="2"/>
        <v>0</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3.07667048893662E-6</v>
      </c>
      <c r="J12" s="22">
        <f t="shared" ca="1" si="1"/>
        <v>3.6799133204112876E-6</v>
      </c>
      <c r="K12" s="22">
        <f t="shared" ca="1" si="1"/>
        <v>3.8469594255730045E-6</v>
      </c>
      <c r="L12" s="22">
        <f t="shared" ca="1" si="1"/>
        <v>3.9053243162925358E-6</v>
      </c>
      <c r="M12" s="22">
        <f t="shared" ca="1" si="1"/>
        <v>3.7639921611116734E-6</v>
      </c>
      <c r="N12" s="22">
        <f t="shared" ca="1" si="1"/>
        <v>3.6747163321706468E-6</v>
      </c>
      <c r="O12" s="22">
        <f t="shared" ca="1" si="1"/>
        <v>5.1132709995727054E-6</v>
      </c>
      <c r="P12" s="22">
        <f t="shared" ca="1" si="1"/>
        <v>2.0525804089100927</v>
      </c>
      <c r="Q12" s="22">
        <f t="shared" ca="1" si="1"/>
        <v>4.0428454372418052</v>
      </c>
      <c r="R12" s="22">
        <f t="shared" ca="1" si="1"/>
        <v>3.8576772110393649</v>
      </c>
      <c r="S12" s="22">
        <f t="shared" ca="1" si="1"/>
        <v>3.9037344621793744</v>
      </c>
      <c r="T12" s="22">
        <f t="shared" ca="1" si="1"/>
        <v>4.2260780103778384</v>
      </c>
      <c r="U12" s="22">
        <f t="shared" ca="1" si="1"/>
        <v>4.4462824817315267</v>
      </c>
      <c r="V12" s="22">
        <f t="shared" ca="1" si="1"/>
        <v>6.5499535829467499</v>
      </c>
      <c r="W12" s="22">
        <f t="shared" ca="1" si="1"/>
        <v>6.7123023480858395</v>
      </c>
      <c r="X12" s="22">
        <f t="shared" ca="1" si="1"/>
        <v>5.8693458777840428</v>
      </c>
      <c r="Y12" s="22">
        <f t="shared" ca="1" si="2"/>
        <v>9.1391907613353833</v>
      </c>
      <c r="Z12" s="22">
        <f t="shared" ca="1" si="2"/>
        <v>8.9712237070142589</v>
      </c>
      <c r="AA12" s="22">
        <f t="shared" ca="1" si="2"/>
        <v>10.278281195736986</v>
      </c>
      <c r="AB12" s="22">
        <f t="shared" ca="1" si="2"/>
        <v>10.144151220544561</v>
      </c>
      <c r="AC12" s="22">
        <f t="shared" ca="1" si="2"/>
        <v>6.9167663822401231</v>
      </c>
      <c r="AD12" s="22">
        <f t="shared" ca="1" si="2"/>
        <v>6.6745707771859601</v>
      </c>
      <c r="AE12" s="22">
        <f t="shared" ca="1" si="2"/>
        <v>6.1863194105720902</v>
      </c>
      <c r="AF12" s="22">
        <f t="shared" ca="1" si="2"/>
        <v>8.1418697612079551</v>
      </c>
      <c r="AG12" s="22">
        <f t="shared" ca="1" si="2"/>
        <v>7.67648402259851</v>
      </c>
      <c r="AH12" s="22">
        <f t="shared" ca="1" si="2"/>
        <v>9.8112169374208023</v>
      </c>
      <c r="AI12" s="22">
        <f t="shared" ca="1" si="2"/>
        <v>6.9054310882330752</v>
      </c>
      <c r="AJ12" s="22">
        <f t="shared" ca="1" si="2"/>
        <v>8.9353273591642797</v>
      </c>
      <c r="AK12" s="22">
        <f t="shared" ca="1" si="2"/>
        <v>9.111728408498136</v>
      </c>
    </row>
    <row r="13" spans="1:37">
      <c r="E13" s="20" t="str">
        <f>H13</f>
        <v>USE+DSP</v>
      </c>
      <c r="H13" s="21" t="s">
        <v>121</v>
      </c>
      <c r="I13" s="22">
        <f t="shared" ca="1" si="1"/>
        <v>1.1244384779999998E-5</v>
      </c>
      <c r="J13" s="22">
        <f t="shared" ca="1" si="1"/>
        <v>1.1188468779999999E-5</v>
      </c>
      <c r="K13" s="22">
        <f t="shared" ca="1" si="1"/>
        <v>1.1298901540000003E-5</v>
      </c>
      <c r="L13" s="22">
        <f t="shared" ca="1" si="1"/>
        <v>3.9911133941380003E-2</v>
      </c>
      <c r="M13" s="22">
        <f t="shared" ca="1" si="1"/>
        <v>1.1328675899999995E-5</v>
      </c>
      <c r="N13" s="22">
        <f t="shared" ca="1" si="1"/>
        <v>1.1282225460000001E-5</v>
      </c>
      <c r="O13" s="22">
        <f t="shared" ca="1" si="1"/>
        <v>1.1296472469999998E-5</v>
      </c>
      <c r="P13" s="22">
        <f t="shared" ca="1" si="1"/>
        <v>1.1329073620000002E-5</v>
      </c>
      <c r="Q13" s="22">
        <f t="shared" ca="1" si="1"/>
        <v>1.1241729635000001E-5</v>
      </c>
      <c r="R13" s="22">
        <f t="shared" ca="1" si="1"/>
        <v>1.1224963244000001E-5</v>
      </c>
      <c r="S13" s="22">
        <f t="shared" ca="1" si="1"/>
        <v>1.1323316384999998E-5</v>
      </c>
      <c r="T13" s="22">
        <f t="shared" ca="1" si="1"/>
        <v>1.4031566772248256</v>
      </c>
      <c r="U13" s="22">
        <f t="shared" ca="1" si="1"/>
        <v>-0.90650905466592124</v>
      </c>
      <c r="V13" s="22">
        <f t="shared" ca="1" si="1"/>
        <v>1.5454507940348776E-3</v>
      </c>
      <c r="W13" s="22">
        <f t="shared" ca="1" si="1"/>
        <v>1.8131552782910006E-2</v>
      </c>
      <c r="X13" s="22">
        <f t="shared" ca="1" si="1"/>
        <v>-8.9544663593770057E-2</v>
      </c>
      <c r="Y13" s="22">
        <f t="shared" ca="1" si="2"/>
        <v>6.4674423688046518</v>
      </c>
      <c r="Z13" s="22">
        <f t="shared" ca="1" si="2"/>
        <v>-1.4362944686336022E-2</v>
      </c>
      <c r="AA13" s="22">
        <f t="shared" ca="1" si="2"/>
        <v>-3.1379931750376491</v>
      </c>
      <c r="AB13" s="22">
        <f t="shared" ca="1" si="2"/>
        <v>0.109209946062354</v>
      </c>
      <c r="AC13" s="22">
        <f t="shared" ca="1" si="2"/>
        <v>5.5653768072144372</v>
      </c>
      <c r="AD13" s="22">
        <f t="shared" ca="1" si="2"/>
        <v>-0.38932908055078586</v>
      </c>
      <c r="AE13" s="22">
        <f t="shared" ca="1" si="2"/>
        <v>-0.21152306487310671</v>
      </c>
      <c r="AF13" s="22">
        <f t="shared" ca="1" si="2"/>
        <v>3.8627958280375023</v>
      </c>
      <c r="AG13" s="22">
        <f t="shared" ca="1" si="2"/>
        <v>-1.5932051706640504</v>
      </c>
      <c r="AH13" s="22">
        <f t="shared" ca="1" si="2"/>
        <v>-4.2753809737128903E-2</v>
      </c>
      <c r="AI13" s="22">
        <f t="shared" ca="1" si="2"/>
        <v>-1.9541173207280962E-2</v>
      </c>
      <c r="AJ13" s="22">
        <f t="shared" ca="1" si="2"/>
        <v>-4.1713503904095887E-2</v>
      </c>
      <c r="AK13" s="22">
        <f t="shared" ca="1" si="2"/>
        <v>1.6682204158329841</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-4.6720377917497443E-3</v>
      </c>
      <c r="J14" s="22">
        <f t="shared" ca="1" si="1"/>
        <v>-1.7657327163489982E-2</v>
      </c>
      <c r="K14" s="22">
        <f t="shared" ca="1" si="1"/>
        <v>-1.6260687233100272E-3</v>
      </c>
      <c r="L14" s="22">
        <f t="shared" ca="1" si="1"/>
        <v>0.40504497382898808</v>
      </c>
      <c r="M14" s="22">
        <f t="shared" ca="1" si="1"/>
        <v>5.6040516636719079E-2</v>
      </c>
      <c r="N14" s="22">
        <f t="shared" ca="1" si="1"/>
        <v>-0.20302887329554051</v>
      </c>
      <c r="O14" s="22">
        <f t="shared" ca="1" si="1"/>
        <v>-0.74865476490519089</v>
      </c>
      <c r="P14" s="22">
        <f t="shared" ca="1" si="1"/>
        <v>-0.4340483006017512</v>
      </c>
      <c r="Q14" s="22">
        <f t="shared" ca="1" si="1"/>
        <v>-1.0084081949417041</v>
      </c>
      <c r="R14" s="22">
        <f t="shared" ca="1" si="1"/>
        <v>-0.99143949929053365</v>
      </c>
      <c r="S14" s="22">
        <f t="shared" ca="1" si="1"/>
        <v>-0.69215632037900832</v>
      </c>
      <c r="T14" s="22">
        <f t="shared" ca="1" si="1"/>
        <v>-0.3411108294246642</v>
      </c>
      <c r="U14" s="22">
        <f t="shared" ca="1" si="1"/>
        <v>-0.52402071819910911</v>
      </c>
      <c r="V14" s="22">
        <f t="shared" ca="1" si="1"/>
        <v>-6.8740819457234464E-3</v>
      </c>
      <c r="W14" s="22">
        <f t="shared" ca="1" si="1"/>
        <v>-8.0279763697101769E-2</v>
      </c>
      <c r="X14" s="22">
        <f t="shared" ca="1" si="1"/>
        <v>-0.12946374205015218</v>
      </c>
      <c r="Y14" s="22">
        <f t="shared" ca="1" si="2"/>
        <v>-0.21578495754724644</v>
      </c>
      <c r="Z14" s="22">
        <f t="shared" ca="1" si="2"/>
        <v>-0.22588808791362588</v>
      </c>
      <c r="AA14" s="22">
        <f t="shared" ca="1" si="2"/>
        <v>-0.27887430228028731</v>
      </c>
      <c r="AB14" s="22">
        <f t="shared" ca="1" si="2"/>
        <v>-0.24127806326110657</v>
      </c>
      <c r="AC14" s="22">
        <f t="shared" ca="1" si="2"/>
        <v>-0.31097059393075321</v>
      </c>
      <c r="AD14" s="22">
        <f t="shared" ca="1" si="2"/>
        <v>-0.24281736542902219</v>
      </c>
      <c r="AE14" s="22">
        <f t="shared" ca="1" si="2"/>
        <v>-5.5155554134345947E-2</v>
      </c>
      <c r="AF14" s="22">
        <f t="shared" ca="1" si="2"/>
        <v>-3.3346057950874634E-2</v>
      </c>
      <c r="AG14" s="22">
        <f t="shared" ca="1" si="2"/>
        <v>-8.8707833025828218E-3</v>
      </c>
      <c r="AH14" s="22">
        <f t="shared" ca="1" si="2"/>
        <v>-2.4921764894514125E-2</v>
      </c>
      <c r="AI14" s="22">
        <f t="shared" ca="1" si="2"/>
        <v>-0.26086714081855189</v>
      </c>
      <c r="AJ14" s="22">
        <f t="shared" ca="1" si="2"/>
        <v>-0.48343627465404188</v>
      </c>
      <c r="AK14" s="22">
        <f t="shared" ca="1" si="2"/>
        <v>-0.49352439269557724</v>
      </c>
    </row>
    <row r="15" spans="1:37">
      <c r="E15" s="20" t="str">
        <f>H15</f>
        <v>System Strength</v>
      </c>
      <c r="H15" s="21" t="s">
        <v>79</v>
      </c>
      <c r="I15" s="22">
        <f t="shared" ca="1" si="1"/>
        <v>7.366042195655365E-7</v>
      </c>
      <c r="J15" s="22">
        <f t="shared" ca="1" si="1"/>
        <v>7.9307703850872715E-7</v>
      </c>
      <c r="K15" s="22">
        <f t="shared" ca="1" si="1"/>
        <v>7.4460542396082019E-7</v>
      </c>
      <c r="L15" s="22">
        <f t="shared" ca="1" si="1"/>
        <v>0.42412756219484798</v>
      </c>
      <c r="M15" s="22">
        <f t="shared" ca="1" si="1"/>
        <v>-0.26535279004127005</v>
      </c>
      <c r="N15" s="22">
        <f t="shared" ca="1" si="1"/>
        <v>-0.1730176964554157</v>
      </c>
      <c r="O15" s="22">
        <f t="shared" ca="1" si="1"/>
        <v>3.6144616240380858E-4</v>
      </c>
      <c r="P15" s="22">
        <f t="shared" ca="1" si="1"/>
        <v>0.11351740853255979</v>
      </c>
      <c r="Q15" s="22">
        <f t="shared" ca="1" si="1"/>
        <v>-9.880948902485398E-2</v>
      </c>
      <c r="R15" s="22">
        <f t="shared" ca="1" si="1"/>
        <v>-9.4596037840985442E-2</v>
      </c>
      <c r="S15" s="22">
        <f t="shared" ca="1" si="1"/>
        <v>-9.0504806667644516E-2</v>
      </c>
      <c r="T15" s="22">
        <f t="shared" ca="1" si="1"/>
        <v>0.26173855737326629</v>
      </c>
      <c r="U15" s="22">
        <f t="shared" ca="1" si="1"/>
        <v>0.13836799826978313</v>
      </c>
      <c r="V15" s="22">
        <f t="shared" ca="1" si="1"/>
        <v>0.30666669634389654</v>
      </c>
      <c r="W15" s="22">
        <f t="shared" ca="1" si="1"/>
        <v>0.63066249009299102</v>
      </c>
      <c r="X15" s="22">
        <f t="shared" ca="1" si="1"/>
        <v>0.88321676516834491</v>
      </c>
      <c r="Y15" s="22">
        <f t="shared" ca="1" si="2"/>
        <v>1.3602397465552822</v>
      </c>
      <c r="Z15" s="22">
        <f t="shared" ca="1" si="2"/>
        <v>1.1958990963662508</v>
      </c>
      <c r="AA15" s="22">
        <f t="shared" ca="1" si="2"/>
        <v>1.2669585903300757</v>
      </c>
      <c r="AB15" s="22">
        <f t="shared" ca="1" si="2"/>
        <v>1.2055495424844958</v>
      </c>
      <c r="AC15" s="22">
        <f t="shared" ca="1" si="2"/>
        <v>1.0203269521582587</v>
      </c>
      <c r="AD15" s="22">
        <f t="shared" ca="1" si="2"/>
        <v>1.3439311212162066</v>
      </c>
      <c r="AE15" s="22">
        <f t="shared" ca="1" si="2"/>
        <v>1.0444034857543594</v>
      </c>
      <c r="AF15" s="22">
        <f t="shared" ca="1" si="2"/>
        <v>1.0707526654289468</v>
      </c>
      <c r="AG15" s="22">
        <f t="shared" ca="1" si="2"/>
        <v>0.74046878550969264</v>
      </c>
      <c r="AH15" s="22">
        <f t="shared" ca="1" si="2"/>
        <v>0.98934791366673014</v>
      </c>
      <c r="AI15" s="22">
        <f t="shared" ca="1" si="2"/>
        <v>0.80199533272154799</v>
      </c>
      <c r="AJ15" s="22">
        <f t="shared" ca="1" si="2"/>
        <v>0.73809497935155743</v>
      </c>
      <c r="AK15" s="22">
        <f t="shared" ca="1" si="2"/>
        <v>0.87995759692044884</v>
      </c>
    </row>
    <row r="16" spans="1:37">
      <c r="H16" s="23" t="s">
        <v>122</v>
      </c>
      <c r="I16" s="24">
        <f ca="1">SUM(I7:I15)</f>
        <v>-0.31577777743600854</v>
      </c>
      <c r="J16" s="24">
        <f ca="1">SUM(J7:J15)+I16</f>
        <v>-1.1215685863390066</v>
      </c>
      <c r="K16" s="24">
        <f t="shared" ref="K16:AC16" ca="1" si="3">SUM(K7:K15)+J16</f>
        <v>-2.4679444972544373</v>
      </c>
      <c r="L16" s="24">
        <f t="shared" ca="1" si="3"/>
        <v>4.6650298087443236</v>
      </c>
      <c r="M16" s="24">
        <f t="shared" ca="1" si="3"/>
        <v>80.398636924894447</v>
      </c>
      <c r="N16" s="24">
        <f t="shared" ca="1" si="3"/>
        <v>57.299318712139694</v>
      </c>
      <c r="O16" s="24">
        <f t="shared" ca="1" si="3"/>
        <v>86.033061931426431</v>
      </c>
      <c r="P16" s="24">
        <f t="shared" ca="1" si="3"/>
        <v>143.37676287269343</v>
      </c>
      <c r="Q16" s="24">
        <f t="shared" ca="1" si="3"/>
        <v>190.26783462290021</v>
      </c>
      <c r="R16" s="24">
        <f t="shared" ca="1" si="3"/>
        <v>234.08889693039782</v>
      </c>
      <c r="S16" s="24">
        <f t="shared" ca="1" si="3"/>
        <v>286.85074852902267</v>
      </c>
      <c r="T16" s="24">
        <f t="shared" ca="1" si="3"/>
        <v>375.08071019160332</v>
      </c>
      <c r="U16" s="24">
        <f t="shared" ca="1" si="3"/>
        <v>457.94577394675503</v>
      </c>
      <c r="V16" s="24">
        <f t="shared" ca="1" si="3"/>
        <v>551.4273499857934</v>
      </c>
      <c r="W16" s="24">
        <f t="shared" ca="1" si="3"/>
        <v>652.0104473279971</v>
      </c>
      <c r="X16" s="24">
        <f t="shared" ca="1" si="3"/>
        <v>757.01698880533013</v>
      </c>
      <c r="Y16" s="24">
        <f t="shared" ca="1" si="3"/>
        <v>892.92932343987331</v>
      </c>
      <c r="Z16" s="24">
        <f t="shared" ca="1" si="3"/>
        <v>1009.4959542816056</v>
      </c>
      <c r="AA16" s="24">
        <f t="shared" ca="1" si="3"/>
        <v>1129.9831943871852</v>
      </c>
      <c r="AB16" s="24">
        <f t="shared" ca="1" si="3"/>
        <v>1256.7329587641843</v>
      </c>
      <c r="AC16" s="24">
        <f t="shared" ca="1" si="3"/>
        <v>1384.566630594426</v>
      </c>
      <c r="AD16" s="24">
        <f t="shared" ref="AD16" ca="1" si="4">SUM(AD7:AD15)+AC16</f>
        <v>1512.0261634836579</v>
      </c>
      <c r="AE16" s="24">
        <f t="shared" ref="AE16:AK16" ca="1" si="5">SUM(AE7:AE15)+AD16</f>
        <v>1633.6345831396775</v>
      </c>
      <c r="AF16" s="24">
        <f t="shared" ca="1" si="5"/>
        <v>1746.1414451922681</v>
      </c>
      <c r="AG16" s="24">
        <f t="shared" ca="1" si="5"/>
        <v>1850.272583201594</v>
      </c>
      <c r="AH16" s="24">
        <f t="shared" ca="1" si="5"/>
        <v>1960.9101281764199</v>
      </c>
      <c r="AI16" s="24">
        <f t="shared" ca="1" si="5"/>
        <v>2066.4158780231633</v>
      </c>
      <c r="AJ16" s="24">
        <f t="shared" ca="1" si="5"/>
        <v>2176.611975694736</v>
      </c>
      <c r="AK16" s="24">
        <f t="shared" ca="1" si="5"/>
        <v>2277.4676645952968</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224.46750004813839</v>
      </c>
      <c r="M26" s="25">
        <f t="shared" ca="1" si="7"/>
        <v>-185.05542398701618</v>
      </c>
      <c r="N26" s="25">
        <f t="shared" ca="1" si="7"/>
        <v>-124.54876854202121</v>
      </c>
      <c r="O26" s="25">
        <f t="shared" ca="1" si="7"/>
        <v>-653.00034541898276</v>
      </c>
      <c r="P26" s="25">
        <f t="shared" ca="1" si="7"/>
        <v>-653.00034221791066</v>
      </c>
      <c r="Q26" s="25">
        <f t="shared" ca="1" si="7"/>
        <v>-508.88529726357228</v>
      </c>
      <c r="R26" s="25">
        <f t="shared" ca="1" si="7"/>
        <v>-508.88529832315908</v>
      </c>
      <c r="S26" s="25">
        <f t="shared" ca="1" si="7"/>
        <v>-508.88529726827983</v>
      </c>
      <c r="T26" s="25">
        <f t="shared" ca="1" si="7"/>
        <v>-429.48158133342258</v>
      </c>
      <c r="U26" s="25">
        <f t="shared" ca="1" si="7"/>
        <v>-429.48158255854469</v>
      </c>
      <c r="V26" s="25">
        <f t="shared" ca="1" si="7"/>
        <v>-429.48158150835025</v>
      </c>
      <c r="W26" s="25">
        <f t="shared" ca="1" si="7"/>
        <v>-19.957099999999627</v>
      </c>
      <c r="X26" s="25">
        <f t="shared" ca="1" si="7"/>
        <v>6.0000000303261913E-5</v>
      </c>
      <c r="Y26" s="25">
        <f t="shared" ref="Y26:AK36" ca="1" si="8">-SUMIFS(OFFSET(INDIRECT("'"&amp;$E$1 &amp; "_Capacity'!C:C"), 0, Y$1), INDIRECT("'"&amp;$E$1 &amp; "_Capacity'!B:B"),$H26, INDIRECT("'"&amp;$E$1 &amp; "_Capacity'!A:A"),$B$23) +SUMIFS(OFFSET(INDIRECT("'"&amp;$C$1 &amp; "_Capacity'!C:C"), 0, Y$1), INDIRECT("'"&amp;$C$1 &amp; "_Capacity'!B:B"),$H26, INDIRECT("'"&amp;$C$1 &amp; "_Capacity'!A:A"),$B$23)</f>
        <v>0</v>
      </c>
      <c r="Z26" s="25">
        <f t="shared" ca="1" si="8"/>
        <v>0</v>
      </c>
      <c r="AA26" s="25">
        <f t="shared" ca="1" si="8"/>
        <v>0</v>
      </c>
      <c r="AB26" s="25">
        <f t="shared" ca="1" si="8"/>
        <v>0</v>
      </c>
      <c r="AC26" s="25">
        <f t="shared" ca="1" si="8"/>
        <v>0</v>
      </c>
      <c r="AD26" s="25">
        <f t="shared" ca="1" si="8"/>
        <v>0</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46.568763685570502</v>
      </c>
      <c r="M27" s="25">
        <f t="shared" ca="1" si="7"/>
        <v>83.904930858849639</v>
      </c>
      <c r="N27" s="25">
        <f t="shared" ca="1" si="7"/>
        <v>61.838691551121428</v>
      </c>
      <c r="O27" s="25">
        <f t="shared" ca="1" si="7"/>
        <v>61.838691562501481</v>
      </c>
      <c r="P27" s="25">
        <f t="shared" ca="1" si="7"/>
        <v>61.838691932181518</v>
      </c>
      <c r="Q27" s="25">
        <f t="shared" ca="1" si="7"/>
        <v>-1.5949611594992348</v>
      </c>
      <c r="R27" s="25">
        <f t="shared" ca="1" si="7"/>
        <v>-4.4201699984114384E-4</v>
      </c>
      <c r="S27" s="25">
        <f t="shared" ca="1" si="7"/>
        <v>-3.006453598572989E-4</v>
      </c>
      <c r="T27" s="25">
        <f t="shared" ca="1" si="7"/>
        <v>0</v>
      </c>
      <c r="U27" s="25">
        <f t="shared" ca="1" si="7"/>
        <v>0</v>
      </c>
      <c r="V27" s="25">
        <f t="shared" ca="1" si="7"/>
        <v>0</v>
      </c>
      <c r="W27" s="25">
        <f t="shared" ca="1" si="7"/>
        <v>0</v>
      </c>
      <c r="X27" s="25">
        <f t="shared" ca="1" si="7"/>
        <v>0</v>
      </c>
      <c r="Y27" s="25">
        <f t="shared" ca="1" si="8"/>
        <v>0</v>
      </c>
      <c r="Z27" s="25">
        <f t="shared" ca="1" si="8"/>
        <v>0</v>
      </c>
      <c r="AA27" s="25">
        <f t="shared" ca="1" si="8"/>
        <v>0</v>
      </c>
      <c r="AB27" s="25">
        <f t="shared" ca="1" si="8"/>
        <v>0</v>
      </c>
      <c r="AC27" s="25">
        <f t="shared" ca="1" si="8"/>
        <v>0</v>
      </c>
      <c r="AD27" s="25">
        <f t="shared" ca="1" si="8"/>
        <v>0</v>
      </c>
      <c r="AE27" s="25">
        <f t="shared" ca="1" si="8"/>
        <v>0</v>
      </c>
      <c r="AF27" s="25">
        <f t="shared" ca="1" si="8"/>
        <v>0</v>
      </c>
      <c r="AG27" s="25">
        <f t="shared" ca="1" si="8"/>
        <v>0</v>
      </c>
      <c r="AH27" s="25">
        <f t="shared" ca="1" si="8"/>
        <v>0</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0</v>
      </c>
      <c r="Z30" s="25">
        <f t="shared" ca="1" si="8"/>
        <v>0</v>
      </c>
      <c r="AA30" s="25">
        <f t="shared" ca="1" si="8"/>
        <v>-130.45047183614861</v>
      </c>
      <c r="AB30" s="25">
        <f t="shared" ca="1" si="8"/>
        <v>-130.45047185951807</v>
      </c>
      <c r="AC30" s="25">
        <f t="shared" ca="1" si="8"/>
        <v>-223.66646999999921</v>
      </c>
      <c r="AD30" s="25">
        <f t="shared" ca="1" si="8"/>
        <v>-277.18867000000046</v>
      </c>
      <c r="AE30" s="25">
        <f t="shared" ca="1" si="8"/>
        <v>-277.18867000000046</v>
      </c>
      <c r="AF30" s="25">
        <f t="shared" ca="1" si="8"/>
        <v>-374.92501213499963</v>
      </c>
      <c r="AG30" s="25">
        <f t="shared" ca="1" si="8"/>
        <v>-358.64774215983016</v>
      </c>
      <c r="AH30" s="25">
        <f t="shared" ca="1" si="8"/>
        <v>-371.74078223520064</v>
      </c>
      <c r="AI30" s="25">
        <f t="shared" ca="1" si="8"/>
        <v>-371.74078233753971</v>
      </c>
      <c r="AJ30" s="25">
        <f t="shared" ca="1" si="8"/>
        <v>-332.63464407713764</v>
      </c>
      <c r="AK30" s="25">
        <f t="shared" ca="1" si="8"/>
        <v>-332.63470464209877</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0</v>
      </c>
      <c r="J32" s="25">
        <f t="shared" ca="1" si="7"/>
        <v>8.2530270447023213E-5</v>
      </c>
      <c r="K32" s="25">
        <f t="shared" ca="1" si="7"/>
        <v>2.17340480958228E-4</v>
      </c>
      <c r="L32" s="25">
        <f t="shared" ca="1" si="7"/>
        <v>-201.99939550727868</v>
      </c>
      <c r="M32" s="25">
        <f t="shared" ca="1" si="7"/>
        <v>132.31558944515018</v>
      </c>
      <c r="N32" s="25">
        <f t="shared" ca="1" si="7"/>
        <v>90.373370590159539</v>
      </c>
      <c r="O32" s="25">
        <f t="shared" ca="1" si="7"/>
        <v>-0.72446007007965818</v>
      </c>
      <c r="P32" s="25">
        <f t="shared" ca="1" si="7"/>
        <v>14.137296139302634</v>
      </c>
      <c r="Q32" s="25">
        <f t="shared" ca="1" si="7"/>
        <v>-182.21170169330799</v>
      </c>
      <c r="R32" s="25">
        <f t="shared" ca="1" si="7"/>
        <v>-181.88331257836762</v>
      </c>
      <c r="S32" s="25">
        <f t="shared" ca="1" si="7"/>
        <v>-181.8832747972956</v>
      </c>
      <c r="T32" s="25">
        <f t="shared" ca="1" si="7"/>
        <v>-423.01637511883746</v>
      </c>
      <c r="U32" s="25">
        <f t="shared" ca="1" si="7"/>
        <v>-342.10014571199645</v>
      </c>
      <c r="V32" s="25">
        <f t="shared" ca="1" si="7"/>
        <v>-475.05787822426282</v>
      </c>
      <c r="W32" s="25">
        <f t="shared" ca="1" si="7"/>
        <v>-743.43380109676946</v>
      </c>
      <c r="X32" s="25">
        <f t="shared" ca="1" si="7"/>
        <v>-1113.6687478705862</v>
      </c>
      <c r="Y32" s="25">
        <f t="shared" ca="1" si="8"/>
        <v>-1356.4576848883371</v>
      </c>
      <c r="Z32" s="25">
        <f t="shared" ca="1" si="8"/>
        <v>-1279.3683853588373</v>
      </c>
      <c r="AA32" s="25">
        <f t="shared" ca="1" si="8"/>
        <v>-1397.2756337922619</v>
      </c>
      <c r="AB32" s="25">
        <f t="shared" ca="1" si="8"/>
        <v>-1397.2758139185353</v>
      </c>
      <c r="AC32" s="25">
        <f t="shared" ca="1" si="8"/>
        <v>-1231.3611348870036</v>
      </c>
      <c r="AD32" s="25">
        <f t="shared" ca="1" si="8"/>
        <v>-1628.7598849381902</v>
      </c>
      <c r="AE32" s="25">
        <f t="shared" ca="1" si="8"/>
        <v>-1166.6405722433556</v>
      </c>
      <c r="AF32" s="25">
        <f t="shared" ca="1" si="8"/>
        <v>-1260.3292282628317</v>
      </c>
      <c r="AG32" s="25">
        <f t="shared" ca="1" si="8"/>
        <v>-1249.3380228535898</v>
      </c>
      <c r="AH32" s="25">
        <f t="shared" ca="1" si="8"/>
        <v>-1664.5736279926714</v>
      </c>
      <c r="AI32" s="25">
        <f t="shared" ca="1" si="8"/>
        <v>-794.13221207077731</v>
      </c>
      <c r="AJ32" s="25">
        <f t="shared" ca="1" si="8"/>
        <v>-523.50280986511643</v>
      </c>
      <c r="AK32" s="25">
        <f t="shared" ca="1" si="8"/>
        <v>-600.53259132984385</v>
      </c>
    </row>
    <row r="33" spans="1:37">
      <c r="H33" s="21" t="s">
        <v>68</v>
      </c>
      <c r="I33" s="25">
        <f t="shared" ca="1" si="7"/>
        <v>0</v>
      </c>
      <c r="J33" s="25">
        <f t="shared" ca="1" si="7"/>
        <v>0</v>
      </c>
      <c r="K33" s="25">
        <f t="shared" ca="1" si="7"/>
        <v>0</v>
      </c>
      <c r="L33" s="25">
        <f t="shared" ca="1" si="7"/>
        <v>0</v>
      </c>
      <c r="M33" s="25">
        <f t="shared" ca="1" si="7"/>
        <v>0</v>
      </c>
      <c r="N33" s="25">
        <f t="shared" ca="1" si="7"/>
        <v>0</v>
      </c>
      <c r="O33" s="25">
        <f t="shared" ca="1" si="7"/>
        <v>0</v>
      </c>
      <c r="P33" s="25">
        <f t="shared" ca="1" si="7"/>
        <v>-9.465292896493338E-5</v>
      </c>
      <c r="Q33" s="25">
        <f t="shared" ca="1" si="7"/>
        <v>234.55847390765848</v>
      </c>
      <c r="R33" s="25">
        <f t="shared" ca="1" si="7"/>
        <v>234.55847387647736</v>
      </c>
      <c r="S33" s="25">
        <f t="shared" ca="1" si="7"/>
        <v>234.55847383552828</v>
      </c>
      <c r="T33" s="25">
        <f t="shared" ca="1" si="7"/>
        <v>234.55847362243003</v>
      </c>
      <c r="U33" s="25">
        <f t="shared" ca="1" si="7"/>
        <v>234.55847358015853</v>
      </c>
      <c r="V33" s="25">
        <f t="shared" ca="1" si="7"/>
        <v>234.55847353937861</v>
      </c>
      <c r="W33" s="25">
        <f t="shared" ca="1" si="7"/>
        <v>234.55847339503816</v>
      </c>
      <c r="X33" s="25">
        <f t="shared" ca="1" si="7"/>
        <v>234.55847327741867</v>
      </c>
      <c r="Y33" s="25">
        <f t="shared" ca="1" si="8"/>
        <v>31.365271721098907</v>
      </c>
      <c r="Z33" s="25">
        <f t="shared" ca="1" si="8"/>
        <v>31.365271651360672</v>
      </c>
      <c r="AA33" s="25">
        <f t="shared" ca="1" si="8"/>
        <v>31.365271588820178</v>
      </c>
      <c r="AB33" s="25">
        <f t="shared" ca="1" si="8"/>
        <v>31.365934850040503</v>
      </c>
      <c r="AC33" s="25">
        <f t="shared" ca="1" si="8"/>
        <v>100.36845748295855</v>
      </c>
      <c r="AD33" s="25">
        <f t="shared" ca="1" si="8"/>
        <v>-196.3557547424989</v>
      </c>
      <c r="AE33" s="25">
        <f t="shared" ca="1" si="8"/>
        <v>-554.17542006985968</v>
      </c>
      <c r="AF33" s="25">
        <f t="shared" ca="1" si="8"/>
        <v>-554.17542050911834</v>
      </c>
      <c r="AG33" s="25">
        <f t="shared" ca="1" si="8"/>
        <v>-424.51331839632985</v>
      </c>
      <c r="AH33" s="25">
        <f t="shared" ca="1" si="8"/>
        <v>-344.79349962582637</v>
      </c>
      <c r="AI33" s="25">
        <f t="shared" ca="1" si="8"/>
        <v>-642.23700179505977</v>
      </c>
      <c r="AJ33" s="25">
        <f t="shared" ca="1" si="8"/>
        <v>-726.81932935184159</v>
      </c>
      <c r="AK33" s="25">
        <f t="shared" ca="1" si="8"/>
        <v>-920.13290062635497</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0</v>
      </c>
      <c r="T34" s="25">
        <f t="shared" ca="1" si="7"/>
        <v>0</v>
      </c>
      <c r="U34" s="25">
        <f t="shared" ca="1" si="7"/>
        <v>0</v>
      </c>
      <c r="V34" s="25">
        <f t="shared" ca="1" si="7"/>
        <v>0</v>
      </c>
      <c r="W34" s="25">
        <f t="shared" ca="1" si="7"/>
        <v>0</v>
      </c>
      <c r="X34" s="25">
        <f t="shared" ca="1" si="7"/>
        <v>0</v>
      </c>
      <c r="Y34" s="25">
        <f t="shared" ca="1" si="8"/>
        <v>-6.318957100006628E-4</v>
      </c>
      <c r="Z34" s="25">
        <f t="shared" ca="1" si="8"/>
        <v>-6.3294265595459365E-4</v>
      </c>
      <c r="AA34" s="25">
        <f t="shared" ca="1" si="8"/>
        <v>-8.4762204005528474E-4</v>
      </c>
      <c r="AB34" s="25">
        <f t="shared" ca="1" si="8"/>
        <v>-8.4959673995399498E-4</v>
      </c>
      <c r="AC34" s="25">
        <f t="shared" ca="1" si="8"/>
        <v>-5.4536871600703307E-3</v>
      </c>
      <c r="AD34" s="25">
        <f t="shared" ca="1" si="8"/>
        <v>-5.4485104799937289E-3</v>
      </c>
      <c r="AE34" s="25">
        <f t="shared" ca="1" si="8"/>
        <v>-5.4493515299895989E-3</v>
      </c>
      <c r="AF34" s="25">
        <f t="shared" ca="1" si="8"/>
        <v>20.73209169607</v>
      </c>
      <c r="AG34" s="25">
        <f t="shared" ca="1" si="8"/>
        <v>20.732087445489981</v>
      </c>
      <c r="AH34" s="25">
        <f t="shared" ca="1" si="8"/>
        <v>-0.48996412126598443</v>
      </c>
      <c r="AI34" s="25">
        <f t="shared" ca="1" si="8"/>
        <v>-0.49006685362400049</v>
      </c>
      <c r="AJ34" s="25">
        <f t="shared" ca="1" si="8"/>
        <v>-0.49019036966495833</v>
      </c>
      <c r="AK34" s="25">
        <f t="shared" ca="1" si="8"/>
        <v>-0.4900723530599862</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1.0000000020227162E-4</v>
      </c>
      <c r="R35" s="25">
        <f t="shared" ca="1" si="7"/>
        <v>1.0000000020227162E-4</v>
      </c>
      <c r="S35" s="25">
        <f t="shared" ca="1" si="7"/>
        <v>1.0000000020227162E-4</v>
      </c>
      <c r="T35" s="25">
        <f t="shared" ca="1" si="7"/>
        <v>1.0000000020227162E-4</v>
      </c>
      <c r="U35" s="25">
        <f t="shared" ca="1" si="7"/>
        <v>-2.0613054402929265E-5</v>
      </c>
      <c r="V35" s="25">
        <f t="shared" ca="1" si="7"/>
        <v>-2.0748129827552475E-5</v>
      </c>
      <c r="W35" s="25">
        <f t="shared" ca="1" si="7"/>
        <v>-2.1222609575488605E-5</v>
      </c>
      <c r="X35" s="25">
        <f t="shared" ca="1" si="7"/>
        <v>-2.1622469830617774E-5</v>
      </c>
      <c r="Y35" s="25">
        <f t="shared" ca="1" si="8"/>
        <v>-4.5389812205994531</v>
      </c>
      <c r="Z35" s="25">
        <f t="shared" ca="1" si="8"/>
        <v>-4.5389815668695519</v>
      </c>
      <c r="AA35" s="25">
        <f t="shared" ca="1" si="8"/>
        <v>-4.5392614592483369</v>
      </c>
      <c r="AB35" s="25">
        <f t="shared" ca="1" si="8"/>
        <v>-4.543661654319294</v>
      </c>
      <c r="AC35" s="25">
        <f t="shared" ca="1" si="8"/>
        <v>-79.171517858159859</v>
      </c>
      <c r="AD35" s="25">
        <f t="shared" ca="1" si="8"/>
        <v>-108.1366180977102</v>
      </c>
      <c r="AE35" s="25">
        <f t="shared" ca="1" si="8"/>
        <v>-108.13661819127992</v>
      </c>
      <c r="AF35" s="25">
        <f t="shared" ca="1" si="8"/>
        <v>-108.13673972897959</v>
      </c>
      <c r="AG35" s="25">
        <f t="shared" ca="1" si="8"/>
        <v>-108.13674002738026</v>
      </c>
      <c r="AH35" s="25">
        <f t="shared" ca="1" si="8"/>
        <v>-94.627840383496732</v>
      </c>
      <c r="AI35" s="25">
        <f t="shared" ca="1" si="8"/>
        <v>-94.627840756109435</v>
      </c>
      <c r="AJ35" s="25">
        <f t="shared" ca="1" si="8"/>
        <v>-171.79138198123474</v>
      </c>
      <c r="AK35" s="25">
        <f t="shared" ca="1" si="8"/>
        <v>-171.79138226175019</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0</v>
      </c>
      <c r="T38" s="25">
        <f t="shared" ca="1" si="9"/>
        <v>0</v>
      </c>
      <c r="U38" s="25">
        <f t="shared" ca="1" si="9"/>
        <v>0</v>
      </c>
      <c r="V38" s="25">
        <f t="shared" ca="1" si="9"/>
        <v>0</v>
      </c>
      <c r="W38" s="25">
        <f t="shared" ca="1" si="9"/>
        <v>0</v>
      </c>
      <c r="X38" s="25">
        <f t="shared" ca="1" si="9"/>
        <v>0</v>
      </c>
      <c r="Y38" s="25">
        <f t="shared" ref="Y38:AK40" ca="1" si="10">-SUMIFS(OFFSET(INDIRECT("'"&amp;$E$1 &amp; "_Capacity'!C:C"), 0, Y$1), INDIRECT("'"&amp;$E$1 &amp; "_Capacity'!B:B"),$H38, INDIRECT("'"&amp;$E$1 &amp; "_Capacity'!A:A"),$B$23) +SUMIFS(OFFSET(INDIRECT("'"&amp;$C$1 &amp; "_Capacity'!C:C"), 0, Y$1), INDIRECT("'"&amp;$C$1 &amp; "_Capacity'!B:B"),$H38, INDIRECT("'"&amp;$C$1 &amp; "_Capacity'!A:A"),$B$23)</f>
        <v>-6.318957100006628E-4</v>
      </c>
      <c r="Z38" s="25">
        <f t="shared" ca="1" si="10"/>
        <v>-6.3294265595459365E-4</v>
      </c>
      <c r="AA38" s="25">
        <f t="shared" ca="1" si="10"/>
        <v>-8.4762204005528474E-4</v>
      </c>
      <c r="AB38" s="25">
        <f t="shared" ca="1" si="10"/>
        <v>-8.4959673995399498E-4</v>
      </c>
      <c r="AC38" s="25">
        <f t="shared" ca="1" si="10"/>
        <v>-5.4536871600703307E-3</v>
      </c>
      <c r="AD38" s="25">
        <f t="shared" ca="1" si="10"/>
        <v>-5.4485104799937289E-3</v>
      </c>
      <c r="AE38" s="25">
        <f t="shared" ca="1" si="10"/>
        <v>-5.4493515299895989E-3</v>
      </c>
      <c r="AF38" s="25">
        <f t="shared" ca="1" si="10"/>
        <v>20.73209169607</v>
      </c>
      <c r="AG38" s="25">
        <f t="shared" ca="1" si="10"/>
        <v>20.732087445489981</v>
      </c>
      <c r="AH38" s="25">
        <f t="shared" ca="1" si="10"/>
        <v>-0.48996412126598443</v>
      </c>
      <c r="AI38" s="25">
        <f t="shared" ca="1" si="10"/>
        <v>-0.49006685362400049</v>
      </c>
      <c r="AJ38" s="25">
        <f t="shared" ca="1" si="10"/>
        <v>-0.49019036966495833</v>
      </c>
      <c r="AK38" s="25">
        <f t="shared" ca="1" si="10"/>
        <v>-0.4900723530599862</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1.0000000020227162E-4</v>
      </c>
      <c r="R39" s="25">
        <f t="shared" ca="1" si="9"/>
        <v>1.0000000020227162E-4</v>
      </c>
      <c r="S39" s="25">
        <f t="shared" ca="1" si="9"/>
        <v>1.0000000020227162E-4</v>
      </c>
      <c r="T39" s="25">
        <f t="shared" ca="1" si="9"/>
        <v>1.0000000020227162E-4</v>
      </c>
      <c r="U39" s="25">
        <f t="shared" ca="1" si="9"/>
        <v>-2.0613054402929265E-5</v>
      </c>
      <c r="V39" s="25">
        <f t="shared" ca="1" si="9"/>
        <v>-2.0748129827552475E-5</v>
      </c>
      <c r="W39" s="25">
        <f t="shared" ca="1" si="9"/>
        <v>-2.1222609575488605E-5</v>
      </c>
      <c r="X39" s="25">
        <f t="shared" ca="1" si="9"/>
        <v>-2.1622469830617774E-5</v>
      </c>
      <c r="Y39" s="25">
        <f t="shared" ca="1" si="10"/>
        <v>-4.5389812205994531</v>
      </c>
      <c r="Z39" s="25">
        <f t="shared" ca="1" si="10"/>
        <v>-4.5389815668695519</v>
      </c>
      <c r="AA39" s="25">
        <f t="shared" ca="1" si="10"/>
        <v>-4.5392614592492464</v>
      </c>
      <c r="AB39" s="25">
        <f t="shared" ca="1" si="10"/>
        <v>-4.543661654319294</v>
      </c>
      <c r="AC39" s="25">
        <f t="shared" ca="1" si="10"/>
        <v>-79.171517858159859</v>
      </c>
      <c r="AD39" s="25">
        <f t="shared" ca="1" si="10"/>
        <v>-108.1366180977102</v>
      </c>
      <c r="AE39" s="25">
        <f t="shared" ca="1" si="10"/>
        <v>-108.13661819127992</v>
      </c>
      <c r="AF39" s="25">
        <f t="shared" ca="1" si="10"/>
        <v>-108.1367397289805</v>
      </c>
      <c r="AG39" s="25">
        <f t="shared" ca="1" si="10"/>
        <v>-108.13674002738026</v>
      </c>
      <c r="AH39" s="25">
        <f t="shared" ca="1" si="10"/>
        <v>-94.627840383496732</v>
      </c>
      <c r="AI39" s="25">
        <f t="shared" ca="1" si="10"/>
        <v>-94.627840756109435</v>
      </c>
      <c r="AJ39" s="25">
        <f t="shared" ca="1" si="10"/>
        <v>-171.79138198123474</v>
      </c>
      <c r="AK39" s="25">
        <f t="shared" ca="1" si="10"/>
        <v>-171.79138226174837</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15.44729000001098</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41.265889999995125</v>
      </c>
      <c r="K47" s="25">
        <f t="shared" ca="1" si="12"/>
        <v>77.708220000000438</v>
      </c>
      <c r="L47" s="25">
        <f t="shared" ca="1" si="12"/>
        <v>622.60158411765588</v>
      </c>
      <c r="M47" s="25">
        <f t="shared" ca="1" si="12"/>
        <v>-419.64544193900656</v>
      </c>
      <c r="N47" s="25">
        <f t="shared" ca="1" si="12"/>
        <v>140.80603047674958</v>
      </c>
      <c r="O47" s="25">
        <f t="shared" ca="1" si="12"/>
        <v>-1374.6957023114082</v>
      </c>
      <c r="P47" s="25">
        <f t="shared" ca="1" si="12"/>
        <v>-1961.7573766784117</v>
      </c>
      <c r="Q47" s="25">
        <f t="shared" ca="1" si="12"/>
        <v>-641.12475660453492</v>
      </c>
      <c r="R47" s="25">
        <f t="shared" ca="1" si="12"/>
        <v>-630.04957103368361</v>
      </c>
      <c r="S47" s="25">
        <f t="shared" ca="1" si="12"/>
        <v>-1298.2293678396672</v>
      </c>
      <c r="T47" s="25">
        <f t="shared" ca="1" si="12"/>
        <v>-1613.2441748591882</v>
      </c>
      <c r="U47" s="25">
        <f t="shared" ca="1" si="12"/>
        <v>-1315.580177685224</v>
      </c>
      <c r="V47" s="25">
        <f t="shared" ca="1" si="12"/>
        <v>-2130.9166582181933</v>
      </c>
      <c r="W47" s="25">
        <f t="shared" ca="1" si="12"/>
        <v>-386.27570000001288</v>
      </c>
      <c r="X47" s="25">
        <f t="shared" ca="1" si="12"/>
        <v>143.05290000001696</v>
      </c>
      <c r="Y47" s="25">
        <f t="shared" ca="1" si="12"/>
        <v>98.200299999996787</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226.20810000000711</v>
      </c>
      <c r="AA47" s="25">
        <f t="shared" ca="1" si="13"/>
        <v>333.58329999999842</v>
      </c>
      <c r="AB47" s="25">
        <f t="shared" ca="1" si="13"/>
        <v>63.089400000011665</v>
      </c>
      <c r="AC47" s="25">
        <f t="shared" ca="1" si="13"/>
        <v>34.161599999999453</v>
      </c>
      <c r="AD47" s="25">
        <f t="shared" ca="1" si="13"/>
        <v>150.82179999999789</v>
      </c>
      <c r="AE47" s="25">
        <f t="shared" ca="1" si="13"/>
        <v>-13.073099999997794</v>
      </c>
      <c r="AF47" s="25">
        <f t="shared" ca="1" si="13"/>
        <v>-35.015499999997701</v>
      </c>
      <c r="AG47" s="25">
        <f t="shared" ca="1" si="13"/>
        <v>27.917399999998452</v>
      </c>
      <c r="AH47" s="25">
        <f t="shared" ca="1" si="13"/>
        <v>20.375199999998586</v>
      </c>
      <c r="AI47" s="25">
        <f t="shared" ca="1" si="13"/>
        <v>-76.966199999998935</v>
      </c>
      <c r="AJ47" s="25">
        <f t="shared" ca="1" si="13"/>
        <v>-28.964900000000853</v>
      </c>
      <c r="AK47" s="25">
        <f t="shared" ca="1" si="13"/>
        <v>-22.112699999999677</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0.20730000000548898</v>
      </c>
      <c r="J48" s="25">
        <f t="shared" ca="1" si="14"/>
        <v>29.097799999992276</v>
      </c>
      <c r="K48" s="25">
        <f t="shared" ca="1" si="14"/>
        <v>-1.579699999994773</v>
      </c>
      <c r="L48" s="25">
        <f t="shared" ca="1" si="14"/>
        <v>311.43678369627014</v>
      </c>
      <c r="M48" s="25">
        <f t="shared" ca="1" si="14"/>
        <v>645.13869345113199</v>
      </c>
      <c r="N48" s="25">
        <f t="shared" ca="1" si="14"/>
        <v>583.86911161405806</v>
      </c>
      <c r="O48" s="25">
        <f t="shared" ca="1" si="14"/>
        <v>548.30578782994053</v>
      </c>
      <c r="P48" s="25">
        <f t="shared" ca="1" si="14"/>
        <v>611.71770971742444</v>
      </c>
      <c r="Q48" s="25">
        <f t="shared" ca="1" si="14"/>
        <v>95.216616430971044</v>
      </c>
      <c r="R48" s="25">
        <f t="shared" ca="1" si="14"/>
        <v>119.86861607895844</v>
      </c>
      <c r="S48" s="25">
        <f t="shared" ca="1" si="12"/>
        <v>292.28578380387262</v>
      </c>
      <c r="T48" s="25">
        <f t="shared" ca="1" si="12"/>
        <v>371.93379999999524</v>
      </c>
      <c r="U48" s="25">
        <f t="shared" ca="1" si="12"/>
        <v>361.24800000000323</v>
      </c>
      <c r="V48" s="25">
        <f t="shared" ca="1" si="12"/>
        <v>187.63359999999739</v>
      </c>
      <c r="W48" s="25">
        <f t="shared" ca="1" si="12"/>
        <v>182.11990000000151</v>
      </c>
      <c r="X48" s="25">
        <f t="shared" ca="1" si="12"/>
        <v>317.94050000000061</v>
      </c>
      <c r="Y48" s="25">
        <f t="shared" ca="1" si="12"/>
        <v>691.34230000000025</v>
      </c>
      <c r="Z48" s="25">
        <f t="shared" ca="1" si="13"/>
        <v>638.41170000001148</v>
      </c>
      <c r="AA48" s="25">
        <f t="shared" ca="1" si="13"/>
        <v>499.00649999998859</v>
      </c>
      <c r="AB48" s="25">
        <f t="shared" ca="1" si="13"/>
        <v>448.53659999999945</v>
      </c>
      <c r="AC48" s="25">
        <f t="shared" ca="1" si="13"/>
        <v>486.47809999999663</v>
      </c>
      <c r="AD48" s="25">
        <f t="shared" ca="1" si="13"/>
        <v>572.03420000000187</v>
      </c>
      <c r="AE48" s="25">
        <f t="shared" ca="1" si="13"/>
        <v>-140.83490000000165</v>
      </c>
      <c r="AF48" s="25">
        <f t="shared" ca="1" si="13"/>
        <v>-35.285599999988335</v>
      </c>
      <c r="AG48" s="25">
        <f t="shared" ca="1" si="13"/>
        <v>-103.14880000000267</v>
      </c>
      <c r="AH48" s="25">
        <f t="shared" ca="1" si="13"/>
        <v>88.60490000000209</v>
      </c>
      <c r="AI48" s="25">
        <f t="shared" ca="1" si="13"/>
        <v>-163.6208000000006</v>
      </c>
      <c r="AJ48" s="25">
        <f t="shared" ca="1" si="13"/>
        <v>0</v>
      </c>
      <c r="AK48" s="25">
        <f t="shared" ca="1" si="13"/>
        <v>0</v>
      </c>
    </row>
    <row r="49" spans="8:37">
      <c r="H49" s="21" t="s">
        <v>20</v>
      </c>
      <c r="I49" s="25">
        <f t="shared" ca="1" si="14"/>
        <v>-7.9434986218984704E-5</v>
      </c>
      <c r="J49" s="25">
        <f t="shared" ca="1" si="14"/>
        <v>-8.0094646364159416E-5</v>
      </c>
      <c r="K49" s="25">
        <f t="shared" ca="1" si="14"/>
        <v>-4.724262385025213E-5</v>
      </c>
      <c r="L49" s="25">
        <f t="shared" ca="1" si="14"/>
        <v>-26.719318703630506</v>
      </c>
      <c r="M49" s="25">
        <f t="shared" ca="1" si="14"/>
        <v>5.7978718096435387</v>
      </c>
      <c r="N49" s="25">
        <f t="shared" ca="1" si="14"/>
        <v>-19.886683197661114</v>
      </c>
      <c r="O49" s="25">
        <f t="shared" ca="1" si="14"/>
        <v>-11.450265395668794</v>
      </c>
      <c r="P49" s="25">
        <f t="shared" ca="1" si="14"/>
        <v>-7.565858427143894</v>
      </c>
      <c r="Q49" s="25">
        <f t="shared" ca="1" si="14"/>
        <v>5.6912717616548889</v>
      </c>
      <c r="R49" s="25">
        <f t="shared" ca="1" si="14"/>
        <v>5.9262430140831839</v>
      </c>
      <c r="S49" s="25">
        <f t="shared" ca="1" si="12"/>
        <v>-71.618950876555573</v>
      </c>
      <c r="T49" s="25">
        <f t="shared" ca="1" si="12"/>
        <v>-290.12887302331819</v>
      </c>
      <c r="U49" s="25">
        <f t="shared" ca="1" si="12"/>
        <v>-476.4812884853236</v>
      </c>
      <c r="V49" s="25">
        <f t="shared" ca="1" si="12"/>
        <v>-51.973650001124042</v>
      </c>
      <c r="W49" s="25">
        <f t="shared" ca="1" si="12"/>
        <v>-1021.8235104338555</v>
      </c>
      <c r="X49" s="25">
        <f t="shared" ca="1" si="12"/>
        <v>-750.74623746944417</v>
      </c>
      <c r="Y49" s="25">
        <f t="shared" ca="1" si="12"/>
        <v>-150.31826895943504</v>
      </c>
      <c r="Z49" s="25">
        <f t="shared" ca="1" si="13"/>
        <v>-112.52065175321695</v>
      </c>
      <c r="AA49" s="25">
        <f t="shared" ca="1" si="13"/>
        <v>-4.3320042735267634</v>
      </c>
      <c r="AB49" s="25">
        <f t="shared" ca="1" si="13"/>
        <v>-26.283345819068018</v>
      </c>
      <c r="AC49" s="25">
        <f t="shared" ca="1" si="13"/>
        <v>-155.30863472858891</v>
      </c>
      <c r="AD49" s="25">
        <f t="shared" ca="1" si="13"/>
        <v>-23.666302464632281</v>
      </c>
      <c r="AE49" s="25">
        <f t="shared" ca="1" si="13"/>
        <v>-10.349645713583868</v>
      </c>
      <c r="AF49" s="25">
        <f t="shared" ca="1" si="13"/>
        <v>-36.570438121353618</v>
      </c>
      <c r="AG49" s="25">
        <f t="shared" ca="1" si="13"/>
        <v>2.9530407001102503</v>
      </c>
      <c r="AH49" s="25">
        <f t="shared" ca="1" si="13"/>
        <v>-7.2062549793372455E-4</v>
      </c>
      <c r="AI49" s="25">
        <f t="shared" ca="1" si="13"/>
        <v>-7.2440954500052612E-4</v>
      </c>
      <c r="AJ49" s="25">
        <f t="shared" ca="1" si="13"/>
        <v>-1.0371728869813523E-3</v>
      </c>
      <c r="AK49" s="25">
        <f t="shared" ca="1" si="13"/>
        <v>-1.0076695979250871E-3</v>
      </c>
    </row>
    <row r="50" spans="8:37">
      <c r="H50" s="21" t="s">
        <v>32</v>
      </c>
      <c r="I50" s="25">
        <f t="shared" ca="1" si="14"/>
        <v>-4.5999998974366463E-6</v>
      </c>
      <c r="J50" s="25">
        <f t="shared" ca="1" si="14"/>
        <v>-1.8999999156221747E-6</v>
      </c>
      <c r="K50" s="25">
        <f t="shared" ca="1" si="14"/>
        <v>-2.9999999924257281E-6</v>
      </c>
      <c r="L50" s="25">
        <f t="shared" ca="1" si="14"/>
        <v>-2.0603179999999952</v>
      </c>
      <c r="M50" s="25">
        <f t="shared" ca="1" si="14"/>
        <v>0.4006046000000083</v>
      </c>
      <c r="N50" s="25">
        <f t="shared" ca="1" si="14"/>
        <v>-0.846745999999996</v>
      </c>
      <c r="O50" s="25">
        <f t="shared" ca="1" si="14"/>
        <v>-2.7313769999999806</v>
      </c>
      <c r="P50" s="25">
        <f t="shared" ca="1" si="14"/>
        <v>-4.525888500000093</v>
      </c>
      <c r="Q50" s="25">
        <f t="shared" ca="1" si="14"/>
        <v>-5.8311163968483015E-6</v>
      </c>
      <c r="R50" s="25">
        <f t="shared" ca="1" si="14"/>
        <v>-0.2781361899999979</v>
      </c>
      <c r="S50" s="25">
        <f t="shared" ca="1" si="12"/>
        <v>-7.1110670774032769E-6</v>
      </c>
      <c r="T50" s="25">
        <f t="shared" ca="1" si="12"/>
        <v>-57.485167999999987</v>
      </c>
      <c r="U50" s="25">
        <f t="shared" ca="1" si="12"/>
        <v>-104.44415900000001</v>
      </c>
      <c r="V50" s="25">
        <f t="shared" ca="1" si="12"/>
        <v>-267.48584299999993</v>
      </c>
      <c r="W50" s="25">
        <f t="shared" ca="1" si="12"/>
        <v>-31.637402000000009</v>
      </c>
      <c r="X50" s="25">
        <f t="shared" ca="1" si="12"/>
        <v>-38.834004000000007</v>
      </c>
      <c r="Y50" s="25">
        <f t="shared" ca="1" si="12"/>
        <v>-187.10202600000002</v>
      </c>
      <c r="Z50" s="25">
        <f t="shared" ca="1" si="13"/>
        <v>-155.30651999999998</v>
      </c>
      <c r="AA50" s="25">
        <f t="shared" ca="1" si="13"/>
        <v>1.3261599999999873</v>
      </c>
      <c r="AB50" s="25">
        <f t="shared" ca="1" si="13"/>
        <v>1.180909999999983</v>
      </c>
      <c r="AC50" s="25">
        <f t="shared" ca="1" si="13"/>
        <v>-5.8211699999999951</v>
      </c>
      <c r="AD50" s="25">
        <f t="shared" ca="1" si="13"/>
        <v>-1.1050999999999931</v>
      </c>
      <c r="AE50" s="25">
        <f t="shared" ca="1" si="13"/>
        <v>-1.4304899999999918</v>
      </c>
      <c r="AF50" s="25">
        <f t="shared" ca="1" si="13"/>
        <v>-3.0750500000000045</v>
      </c>
      <c r="AG50" s="25">
        <f t="shared" ca="1" si="13"/>
        <v>0.7932999999999879</v>
      </c>
      <c r="AH50" s="25">
        <f t="shared" ca="1" si="13"/>
        <v>0</v>
      </c>
      <c r="AI50" s="25">
        <f t="shared" ca="1" si="13"/>
        <v>0</v>
      </c>
      <c r="AJ50" s="25">
        <f t="shared" ca="1" si="13"/>
        <v>0</v>
      </c>
      <c r="AK50" s="25">
        <f t="shared" ca="1" si="13"/>
        <v>0</v>
      </c>
    </row>
    <row r="51" spans="8:37">
      <c r="H51" s="21" t="s">
        <v>66</v>
      </c>
      <c r="I51" s="25">
        <f t="shared" ca="1" si="14"/>
        <v>-1.2339929106275349E-4</v>
      </c>
      <c r="J51" s="25">
        <f t="shared" ca="1" si="14"/>
        <v>-1.2880003374604598E-4</v>
      </c>
      <c r="K51" s="25">
        <f t="shared" ca="1" si="14"/>
        <v>-1.571030407632179E-4</v>
      </c>
      <c r="L51" s="25">
        <f t="shared" ca="1" si="14"/>
        <v>-7.3508558289351669</v>
      </c>
      <c r="M51" s="25">
        <f t="shared" ca="1" si="14"/>
        <v>1.5660848212747105</v>
      </c>
      <c r="N51" s="25">
        <f t="shared" ca="1" si="14"/>
        <v>-6.5995044071585554</v>
      </c>
      <c r="O51" s="25">
        <f t="shared" ca="1" si="14"/>
        <v>-0.55209207650555214</v>
      </c>
      <c r="P51" s="25">
        <f t="shared" ca="1" si="14"/>
        <v>9.8652497239728376</v>
      </c>
      <c r="Q51" s="25">
        <f t="shared" ca="1" si="14"/>
        <v>7.8494957600020676E-2</v>
      </c>
      <c r="R51" s="25">
        <f t="shared" ca="1" si="14"/>
        <v>4.0141479945820491</v>
      </c>
      <c r="S51" s="25">
        <f t="shared" ca="1" si="12"/>
        <v>-1.4611223677833323</v>
      </c>
      <c r="T51" s="25">
        <f t="shared" ca="1" si="12"/>
        <v>-94.474496044580178</v>
      </c>
      <c r="U51" s="25">
        <f t="shared" ca="1" si="12"/>
        <v>-78.70180705006652</v>
      </c>
      <c r="V51" s="25">
        <f t="shared" ca="1" si="12"/>
        <v>-81.450474065975527</v>
      </c>
      <c r="W51" s="25">
        <f t="shared" ca="1" si="12"/>
        <v>-194.35712619058427</v>
      </c>
      <c r="X51" s="25">
        <f t="shared" ca="1" si="12"/>
        <v>-225.04715438668683</v>
      </c>
      <c r="Y51" s="25">
        <f t="shared" ca="1" si="12"/>
        <v>-573.15771712000014</v>
      </c>
      <c r="Z51" s="25">
        <f t="shared" ca="1" si="13"/>
        <v>-549.84968628151728</v>
      </c>
      <c r="AA51" s="25">
        <f t="shared" ca="1" si="13"/>
        <v>-682.60964970176883</v>
      </c>
      <c r="AB51" s="25">
        <f t="shared" ca="1" si="13"/>
        <v>-802.66619541759883</v>
      </c>
      <c r="AC51" s="25">
        <f t="shared" ca="1" si="13"/>
        <v>-904.91887564806711</v>
      </c>
      <c r="AD51" s="25">
        <f t="shared" ca="1" si="13"/>
        <v>-574.94514175670884</v>
      </c>
      <c r="AE51" s="25">
        <f t="shared" ca="1" si="13"/>
        <v>-755.07873001396365</v>
      </c>
      <c r="AF51" s="25">
        <f t="shared" ca="1" si="13"/>
        <v>-397.97571496171258</v>
      </c>
      <c r="AG51" s="25">
        <f t="shared" ca="1" si="13"/>
        <v>-581.87704354935431</v>
      </c>
      <c r="AH51" s="25">
        <f t="shared" ca="1" si="13"/>
        <v>-396.12109498837162</v>
      </c>
      <c r="AI51" s="25">
        <f t="shared" ca="1" si="13"/>
        <v>-1084.9764587948866</v>
      </c>
      <c r="AJ51" s="25">
        <f t="shared" ca="1" si="13"/>
        <v>-1315.7068454562468</v>
      </c>
      <c r="AK51" s="25">
        <f t="shared" ca="1" si="13"/>
        <v>-1127.3456759102792</v>
      </c>
    </row>
    <row r="52" spans="8:37">
      <c r="H52" s="21" t="s">
        <v>65</v>
      </c>
      <c r="I52" s="25">
        <f t="shared" ca="1" si="14"/>
        <v>-17.175974000003407</v>
      </c>
      <c r="J52" s="25">
        <f t="shared" ca="1" si="14"/>
        <v>-74.977168000001257</v>
      </c>
      <c r="K52" s="25">
        <f t="shared" ca="1" si="14"/>
        <v>-89.525541000011799</v>
      </c>
      <c r="L52" s="25">
        <f t="shared" ca="1" si="14"/>
        <v>-299.93896800000039</v>
      </c>
      <c r="M52" s="25">
        <f t="shared" ca="1" si="14"/>
        <v>-877.28094000000056</v>
      </c>
      <c r="N52" s="25">
        <f t="shared" ca="1" si="14"/>
        <v>-1298.1435070000007</v>
      </c>
      <c r="O52" s="25">
        <f t="shared" ca="1" si="14"/>
        <v>487.9859540000034</v>
      </c>
      <c r="P52" s="25">
        <f t="shared" ca="1" si="14"/>
        <v>1004.3114490000007</v>
      </c>
      <c r="Q52" s="25">
        <f t="shared" ca="1" si="14"/>
        <v>312.54381100000137</v>
      </c>
      <c r="R52" s="25">
        <f t="shared" ca="1" si="14"/>
        <v>28.994725999995353</v>
      </c>
      <c r="S52" s="25">
        <f t="shared" ca="1" si="12"/>
        <v>805.44493999999759</v>
      </c>
      <c r="T52" s="25">
        <f t="shared" ca="1" si="12"/>
        <v>2313.4568069999877</v>
      </c>
      <c r="U52" s="25">
        <f t="shared" ca="1" si="12"/>
        <v>1970.4495460000035</v>
      </c>
      <c r="V52" s="25">
        <f t="shared" ca="1" si="12"/>
        <v>3240.9409188260015</v>
      </c>
      <c r="W52" s="25">
        <f t="shared" ca="1" si="12"/>
        <v>3159.1664863000024</v>
      </c>
      <c r="X52" s="25">
        <f t="shared" ca="1" si="12"/>
        <v>2941.292461699999</v>
      </c>
      <c r="Y52" s="25">
        <f t="shared" ca="1" si="12"/>
        <v>3018.3614940000007</v>
      </c>
      <c r="Z52" s="25">
        <f t="shared" ca="1" si="13"/>
        <v>2869.9498727000009</v>
      </c>
      <c r="AA52" s="25">
        <f t="shared" ca="1" si="13"/>
        <v>2408.6765617000001</v>
      </c>
      <c r="AB52" s="25">
        <f t="shared" ca="1" si="13"/>
        <v>2772.5380148999975</v>
      </c>
      <c r="AC52" s="25">
        <f t="shared" ca="1" si="13"/>
        <v>2274.2391989999978</v>
      </c>
      <c r="AD52" s="25">
        <f t="shared" ca="1" si="13"/>
        <v>2625.9571296999966</v>
      </c>
      <c r="AE52" s="25">
        <f t="shared" ca="1" si="13"/>
        <v>3256.181902999997</v>
      </c>
      <c r="AF52" s="25">
        <f t="shared" ca="1" si="13"/>
        <v>3195.0346877999909</v>
      </c>
      <c r="AG52" s="25">
        <f t="shared" ca="1" si="13"/>
        <v>3292.5311221000011</v>
      </c>
      <c r="AH52" s="25">
        <f t="shared" ca="1" si="13"/>
        <v>3254.0451257999957</v>
      </c>
      <c r="AI52" s="25">
        <f t="shared" ca="1" si="13"/>
        <v>3042.9022970600017</v>
      </c>
      <c r="AJ52" s="25">
        <f t="shared" ca="1" si="13"/>
        <v>2751.0079375999958</v>
      </c>
      <c r="AK52" s="25">
        <f t="shared" ca="1" si="13"/>
        <v>2412.7132900999968</v>
      </c>
    </row>
    <row r="53" spans="8:37">
      <c r="H53" s="21" t="s">
        <v>69</v>
      </c>
      <c r="I53" s="25">
        <f t="shared" ca="1" si="14"/>
        <v>-1.3116512891429011E-3</v>
      </c>
      <c r="J53" s="25">
        <f t="shared" ca="1" si="14"/>
        <v>0.17784040174592519</v>
      </c>
      <c r="K53" s="25">
        <f t="shared" ca="1" si="14"/>
        <v>-4.8904398499871604E-3</v>
      </c>
      <c r="L53" s="25">
        <f t="shared" ca="1" si="14"/>
        <v>-789.59812497538223</v>
      </c>
      <c r="M53" s="25">
        <f t="shared" ca="1" si="14"/>
        <v>591.27077463251044</v>
      </c>
      <c r="N53" s="25">
        <f t="shared" ca="1" si="14"/>
        <v>423.3991941239583</v>
      </c>
      <c r="O53" s="25">
        <f t="shared" ca="1" si="14"/>
        <v>118.50686591354315</v>
      </c>
      <c r="P53" s="25">
        <f t="shared" ca="1" si="14"/>
        <v>37.848181694491359</v>
      </c>
      <c r="Q53" s="25">
        <f t="shared" ca="1" si="14"/>
        <v>-464.5148359053419</v>
      </c>
      <c r="R53" s="25">
        <f t="shared" ca="1" si="14"/>
        <v>-436.22319045355835</v>
      </c>
      <c r="S53" s="25">
        <f t="shared" ca="1" si="12"/>
        <v>-473.48462498381559</v>
      </c>
      <c r="T53" s="25">
        <f t="shared" ca="1" si="12"/>
        <v>-1137.8151160644338</v>
      </c>
      <c r="U53" s="25">
        <f t="shared" ca="1" si="12"/>
        <v>-739.89646116631047</v>
      </c>
      <c r="V53" s="25">
        <f t="shared" ca="1" si="12"/>
        <v>-1252.9198568495922</v>
      </c>
      <c r="W53" s="25">
        <f t="shared" ca="1" si="12"/>
        <v>-2148.8281605327647</v>
      </c>
      <c r="X53" s="25">
        <f t="shared" ca="1" si="12"/>
        <v>-2830.4746370015782</v>
      </c>
      <c r="Y53" s="25">
        <f t="shared" ca="1" si="12"/>
        <v>-2771.3789647246449</v>
      </c>
      <c r="Z53" s="25">
        <f t="shared" ca="1" si="13"/>
        <v>-2818.2269133310765</v>
      </c>
      <c r="AA53" s="25">
        <f t="shared" ca="1" si="13"/>
        <v>-2749.3510231860855</v>
      </c>
      <c r="AB53" s="25">
        <f t="shared" ca="1" si="13"/>
        <v>-2374.1094701408729</v>
      </c>
      <c r="AC53" s="25">
        <f t="shared" ca="1" si="13"/>
        <v>-1944.6573937907233</v>
      </c>
      <c r="AD53" s="25">
        <f t="shared" ca="1" si="13"/>
        <v>-2238.3933246990928</v>
      </c>
      <c r="AE53" s="25">
        <f t="shared" ca="1" si="13"/>
        <v>-1009.6577515379468</v>
      </c>
      <c r="AF53" s="25">
        <f t="shared" ca="1" si="13"/>
        <v>-1428.223964152945</v>
      </c>
      <c r="AG53" s="25">
        <f t="shared" ca="1" si="13"/>
        <v>-1496.5886667521263</v>
      </c>
      <c r="AH53" s="25">
        <f t="shared" ca="1" si="13"/>
        <v>-2256.7043436853273</v>
      </c>
      <c r="AI53" s="25">
        <f t="shared" ca="1" si="13"/>
        <v>-617.80644726095488</v>
      </c>
      <c r="AJ53" s="25">
        <f t="shared" ca="1" si="13"/>
        <v>9.5681953127641464</v>
      </c>
      <c r="AK53" s="25">
        <f t="shared" ca="1" si="13"/>
        <v>90.543940983799985</v>
      </c>
    </row>
    <row r="54" spans="8:37">
      <c r="H54" s="21" t="s">
        <v>68</v>
      </c>
      <c r="I54" s="25">
        <f t="shared" ca="1" si="14"/>
        <v>-3.2764262869022787E-5</v>
      </c>
      <c r="J54" s="25">
        <f t="shared" ca="1" si="14"/>
        <v>-1.7675330673228018E-3</v>
      </c>
      <c r="K54" s="25">
        <f t="shared" ca="1" si="14"/>
        <v>-4.2519011032709386E-2</v>
      </c>
      <c r="L54" s="25">
        <f t="shared" ca="1" si="14"/>
        <v>-0.42588395046914229</v>
      </c>
      <c r="M54" s="25">
        <f t="shared" ca="1" si="14"/>
        <v>2.8073875000700355E-5</v>
      </c>
      <c r="N54" s="25">
        <f t="shared" ca="1" si="14"/>
        <v>-1.2442815102585882</v>
      </c>
      <c r="O54" s="25">
        <f t="shared" ca="1" si="14"/>
        <v>1.9318777842272539E-2</v>
      </c>
      <c r="P54" s="25">
        <f t="shared" ca="1" si="14"/>
        <v>1.1653745405237714</v>
      </c>
      <c r="Q54" s="25">
        <f t="shared" ca="1" si="14"/>
        <v>562.32052230373301</v>
      </c>
      <c r="R54" s="25">
        <f t="shared" ca="1" si="14"/>
        <v>577.21000591707707</v>
      </c>
      <c r="S54" s="25">
        <f t="shared" ca="1" si="12"/>
        <v>564.15614542432377</v>
      </c>
      <c r="T54" s="25">
        <f t="shared" ca="1" si="12"/>
        <v>569.01891828235603</v>
      </c>
      <c r="U54" s="25">
        <f t="shared" ca="1" si="12"/>
        <v>554.99809661898325</v>
      </c>
      <c r="V54" s="25">
        <f t="shared" ca="1" si="12"/>
        <v>523.05737728075474</v>
      </c>
      <c r="W54" s="25">
        <f t="shared" ca="1" si="12"/>
        <v>545.86603779524739</v>
      </c>
      <c r="X54" s="25">
        <f t="shared" ca="1" si="12"/>
        <v>540.91242236490507</v>
      </c>
      <c r="Y54" s="25">
        <f t="shared" ca="1" si="12"/>
        <v>69.669538805595948</v>
      </c>
      <c r="Z54" s="25">
        <f t="shared" ca="1" si="13"/>
        <v>90.097972903702612</v>
      </c>
      <c r="AA54" s="25">
        <f t="shared" ca="1" si="13"/>
        <v>79.804109590673761</v>
      </c>
      <c r="AB54" s="25">
        <f t="shared" ca="1" si="13"/>
        <v>48.601507400868286</v>
      </c>
      <c r="AC54" s="25">
        <f t="shared" ca="1" si="13"/>
        <v>216.209206053245</v>
      </c>
      <c r="AD54" s="25">
        <f t="shared" ca="1" si="13"/>
        <v>-447.71381356030906</v>
      </c>
      <c r="AE54" s="25">
        <f t="shared" ca="1" si="13"/>
        <v>-1160.8236554365903</v>
      </c>
      <c r="AF54" s="25">
        <f t="shared" ca="1" si="13"/>
        <v>-1175.4290234935761</v>
      </c>
      <c r="AG54" s="25">
        <f t="shared" ca="1" si="13"/>
        <v>-935.48147488629911</v>
      </c>
      <c r="AH54" s="25">
        <f t="shared" ca="1" si="13"/>
        <v>-599.7103094173217</v>
      </c>
      <c r="AI54" s="25">
        <f t="shared" ca="1" si="13"/>
        <v>-1021.4595980573868</v>
      </c>
      <c r="AJ54" s="25">
        <f t="shared" ca="1" si="13"/>
        <v>-1331.6976297252768</v>
      </c>
      <c r="AK54" s="25">
        <f t="shared" ca="1" si="13"/>
        <v>-1371.7247988086747</v>
      </c>
    </row>
    <row r="55" spans="8:37">
      <c r="H55" s="21" t="s">
        <v>36</v>
      </c>
      <c r="I55" s="25">
        <f t="shared" ca="1" si="14"/>
        <v>0.27855542210249951</v>
      </c>
      <c r="J55" s="25">
        <f t="shared" ca="1" si="14"/>
        <v>5.2786504192624761E-2</v>
      </c>
      <c r="K55" s="25">
        <f t="shared" ca="1" si="14"/>
        <v>-0.7138108198117834</v>
      </c>
      <c r="L55" s="25">
        <f t="shared" ca="1" si="14"/>
        <v>-1.0602533366546254</v>
      </c>
      <c r="M55" s="25">
        <f t="shared" ca="1" si="14"/>
        <v>-3.9825423182209079</v>
      </c>
      <c r="N55" s="25">
        <f t="shared" ca="1" si="14"/>
        <v>3.8617990160964837</v>
      </c>
      <c r="O55" s="25">
        <f t="shared" ca="1" si="14"/>
        <v>-3.1483764015803217</v>
      </c>
      <c r="P55" s="25">
        <f t="shared" ca="1" si="14"/>
        <v>-1.0738757523545246</v>
      </c>
      <c r="Q55" s="25">
        <f t="shared" ca="1" si="14"/>
        <v>-5.8118457051416783</v>
      </c>
      <c r="R55" s="25">
        <f t="shared" ca="1" si="14"/>
        <v>-0.68890455192399713</v>
      </c>
      <c r="S55" s="25">
        <f t="shared" ca="1" si="12"/>
        <v>2.2012477556509964</v>
      </c>
      <c r="T55" s="25">
        <f t="shared" ca="1" si="12"/>
        <v>0.98655530420211335</v>
      </c>
      <c r="U55" s="25">
        <f t="shared" ca="1" si="12"/>
        <v>2.1756387802828954</v>
      </c>
      <c r="V55" s="25">
        <f t="shared" ca="1" si="12"/>
        <v>3.0057986468261788</v>
      </c>
      <c r="W55" s="25">
        <f t="shared" ca="1" si="12"/>
        <v>1.960959973140092</v>
      </c>
      <c r="X55" s="25">
        <f t="shared" ca="1" si="12"/>
        <v>0.8989624483600096</v>
      </c>
      <c r="Y55" s="25">
        <f t="shared" ca="1" si="12"/>
        <v>3.3482387320608495</v>
      </c>
      <c r="Z55" s="25">
        <f t="shared" ca="1" si="13"/>
        <v>-2.8300970069778941E-3</v>
      </c>
      <c r="AA55" s="25">
        <f t="shared" ca="1" si="13"/>
        <v>0.90216014719803184</v>
      </c>
      <c r="AB55" s="25">
        <f t="shared" ca="1" si="13"/>
        <v>-1.2034806155441231</v>
      </c>
      <c r="AC55" s="25">
        <f t="shared" ca="1" si="13"/>
        <v>1.6738419794699837</v>
      </c>
      <c r="AD55" s="25">
        <f t="shared" ca="1" si="13"/>
        <v>1.5002217165899907</v>
      </c>
      <c r="AE55" s="25">
        <f t="shared" ca="1" si="13"/>
        <v>0.9841382817050075</v>
      </c>
      <c r="AF55" s="25">
        <f t="shared" ca="1" si="13"/>
        <v>27.78745392899404</v>
      </c>
      <c r="AG55" s="25">
        <f t="shared" ca="1" si="13"/>
        <v>28.599954891361023</v>
      </c>
      <c r="AH55" s="25">
        <f t="shared" ca="1" si="13"/>
        <v>-0.4806915074831295</v>
      </c>
      <c r="AI55" s="25">
        <f t="shared" ca="1" si="13"/>
        <v>0.99316290002502683</v>
      </c>
      <c r="AJ55" s="25">
        <f t="shared" ca="1" si="13"/>
        <v>-2.3596494228000324</v>
      </c>
      <c r="AK55" s="25">
        <f t="shared" ca="1" si="13"/>
        <v>-1.8562420642609823</v>
      </c>
    </row>
    <row r="56" spans="8:37">
      <c r="H56" s="21" t="s">
        <v>73</v>
      </c>
      <c r="I56" s="25">
        <f t="shared" ca="1" si="14"/>
        <v>0.70226860000011726</v>
      </c>
      <c r="J56" s="25">
        <f t="shared" ca="1" si="14"/>
        <v>2.6872480000000962</v>
      </c>
      <c r="K56" s="25">
        <f t="shared" ca="1" si="14"/>
        <v>1.48814174967805</v>
      </c>
      <c r="L56" s="25">
        <f t="shared" ca="1" si="14"/>
        <v>-221.3714785247264</v>
      </c>
      <c r="M56" s="25">
        <f t="shared" ca="1" si="14"/>
        <v>13.517444591654566</v>
      </c>
      <c r="N56" s="25">
        <f t="shared" ca="1" si="14"/>
        <v>-1.0877773330112177</v>
      </c>
      <c r="O56" s="25">
        <f t="shared" ca="1" si="14"/>
        <v>-527.02359456182148</v>
      </c>
      <c r="P56" s="25">
        <f t="shared" ca="1" si="14"/>
        <v>-249.34933916470891</v>
      </c>
      <c r="Q56" s="25">
        <f t="shared" ca="1" si="14"/>
        <v>-525.8968473790228</v>
      </c>
      <c r="R56" s="25">
        <f t="shared" ca="1" si="14"/>
        <v>-526.93393300471689</v>
      </c>
      <c r="S56" s="25">
        <f t="shared" ca="1" si="12"/>
        <v>-180.75392875966827</v>
      </c>
      <c r="T56" s="25">
        <f t="shared" ca="1" si="12"/>
        <v>94.073931089191319</v>
      </c>
      <c r="U56" s="25">
        <f t="shared" ca="1" si="12"/>
        <v>66.119622232503389</v>
      </c>
      <c r="V56" s="25">
        <f t="shared" ca="1" si="12"/>
        <v>39.36120958243373</v>
      </c>
      <c r="W56" s="25">
        <f t="shared" ca="1" si="12"/>
        <v>45.158902062927154</v>
      </c>
      <c r="X56" s="25">
        <f t="shared" ca="1" si="12"/>
        <v>139.82106306303285</v>
      </c>
      <c r="Y56" s="25">
        <f t="shared" ca="1" si="12"/>
        <v>57.123164434855425</v>
      </c>
      <c r="Z56" s="25">
        <f t="shared" ca="1" si="13"/>
        <v>-28.504812119241251</v>
      </c>
      <c r="AA56" s="25">
        <f t="shared" ca="1" si="13"/>
        <v>-70.144518277142197</v>
      </c>
      <c r="AB56" s="25">
        <f t="shared" ca="1" si="13"/>
        <v>-82.53301846566319</v>
      </c>
      <c r="AC56" s="25">
        <f t="shared" ca="1" si="13"/>
        <v>-248.20434082192332</v>
      </c>
      <c r="AD56" s="25">
        <f t="shared" ca="1" si="13"/>
        <v>-256.74893116132625</v>
      </c>
      <c r="AE56" s="25">
        <f t="shared" ca="1" si="13"/>
        <v>-370.11856430875923</v>
      </c>
      <c r="AF56" s="25">
        <f t="shared" ca="1" si="13"/>
        <v>-374.04534487856108</v>
      </c>
      <c r="AG56" s="25">
        <f t="shared" ca="1" si="13"/>
        <v>-331.9593300896413</v>
      </c>
      <c r="AH56" s="25">
        <f t="shared" ca="1" si="13"/>
        <v>-208.46702793089753</v>
      </c>
      <c r="AI56" s="25">
        <f t="shared" ca="1" si="13"/>
        <v>-196.69941494134946</v>
      </c>
      <c r="AJ56" s="25">
        <f t="shared" ca="1" si="13"/>
        <v>-385.98612678496647</v>
      </c>
      <c r="AK56" s="25">
        <f t="shared" ca="1" si="13"/>
        <v>-433.44857561153185</v>
      </c>
    </row>
    <row r="57" spans="8:37">
      <c r="H57" s="21" t="s">
        <v>56</v>
      </c>
      <c r="I57" s="25">
        <f t="shared" ca="1" si="14"/>
        <v>1.2993770999898402E-2</v>
      </c>
      <c r="J57" s="25">
        <f t="shared" ca="1" si="14"/>
        <v>-0.52139861000000565</v>
      </c>
      <c r="K57" s="25">
        <f t="shared" ca="1" si="14"/>
        <v>-0.79749323200007893</v>
      </c>
      <c r="L57" s="25">
        <f t="shared" ca="1" si="14"/>
        <v>-7.1069427530003395</v>
      </c>
      <c r="M57" s="25">
        <f t="shared" ca="1" si="14"/>
        <v>-5.5992045339991137</v>
      </c>
      <c r="N57" s="25">
        <f t="shared" ca="1" si="14"/>
        <v>0.65181029000018498</v>
      </c>
      <c r="O57" s="25">
        <f t="shared" ca="1" si="14"/>
        <v>-21.401613590000125</v>
      </c>
      <c r="P57" s="25">
        <f t="shared" ca="1" si="14"/>
        <v>-6.8203580300003068</v>
      </c>
      <c r="Q57" s="25">
        <f t="shared" ca="1" si="14"/>
        <v>-9.5160349500010852</v>
      </c>
      <c r="R57" s="25">
        <f t="shared" ca="1" si="14"/>
        <v>-7.9477248500002133</v>
      </c>
      <c r="S57" s="25">
        <f t="shared" ca="1" si="12"/>
        <v>12.948745000000145</v>
      </c>
      <c r="T57" s="25">
        <f t="shared" ca="1" si="12"/>
        <v>9.741313600000467</v>
      </c>
      <c r="U57" s="25">
        <f t="shared" ca="1" si="12"/>
        <v>18.247948000000179</v>
      </c>
      <c r="V57" s="25">
        <f t="shared" ca="1" si="12"/>
        <v>4.2416864999986501</v>
      </c>
      <c r="W57" s="25">
        <f t="shared" ca="1" si="12"/>
        <v>6.1802699999998367</v>
      </c>
      <c r="X57" s="25">
        <f t="shared" ca="1" si="12"/>
        <v>14.044070000000829</v>
      </c>
      <c r="Y57" s="25">
        <f t="shared" ca="1" si="12"/>
        <v>70.772530000000188</v>
      </c>
      <c r="Z57" s="25">
        <f t="shared" ca="1" si="13"/>
        <v>28.422028899999532</v>
      </c>
      <c r="AA57" s="25">
        <f t="shared" ca="1" si="13"/>
        <v>3.5355272000006153</v>
      </c>
      <c r="AB57" s="25">
        <f t="shared" ca="1" si="13"/>
        <v>-1.8247980000005555</v>
      </c>
      <c r="AC57" s="25">
        <f t="shared" ca="1" si="13"/>
        <v>65.250282400002106</v>
      </c>
      <c r="AD57" s="25">
        <f t="shared" ca="1" si="13"/>
        <v>45.759664999999586</v>
      </c>
      <c r="AE57" s="25">
        <f t="shared" ca="1" si="13"/>
        <v>27.855900999998994</v>
      </c>
      <c r="AF57" s="25">
        <f t="shared" ca="1" si="13"/>
        <v>25.454656300011266</v>
      </c>
      <c r="AG57" s="25">
        <f t="shared" ca="1" si="13"/>
        <v>83.615801900001316</v>
      </c>
      <c r="AH57" s="25">
        <f t="shared" ca="1" si="13"/>
        <v>58.300260300000446</v>
      </c>
      <c r="AI57" s="25">
        <f t="shared" ca="1" si="13"/>
        <v>8.2176188000003094</v>
      </c>
      <c r="AJ57" s="25">
        <f t="shared" ca="1" si="13"/>
        <v>31.254965399999492</v>
      </c>
      <c r="AK57" s="25">
        <f t="shared" ca="1" si="13"/>
        <v>222.42938400000094</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0.34391346929749034</v>
      </c>
      <c r="J59" s="25">
        <f t="shared" ca="1" si="15"/>
        <v>6.5181354488970555E-2</v>
      </c>
      <c r="K59" s="25">
        <f t="shared" ca="1" si="15"/>
        <v>-0.88123589889607956</v>
      </c>
      <c r="L59" s="25">
        <f t="shared" ca="1" si="15"/>
        <v>-1.0438174272397305</v>
      </c>
      <c r="M59" s="25">
        <f t="shared" ca="1" si="15"/>
        <v>-4.7901980104030031</v>
      </c>
      <c r="N59" s="25">
        <f t="shared" ca="1" si="15"/>
        <v>4.3760316746195826</v>
      </c>
      <c r="O59" s="25">
        <f t="shared" ca="1" si="15"/>
        <v>-3.887584466188116</v>
      </c>
      <c r="P59" s="25">
        <f t="shared" ca="1" si="15"/>
        <v>-1.3250082501731413</v>
      </c>
      <c r="Q59" s="25">
        <f t="shared" ca="1" si="15"/>
        <v>-7.0329403397218471</v>
      </c>
      <c r="R59" s="25">
        <f t="shared" ca="1" si="15"/>
        <v>-0.99264374986393022</v>
      </c>
      <c r="S59" s="25">
        <f t="shared" ca="1" si="15"/>
        <v>2.7176312416838755</v>
      </c>
      <c r="T59" s="25">
        <f t="shared" ca="1" si="15"/>
        <v>1.0712236925339198</v>
      </c>
      <c r="U59" s="25">
        <f t="shared" ca="1" si="15"/>
        <v>2.887778405999029</v>
      </c>
      <c r="V59" s="25">
        <f t="shared" ca="1" si="15"/>
        <v>3.6563488786719915</v>
      </c>
      <c r="W59" s="25">
        <f t="shared" ca="1" si="15"/>
        <v>2.4205828826971469</v>
      </c>
      <c r="X59" s="25">
        <f t="shared" ca="1" si="15"/>
        <v>1.1098861912920484</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4.1337287699880392</v>
      </c>
      <c r="Z59" s="25">
        <f t="shared" ca="1" si="16"/>
        <v>-3.4023385200043776E-3</v>
      </c>
      <c r="AA59" s="25">
        <f t="shared" ca="1" si="16"/>
        <v>1.1138893143890414</v>
      </c>
      <c r="AB59" s="25">
        <f t="shared" ca="1" si="16"/>
        <v>-1.4856727609250129</v>
      </c>
      <c r="AC59" s="25">
        <f t="shared" ca="1" si="16"/>
        <v>2.0670199949599919</v>
      </c>
      <c r="AD59" s="25">
        <f t="shared" ca="1" si="16"/>
        <v>1.8526620998039931</v>
      </c>
      <c r="AE59" s="25">
        <f t="shared" ca="1" si="16"/>
        <v>1.2155622586999897</v>
      </c>
      <c r="AF59" s="25">
        <f t="shared" ca="1" si="16"/>
        <v>32.695530252725945</v>
      </c>
      <c r="AG59" s="25">
        <f t="shared" ca="1" si="16"/>
        <v>33.672536390704892</v>
      </c>
      <c r="AH59" s="25">
        <f t="shared" ca="1" si="16"/>
        <v>-0.5787115068148978</v>
      </c>
      <c r="AI59" s="25">
        <f t="shared" ca="1" si="16"/>
        <v>1.2241571314499424</v>
      </c>
      <c r="AJ59" s="25">
        <f t="shared" ca="1" si="16"/>
        <v>-2.7830867701200077</v>
      </c>
      <c r="AK59" s="25">
        <f t="shared" ca="1" si="16"/>
        <v>-2.2697200915400799</v>
      </c>
    </row>
    <row r="60" spans="8:37">
      <c r="H60" s="21" t="s">
        <v>72</v>
      </c>
      <c r="I60" s="25">
        <f t="shared" ca="1" si="15"/>
        <v>-1.0999999989280695E-4</v>
      </c>
      <c r="J60" s="25">
        <f t="shared" ca="1" si="15"/>
        <v>0.18056799999891382</v>
      </c>
      <c r="K60" s="25">
        <f t="shared" ca="1" si="15"/>
        <v>0.49964955495204322</v>
      </c>
      <c r="L60" s="25">
        <f t="shared" ca="1" si="15"/>
        <v>-358.60320905452045</v>
      </c>
      <c r="M60" s="25">
        <f t="shared" ca="1" si="15"/>
        <v>63.466468214725865</v>
      </c>
      <c r="N60" s="25">
        <f t="shared" ca="1" si="15"/>
        <v>-52.496039981513604</v>
      </c>
      <c r="O60" s="25">
        <f t="shared" ca="1" si="15"/>
        <v>-823.49501025889913</v>
      </c>
      <c r="P60" s="25">
        <f t="shared" ca="1" si="15"/>
        <v>-610.5044699451264</v>
      </c>
      <c r="Q60" s="25">
        <f t="shared" ca="1" si="15"/>
        <v>-681.10869247100527</v>
      </c>
      <c r="R60" s="25">
        <f t="shared" ca="1" si="15"/>
        <v>-866.6365346636685</v>
      </c>
      <c r="S60" s="25">
        <f t="shared" ca="1" si="15"/>
        <v>-460.70651383454606</v>
      </c>
      <c r="T60" s="25">
        <f t="shared" ca="1" si="15"/>
        <v>11.206502616269063</v>
      </c>
      <c r="U60" s="25">
        <f t="shared" ca="1" si="15"/>
        <v>58.850021908099734</v>
      </c>
      <c r="V60" s="25">
        <f t="shared" ca="1" si="15"/>
        <v>-13.859372842200173</v>
      </c>
      <c r="W60" s="25">
        <f t="shared" ca="1" si="15"/>
        <v>-17.834764869794526</v>
      </c>
      <c r="X60" s="25">
        <f t="shared" ca="1" si="15"/>
        <v>96.153076027725547</v>
      </c>
      <c r="Y60" s="25">
        <f t="shared" ca="1" si="16"/>
        <v>85.578959296890389</v>
      </c>
      <c r="Z60" s="25">
        <f t="shared" ca="1" si="16"/>
        <v>-34.251381049494739</v>
      </c>
      <c r="AA60" s="25">
        <f t="shared" ca="1" si="16"/>
        <v>-313.74085479806672</v>
      </c>
      <c r="AB60" s="25">
        <f t="shared" ca="1" si="16"/>
        <v>-156.01111962817231</v>
      </c>
      <c r="AC60" s="25">
        <f t="shared" ca="1" si="16"/>
        <v>-372.75307234081629</v>
      </c>
      <c r="AD60" s="25">
        <f t="shared" ca="1" si="16"/>
        <v>-404.70117449722966</v>
      </c>
      <c r="AE60" s="25">
        <f t="shared" ca="1" si="16"/>
        <v>-520.86614210461994</v>
      </c>
      <c r="AF60" s="25">
        <f t="shared" ca="1" si="16"/>
        <v>-572.44218821029062</v>
      </c>
      <c r="AG60" s="25">
        <f t="shared" ca="1" si="16"/>
        <v>-423.22891828970023</v>
      </c>
      <c r="AH60" s="25">
        <f t="shared" ca="1" si="16"/>
        <v>-345.1217788627946</v>
      </c>
      <c r="AI60" s="25">
        <f t="shared" ca="1" si="16"/>
        <v>-334.33049470857077</v>
      </c>
      <c r="AJ60" s="25">
        <f t="shared" ca="1" si="16"/>
        <v>-479.09182717750082</v>
      </c>
      <c r="AK60" s="25">
        <f t="shared" ca="1" si="16"/>
        <v>-621.52066634086441</v>
      </c>
    </row>
    <row r="61" spans="8:37">
      <c r="H61" s="21" t="s">
        <v>76</v>
      </c>
      <c r="I61" s="25">
        <f t="shared" ca="1" si="15"/>
        <v>1.5593124000005787E-2</v>
      </c>
      <c r="J61" s="25">
        <f t="shared" ca="1" si="15"/>
        <v>-0.62587007899998071</v>
      </c>
      <c r="K61" s="25">
        <f t="shared" ca="1" si="15"/>
        <v>-0.9575781319999237</v>
      </c>
      <c r="L61" s="25">
        <f t="shared" ca="1" si="15"/>
        <v>-8.1638942539981372</v>
      </c>
      <c r="M61" s="25">
        <f t="shared" ca="1" si="15"/>
        <v>-6.4250110099997073</v>
      </c>
      <c r="N61" s="25">
        <f t="shared" ca="1" si="15"/>
        <v>0.12123331999805487</v>
      </c>
      <c r="O61" s="25">
        <f t="shared" ca="1" si="15"/>
        <v>-25.71196350000082</v>
      </c>
      <c r="P61" s="25">
        <f t="shared" ca="1" si="15"/>
        <v>-8.1612764799988327</v>
      </c>
      <c r="Q61" s="25">
        <f t="shared" ca="1" si="15"/>
        <v>-11.137247049997768</v>
      </c>
      <c r="R61" s="25">
        <f t="shared" ca="1" si="15"/>
        <v>-9.8232842399997935</v>
      </c>
      <c r="S61" s="25">
        <f t="shared" ca="1" si="15"/>
        <v>15.539186999998492</v>
      </c>
      <c r="T61" s="25">
        <f t="shared" ca="1" si="15"/>
        <v>11.963515699999789</v>
      </c>
      <c r="U61" s="25">
        <f t="shared" ca="1" si="15"/>
        <v>21.54457420000108</v>
      </c>
      <c r="V61" s="25">
        <f t="shared" ca="1" si="15"/>
        <v>5.5158950999893932</v>
      </c>
      <c r="W61" s="25">
        <f t="shared" ca="1" si="15"/>
        <v>7.0814036999991004</v>
      </c>
      <c r="X61" s="25">
        <f t="shared" ca="1" si="15"/>
        <v>16.855939799998851</v>
      </c>
      <c r="Y61" s="25">
        <f t="shared" ca="1" si="16"/>
        <v>84.058154399998784</v>
      </c>
      <c r="Z61" s="25">
        <f t="shared" ca="1" si="16"/>
        <v>34.99835720000101</v>
      </c>
      <c r="AA61" s="25">
        <f t="shared" ca="1" si="16"/>
        <v>4.2432595999998739</v>
      </c>
      <c r="AB61" s="25">
        <f t="shared" ca="1" si="16"/>
        <v>-2.0380149999991772</v>
      </c>
      <c r="AC61" s="25">
        <f t="shared" ca="1" si="16"/>
        <v>78.911934500000825</v>
      </c>
      <c r="AD61" s="25">
        <f t="shared" ca="1" si="16"/>
        <v>55.895731000000524</v>
      </c>
      <c r="AE61" s="25">
        <f t="shared" ca="1" si="16"/>
        <v>32.366857699999855</v>
      </c>
      <c r="AF61" s="25">
        <f t="shared" ca="1" si="16"/>
        <v>29.983711599999879</v>
      </c>
      <c r="AG61" s="25">
        <f t="shared" ca="1" si="16"/>
        <v>99.840456999998423</v>
      </c>
      <c r="AH61" s="25">
        <f t="shared" ca="1" si="16"/>
        <v>71.048237000000881</v>
      </c>
      <c r="AI61" s="25">
        <f t="shared" ca="1" si="16"/>
        <v>9.2203649999992194</v>
      </c>
      <c r="AJ61" s="25">
        <f t="shared" ca="1" si="16"/>
        <v>38.119828599999892</v>
      </c>
      <c r="AK61" s="25">
        <f t="shared" ca="1" si="16"/>
        <v>266.36145579999902</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0.56033061408141005</v>
      </c>
      <c r="D6" s="30">
        <v>0.50259817702530996</v>
      </c>
      <c r="E6" s="30">
        <v>0.54408466326704308</v>
      </c>
      <c r="F6" s="30">
        <v>0.66040685028419988</v>
      </c>
      <c r="G6" s="30">
        <v>0.69140226886357059</v>
      </c>
      <c r="H6" s="30">
        <v>0.66218470349964453</v>
      </c>
      <c r="I6" s="30">
        <v>0.60111055121597678</v>
      </c>
      <c r="J6" s="30">
        <v>0.6807229966857592</v>
      </c>
      <c r="K6" s="30">
        <v>0.63305727907077192</v>
      </c>
      <c r="L6" s="30">
        <v>0.61668337208690549</v>
      </c>
      <c r="M6" s="30">
        <v>0.59279697592441349</v>
      </c>
      <c r="N6" s="30">
        <v>0.63829678279322144</v>
      </c>
      <c r="O6" s="30">
        <v>0.68537687273582992</v>
      </c>
      <c r="P6" s="30">
        <v>0.64839595681102058</v>
      </c>
      <c r="Q6" s="30">
        <v>0.63482121525702562</v>
      </c>
      <c r="R6" s="30">
        <v>0.65829615063354563</v>
      </c>
      <c r="S6" s="30">
        <v>0.69724540289013415</v>
      </c>
      <c r="T6" s="30">
        <v>0.69791854241631357</v>
      </c>
      <c r="U6" s="30">
        <v>0.65366942545483664</v>
      </c>
      <c r="V6" s="30">
        <v>0.63874535849884284</v>
      </c>
      <c r="W6" s="30">
        <v>0.60099235425294673</v>
      </c>
      <c r="X6" s="30">
        <v>0.68534639527269769</v>
      </c>
      <c r="Y6" s="30">
        <v>0.63748402563762263</v>
      </c>
      <c r="Z6" s="30">
        <v>0.6232432722871396</v>
      </c>
      <c r="AA6" s="30">
        <v>0.61846100185800568</v>
      </c>
      <c r="AB6" s="30">
        <v>0.61907159126482947</v>
      </c>
      <c r="AC6" s="30">
        <v>0.58651513434156977</v>
      </c>
      <c r="AD6" s="30">
        <v>0.56975767646836584</v>
      </c>
      <c r="AE6" s="30">
        <v>0.51044148126558497</v>
      </c>
    </row>
    <row r="7" spans="1:31">
      <c r="A7" s="29" t="s">
        <v>40</v>
      </c>
      <c r="B7" s="29" t="s">
        <v>71</v>
      </c>
      <c r="C7" s="30">
        <v>0.7082974471168052</v>
      </c>
      <c r="D7" s="30">
        <v>0.67148485953422754</v>
      </c>
      <c r="E7" s="30">
        <v>0.67940930973012648</v>
      </c>
      <c r="F7" s="30">
        <v>0.68385438783652908</v>
      </c>
      <c r="G7" s="30">
        <v>0.71970254396348443</v>
      </c>
      <c r="H7" s="30">
        <v>0.74097612255087786</v>
      </c>
      <c r="I7" s="30">
        <v>0.71813639557264264</v>
      </c>
      <c r="J7" s="30">
        <v>0.70650044161171899</v>
      </c>
      <c r="K7" s="30">
        <v>0.69065531780422662</v>
      </c>
      <c r="L7" s="30">
        <v>0.73275657505516167</v>
      </c>
      <c r="M7" s="30">
        <v>0.71472839403911248</v>
      </c>
      <c r="N7" s="30">
        <v>0.70387828110901485</v>
      </c>
      <c r="O7" s="30">
        <v>0.72018887909113283</v>
      </c>
      <c r="P7" s="30">
        <v>0.70186181746096854</v>
      </c>
      <c r="Q7" s="30">
        <v>0.74078974585076407</v>
      </c>
      <c r="R7" s="30">
        <v>0.69646436578896997</v>
      </c>
      <c r="S7" s="30">
        <v>0.61723230251825112</v>
      </c>
      <c r="T7" s="30">
        <v>0.65320259481037835</v>
      </c>
      <c r="U7" s="30">
        <v>0.5762911642468489</v>
      </c>
      <c r="V7" s="30">
        <v>0.61127775954939434</v>
      </c>
      <c r="W7" s="30">
        <v>0.67882962841440408</v>
      </c>
      <c r="X7" s="30">
        <v>0.67022169018128119</v>
      </c>
      <c r="Y7" s="30">
        <v>0.63447984852213379</v>
      </c>
      <c r="Z7" s="30">
        <v>0.62535618830831452</v>
      </c>
      <c r="AA7" s="30">
        <v>0.61814443031744726</v>
      </c>
      <c r="AB7" s="30">
        <v>0.63507829888168865</v>
      </c>
      <c r="AC7" s="30">
        <v>0.64273237904673952</v>
      </c>
      <c r="AD7" s="30" t="s">
        <v>169</v>
      </c>
      <c r="AE7" s="30" t="s">
        <v>169</v>
      </c>
    </row>
    <row r="8" spans="1:31">
      <c r="A8" s="29" t="s">
        <v>40</v>
      </c>
      <c r="B8" s="29" t="s">
        <v>20</v>
      </c>
      <c r="C8" s="30">
        <v>8.4171482552288873E-2</v>
      </c>
      <c r="D8" s="30">
        <v>8.4171482586496121E-2</v>
      </c>
      <c r="E8" s="30">
        <v>7.5239483811548824E-2</v>
      </c>
      <c r="F8" s="30">
        <v>7.8174795278600273E-2</v>
      </c>
      <c r="G8" s="30">
        <v>6.8609000102540049E-2</v>
      </c>
      <c r="H8" s="30">
        <v>7.013733704879975E-2</v>
      </c>
      <c r="I8" s="30">
        <v>7.1742434814335412E-2</v>
      </c>
      <c r="J8" s="30">
        <v>7.9489738267391974E-2</v>
      </c>
      <c r="K8" s="30">
        <v>6.9180734910553279E-2</v>
      </c>
      <c r="L8" s="30">
        <v>7.2252928000123867E-2</v>
      </c>
      <c r="M8" s="30">
        <v>8.4607165887599603E-2</v>
      </c>
      <c r="N8" s="30">
        <v>0.21203537583908885</v>
      </c>
      <c r="O8" s="30">
        <v>0.23184124311317247</v>
      </c>
      <c r="P8" s="30">
        <v>0.22893535256836794</v>
      </c>
      <c r="Q8" s="30">
        <v>0.21038425618595458</v>
      </c>
      <c r="R8" s="30">
        <v>0.2194767223274135</v>
      </c>
      <c r="S8" s="30">
        <v>0.32630180892455529</v>
      </c>
      <c r="T8" s="30">
        <v>0.32246971244346845</v>
      </c>
      <c r="U8" s="30">
        <v>0.27340162967826309</v>
      </c>
      <c r="V8" s="30">
        <v>0.27919091855302103</v>
      </c>
      <c r="W8" s="30">
        <v>0.29178188172485842</v>
      </c>
      <c r="X8" s="30">
        <v>0.33740323789286369</v>
      </c>
      <c r="Y8" s="30">
        <v>0.29140797628171111</v>
      </c>
      <c r="Z8" s="30">
        <v>0.311907602497486</v>
      </c>
      <c r="AA8" s="30">
        <v>0.32077055319377845</v>
      </c>
      <c r="AB8" s="30">
        <v>0.28260026518380466</v>
      </c>
      <c r="AC8" s="30">
        <v>0.28337453916830424</v>
      </c>
      <c r="AD8" s="30">
        <v>0.28260038374899438</v>
      </c>
      <c r="AE8" s="30">
        <v>0.28260037245868436</v>
      </c>
    </row>
    <row r="9" spans="1:31">
      <c r="A9" s="29" t="s">
        <v>40</v>
      </c>
      <c r="B9" s="29" t="s">
        <v>32</v>
      </c>
      <c r="C9" s="30">
        <v>5.7470559162773507E-2</v>
      </c>
      <c r="D9" s="30">
        <v>5.866701479894159E-2</v>
      </c>
      <c r="E9" s="30">
        <v>5.9718292719138498E-2</v>
      </c>
      <c r="F9" s="30">
        <v>1.3739363518489174E-2</v>
      </c>
      <c r="G9" s="30">
        <v>1.3000475179481073E-2</v>
      </c>
      <c r="H9" s="30">
        <v>1.3736516813154891E-2</v>
      </c>
      <c r="I9" s="30">
        <v>1.3474993071502097E-2</v>
      </c>
      <c r="J9" s="30">
        <v>1.4306028123102896E-2</v>
      </c>
      <c r="K9" s="30">
        <v>1.2733353277796707E-2</v>
      </c>
      <c r="L9" s="30">
        <v>1.2806752897596786E-2</v>
      </c>
      <c r="M9" s="30">
        <v>1.2768239223789078E-2</v>
      </c>
      <c r="N9" s="30">
        <v>3.124556906062765E-2</v>
      </c>
      <c r="O9" s="30">
        <v>2.5168401183123499E-2</v>
      </c>
      <c r="P9" s="30">
        <v>6.6108074669411668E-2</v>
      </c>
      <c r="Q9" s="30">
        <v>2.7011677847626196E-2</v>
      </c>
      <c r="R9" s="30">
        <v>2.737159078470007E-2</v>
      </c>
      <c r="S9" s="30">
        <v>9.9763329189341346E-2</v>
      </c>
      <c r="T9" s="30">
        <v>8.3235851785825973E-2</v>
      </c>
      <c r="U9" s="30">
        <v>0.22907352141769952</v>
      </c>
      <c r="V9" s="30">
        <v>0.23949800228310505</v>
      </c>
      <c r="W9" s="30">
        <v>0.29249400684931509</v>
      </c>
      <c r="X9" s="30">
        <v>0.32646737062404868</v>
      </c>
      <c r="Y9" s="30">
        <v>0.3066101869971733</v>
      </c>
      <c r="Z9" s="30">
        <v>0.27674569199826049</v>
      </c>
      <c r="AA9" s="30">
        <v>0.35738579038921509</v>
      </c>
      <c r="AB9" s="30" t="s">
        <v>169</v>
      </c>
      <c r="AC9" s="30" t="s">
        <v>169</v>
      </c>
      <c r="AD9" s="30" t="s">
        <v>169</v>
      </c>
      <c r="AE9" s="30" t="s">
        <v>169</v>
      </c>
    </row>
    <row r="10" spans="1:31">
      <c r="A10" s="29" t="s">
        <v>40</v>
      </c>
      <c r="B10" s="29" t="s">
        <v>66</v>
      </c>
      <c r="C10" s="30">
        <v>8.4398811528933748E-4</v>
      </c>
      <c r="D10" s="30">
        <v>3.7949866745576186E-4</v>
      </c>
      <c r="E10" s="30">
        <v>1.8549701902665096E-3</v>
      </c>
      <c r="F10" s="30">
        <v>1.6033157540624504E-3</v>
      </c>
      <c r="G10" s="30">
        <v>2.3747192480835409E-4</v>
      </c>
      <c r="H10" s="30">
        <v>8.3590750546499179E-4</v>
      </c>
      <c r="I10" s="30">
        <v>5.5231175979616608E-4</v>
      </c>
      <c r="J10" s="30">
        <v>1.3275455709710405E-3</v>
      </c>
      <c r="K10" s="30">
        <v>1.0286298727458163E-4</v>
      </c>
      <c r="L10" s="30">
        <v>1.1530996762450136E-4</v>
      </c>
      <c r="M10" s="30">
        <v>6.7988079173818142E-4</v>
      </c>
      <c r="N10" s="30">
        <v>1.1284004553461426E-2</v>
      </c>
      <c r="O10" s="30">
        <v>7.7368665695548506E-3</v>
      </c>
      <c r="P10" s="30">
        <v>1.1847767721633751E-2</v>
      </c>
      <c r="Q10" s="30">
        <v>1.1071693228667854E-2</v>
      </c>
      <c r="R10" s="30">
        <v>1.3780633789582813E-2</v>
      </c>
      <c r="S10" s="30">
        <v>5.6257521806175756E-2</v>
      </c>
      <c r="T10" s="30">
        <v>5.9096695254226332E-2</v>
      </c>
      <c r="U10" s="30">
        <v>0.10522126857149154</v>
      </c>
      <c r="V10" s="30">
        <v>0.11774197373424154</v>
      </c>
      <c r="W10" s="30">
        <v>8.3040402066908894E-2</v>
      </c>
      <c r="X10" s="30">
        <v>0.1229918251958371</v>
      </c>
      <c r="Y10" s="30">
        <v>0.15781878986787079</v>
      </c>
      <c r="Z10" s="30">
        <v>8.4811016260118541E-2</v>
      </c>
      <c r="AA10" s="30">
        <v>0.10200511353714023</v>
      </c>
      <c r="AB10" s="30">
        <v>0.12794195216261481</v>
      </c>
      <c r="AC10" s="30">
        <v>0.16927209637222984</v>
      </c>
      <c r="AD10" s="30">
        <v>0.19882114270914741</v>
      </c>
      <c r="AE10" s="30">
        <v>0.19747153010888929</v>
      </c>
    </row>
    <row r="11" spans="1:31">
      <c r="A11" s="29" t="s">
        <v>40</v>
      </c>
      <c r="B11" s="29" t="s">
        <v>65</v>
      </c>
      <c r="C11" s="30">
        <v>0.20371033335833028</v>
      </c>
      <c r="D11" s="30">
        <v>0.20855301696959885</v>
      </c>
      <c r="E11" s="30">
        <v>0.20854388014776792</v>
      </c>
      <c r="F11" s="30">
        <v>0.2520757245813387</v>
      </c>
      <c r="G11" s="30">
        <v>0.26004788994245237</v>
      </c>
      <c r="H11" s="30">
        <v>0.23952485698866968</v>
      </c>
      <c r="I11" s="30">
        <v>0.24369952926512009</v>
      </c>
      <c r="J11" s="30">
        <v>0.27343921583488673</v>
      </c>
      <c r="K11" s="30">
        <v>0.23641618673011594</v>
      </c>
      <c r="L11" s="30">
        <v>0.216544142706873</v>
      </c>
      <c r="M11" s="30">
        <v>0.21234445709656286</v>
      </c>
      <c r="N11" s="30">
        <v>0.21125754470335081</v>
      </c>
      <c r="O11" s="30">
        <v>0.21888483561689245</v>
      </c>
      <c r="P11" s="30">
        <v>0.21233405177208872</v>
      </c>
      <c r="Q11" s="30">
        <v>0.20228567391216368</v>
      </c>
      <c r="R11" s="30">
        <v>0.1901261341815301</v>
      </c>
      <c r="S11" s="30">
        <v>0.21501469941949783</v>
      </c>
      <c r="T11" s="30">
        <v>0.18958375681351747</v>
      </c>
      <c r="U11" s="30">
        <v>0.17988281679243134</v>
      </c>
      <c r="V11" s="30">
        <v>0.16456326804765634</v>
      </c>
      <c r="W11" s="30">
        <v>0.16925298531373714</v>
      </c>
      <c r="X11" s="30">
        <v>0.18022116527737889</v>
      </c>
      <c r="Y11" s="30">
        <v>0.17707683491588816</v>
      </c>
      <c r="Z11" s="30">
        <v>0.17519026475913271</v>
      </c>
      <c r="AA11" s="30">
        <v>0.16905089063440762</v>
      </c>
      <c r="AB11" s="30">
        <v>0.19878708897175201</v>
      </c>
      <c r="AC11" s="30">
        <v>0.17321748067312587</v>
      </c>
      <c r="AD11" s="30">
        <v>0.16746634328540819</v>
      </c>
      <c r="AE11" s="30">
        <v>0.15506704279374481</v>
      </c>
    </row>
    <row r="12" spans="1:31">
      <c r="A12" s="29" t="s">
        <v>40</v>
      </c>
      <c r="B12" s="29" t="s">
        <v>69</v>
      </c>
      <c r="C12" s="30">
        <v>0.34084332585552929</v>
      </c>
      <c r="D12" s="30">
        <v>0.35649131421435371</v>
      </c>
      <c r="E12" s="30">
        <v>0.32656060364637968</v>
      </c>
      <c r="F12" s="30">
        <v>0.33653278683834464</v>
      </c>
      <c r="G12" s="30">
        <v>0.36012826270273535</v>
      </c>
      <c r="H12" s="30">
        <v>0.37584084774862225</v>
      </c>
      <c r="I12" s="30">
        <v>0.38482463533622913</v>
      </c>
      <c r="J12" s="30">
        <v>0.357233845994466</v>
      </c>
      <c r="K12" s="30">
        <v>0.33748394953353583</v>
      </c>
      <c r="L12" s="30">
        <v>0.34735300077581999</v>
      </c>
      <c r="M12" s="30">
        <v>0.36125249681903465</v>
      </c>
      <c r="N12" s="30">
        <v>0.3442149227513539</v>
      </c>
      <c r="O12" s="30">
        <v>0.33464304317066479</v>
      </c>
      <c r="P12" s="30">
        <v>0.35612506267829008</v>
      </c>
      <c r="Q12" s="30">
        <v>0.3693278822685736</v>
      </c>
      <c r="R12" s="30">
        <v>0.37491013152196084</v>
      </c>
      <c r="S12" s="30">
        <v>0.35395234238228729</v>
      </c>
      <c r="T12" s="30">
        <v>0.34907077783490992</v>
      </c>
      <c r="U12" s="30">
        <v>0.35138159528633667</v>
      </c>
      <c r="V12" s="30">
        <v>0.35468024230959788</v>
      </c>
      <c r="W12" s="30">
        <v>0.33310109236745633</v>
      </c>
      <c r="X12" s="30">
        <v>0.3145263779285204</v>
      </c>
      <c r="Y12" s="30">
        <v>0.33831263995037691</v>
      </c>
      <c r="Z12" s="30">
        <v>0.3514279704602859</v>
      </c>
      <c r="AA12" s="30">
        <v>0.36155830730197058</v>
      </c>
      <c r="AB12" s="30">
        <v>0.34456202490659804</v>
      </c>
      <c r="AC12" s="30">
        <v>0.33629029129266247</v>
      </c>
      <c r="AD12" s="30">
        <v>0.33277221842241872</v>
      </c>
      <c r="AE12" s="30">
        <v>0.32473853032176797</v>
      </c>
    </row>
    <row r="13" spans="1:31">
      <c r="A13" s="29" t="s">
        <v>40</v>
      </c>
      <c r="B13" s="29" t="s">
        <v>68</v>
      </c>
      <c r="C13" s="30">
        <v>0.29560345003323812</v>
      </c>
      <c r="D13" s="30">
        <v>0.29158780507776361</v>
      </c>
      <c r="E13" s="30">
        <v>0.29631563480884698</v>
      </c>
      <c r="F13" s="30">
        <v>0.28433482264163484</v>
      </c>
      <c r="G13" s="30">
        <v>0.27849152800096821</v>
      </c>
      <c r="H13" s="30">
        <v>0.29482454140050612</v>
      </c>
      <c r="I13" s="30">
        <v>0.29848339840280608</v>
      </c>
      <c r="J13" s="30">
        <v>0.26382849990467994</v>
      </c>
      <c r="K13" s="30">
        <v>0.27506613553558268</v>
      </c>
      <c r="L13" s="30">
        <v>0.28741443776741188</v>
      </c>
      <c r="M13" s="30">
        <v>0.29131480358311473</v>
      </c>
      <c r="N13" s="30">
        <v>0.29263928123833044</v>
      </c>
      <c r="O13" s="30">
        <v>0.28184950793163038</v>
      </c>
      <c r="P13" s="30">
        <v>0.27589093741219767</v>
      </c>
      <c r="Q13" s="30">
        <v>0.29346340622443201</v>
      </c>
      <c r="R13" s="30">
        <v>0.29413605245022195</v>
      </c>
      <c r="S13" s="30">
        <v>0.26142369096712587</v>
      </c>
      <c r="T13" s="30">
        <v>0.27328327630012106</v>
      </c>
      <c r="U13" s="30">
        <v>0.28620584557068535</v>
      </c>
      <c r="V13" s="30">
        <v>0.28876187996129726</v>
      </c>
      <c r="W13" s="30">
        <v>0.28921636274941226</v>
      </c>
      <c r="X13" s="30">
        <v>0.27610289820425543</v>
      </c>
      <c r="Y13" s="30">
        <v>0.2688403378383043</v>
      </c>
      <c r="Z13" s="30">
        <v>0.28159419102163513</v>
      </c>
      <c r="AA13" s="30">
        <v>0.28162432270249682</v>
      </c>
      <c r="AB13" s="30">
        <v>0.25036242432533934</v>
      </c>
      <c r="AC13" s="30">
        <v>0.25489490268971854</v>
      </c>
      <c r="AD13" s="30">
        <v>0.25587467121824098</v>
      </c>
      <c r="AE13" s="30">
        <v>0.25244740054978365</v>
      </c>
    </row>
    <row r="14" spans="1:31">
      <c r="A14" s="29" t="s">
        <v>40</v>
      </c>
      <c r="B14" s="29" t="s">
        <v>36</v>
      </c>
      <c r="C14" s="30">
        <v>9.4891284845699961E-2</v>
      </c>
      <c r="D14" s="30">
        <v>5.617435884706392E-2</v>
      </c>
      <c r="E14" s="30">
        <v>5.6241657778382324E-2</v>
      </c>
      <c r="F14" s="30">
        <v>6.1926806859006436E-2</v>
      </c>
      <c r="G14" s="30">
        <v>5.652761138939285E-2</v>
      </c>
      <c r="H14" s="30">
        <v>5.6812759760401371E-2</v>
      </c>
      <c r="I14" s="30">
        <v>5.6207223002480863E-2</v>
      </c>
      <c r="J14" s="30">
        <v>5.2586749360210239E-2</v>
      </c>
      <c r="K14" s="30">
        <v>4.9620939808314536E-2</v>
      </c>
      <c r="L14" s="30">
        <v>5.2408305793709607E-2</v>
      </c>
      <c r="M14" s="30">
        <v>5.0740511985143767E-2</v>
      </c>
      <c r="N14" s="30">
        <v>5.2111621927066844E-2</v>
      </c>
      <c r="O14" s="30">
        <v>4.9873088674491264E-2</v>
      </c>
      <c r="P14" s="30">
        <v>4.46956186486464E-2</v>
      </c>
      <c r="Q14" s="30">
        <v>4.880557970289346E-2</v>
      </c>
      <c r="R14" s="30">
        <v>4.8907315824282455E-2</v>
      </c>
      <c r="S14" s="30">
        <v>4.4957153069245859E-2</v>
      </c>
      <c r="T14" s="30">
        <v>4.4472800289508591E-2</v>
      </c>
      <c r="U14" s="30">
        <v>4.7535293463941253E-2</v>
      </c>
      <c r="V14" s="30">
        <v>3.9485689289149507E-2</v>
      </c>
      <c r="W14" s="30">
        <v>2.5706289156073179E-2</v>
      </c>
      <c r="X14" s="30">
        <v>4.5460749636775877E-2</v>
      </c>
      <c r="Y14" s="30">
        <v>4.4315488956598405E-2</v>
      </c>
      <c r="Z14" s="30">
        <v>9.1369604237540966E-2</v>
      </c>
      <c r="AA14" s="30">
        <v>8.9736098056379943E-2</v>
      </c>
      <c r="AB14" s="30">
        <v>0.11196188716534061</v>
      </c>
      <c r="AC14" s="30">
        <v>0.11149413423625601</v>
      </c>
      <c r="AD14" s="30">
        <v>0.11129176110504926</v>
      </c>
      <c r="AE14" s="30">
        <v>0.11213217316413177</v>
      </c>
    </row>
    <row r="15" spans="1:31">
      <c r="A15" s="29" t="s">
        <v>40</v>
      </c>
      <c r="B15" s="29" t="s">
        <v>73</v>
      </c>
      <c r="C15" s="30">
        <v>7.3306678786853527E-3</v>
      </c>
      <c r="D15" s="30">
        <v>2.1610599244602274E-2</v>
      </c>
      <c r="E15" s="30">
        <v>3.1873718877044925E-2</v>
      </c>
      <c r="F15" s="30">
        <v>0.25818365037308338</v>
      </c>
      <c r="G15" s="30">
        <v>0.20259840173505358</v>
      </c>
      <c r="H15" s="30">
        <v>0.20564288079942752</v>
      </c>
      <c r="I15" s="30">
        <v>0.2145812071596446</v>
      </c>
      <c r="J15" s="30">
        <v>0.24137065530019702</v>
      </c>
      <c r="K15" s="30">
        <v>0.22679593687806546</v>
      </c>
      <c r="L15" s="30">
        <v>0.2463145323070576</v>
      </c>
      <c r="M15" s="30">
        <v>0.24511109909291459</v>
      </c>
      <c r="N15" s="30">
        <v>0.26213874035366225</v>
      </c>
      <c r="O15" s="30">
        <v>0.23791665785146957</v>
      </c>
      <c r="P15" s="30">
        <v>0.24081235763884784</v>
      </c>
      <c r="Q15" s="30">
        <v>0.2547348505544445</v>
      </c>
      <c r="R15" s="30">
        <v>0.24824264499217685</v>
      </c>
      <c r="S15" s="30">
        <v>0.24012484523980487</v>
      </c>
      <c r="T15" s="30">
        <v>0.22808185760211522</v>
      </c>
      <c r="U15" s="30">
        <v>0.2452839743310147</v>
      </c>
      <c r="V15" s="30">
        <v>0.23277134433707397</v>
      </c>
      <c r="W15" s="30">
        <v>0.25335565978648533</v>
      </c>
      <c r="X15" s="30">
        <v>0.24249590677696087</v>
      </c>
      <c r="Y15" s="30">
        <v>0.24000197881546373</v>
      </c>
      <c r="Z15" s="30">
        <v>0.25941945931341326</v>
      </c>
      <c r="AA15" s="30">
        <v>0.25158232946789927</v>
      </c>
      <c r="AB15" s="30">
        <v>0.23313651887715758</v>
      </c>
      <c r="AC15" s="30">
        <v>0.22777092113963801</v>
      </c>
      <c r="AD15" s="30">
        <v>0.24499252829363263</v>
      </c>
      <c r="AE15" s="30">
        <v>0.23550289581424283</v>
      </c>
    </row>
    <row r="16" spans="1:31">
      <c r="A16" s="29" t="s">
        <v>40</v>
      </c>
      <c r="B16" s="29" t="s">
        <v>56</v>
      </c>
      <c r="C16" s="30">
        <v>7.7043001113312998E-2</v>
      </c>
      <c r="D16" s="30">
        <v>8.7909185690340494E-2</v>
      </c>
      <c r="E16" s="30">
        <v>8.1263624683922314E-2</v>
      </c>
      <c r="F16" s="30">
        <v>9.5781752323189709E-2</v>
      </c>
      <c r="G16" s="30">
        <v>9.1198516799237975E-2</v>
      </c>
      <c r="H16" s="30">
        <v>8.9638911153266776E-2</v>
      </c>
      <c r="I16" s="30">
        <v>8.295249417860559E-2</v>
      </c>
      <c r="J16" s="30">
        <v>7.7526610210039398E-2</v>
      </c>
      <c r="K16" s="30">
        <v>7.0204683264792803E-2</v>
      </c>
      <c r="L16" s="30">
        <v>6.9858999538871133E-2</v>
      </c>
      <c r="M16" s="30">
        <v>6.6628167801683957E-2</v>
      </c>
      <c r="N16" s="30">
        <v>6.9084776996052602E-2</v>
      </c>
      <c r="O16" s="30">
        <v>6.8444398767168624E-2</v>
      </c>
      <c r="P16" s="30">
        <v>6.554398478093279E-2</v>
      </c>
      <c r="Q16" s="30">
        <v>6.7781949546304038E-2</v>
      </c>
      <c r="R16" s="30">
        <v>6.7518580981973456E-2</v>
      </c>
      <c r="S16" s="30">
        <v>6.270423302617302E-2</v>
      </c>
      <c r="T16" s="30">
        <v>6.1538617814531453E-2</v>
      </c>
      <c r="U16" s="30">
        <v>6.2137336119656113E-2</v>
      </c>
      <c r="V16" s="30">
        <v>5.9600375173005933E-2</v>
      </c>
      <c r="W16" s="30">
        <v>6.095567402560835E-2</v>
      </c>
      <c r="X16" s="30">
        <v>5.8773289091273405E-2</v>
      </c>
      <c r="Y16" s="30">
        <v>5.7256018315329942E-2</v>
      </c>
      <c r="Z16" s="30">
        <v>5.9313584313456666E-2</v>
      </c>
      <c r="AA16" s="30">
        <v>5.638502965663858E-2</v>
      </c>
      <c r="AB16" s="30">
        <v>5.1885568778473036E-2</v>
      </c>
      <c r="AC16" s="30">
        <v>5.0783015436951968E-2</v>
      </c>
      <c r="AD16" s="30">
        <v>5.0952107930338109E-2</v>
      </c>
      <c r="AE16" s="30">
        <v>4.3934028789558259E-2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0.51157665569706035</v>
      </c>
      <c r="D20" s="30">
        <v>0.44897752784032063</v>
      </c>
      <c r="E20" s="30">
        <v>0.48551949176815323</v>
      </c>
      <c r="F20" s="30">
        <v>0.61835233255654987</v>
      </c>
      <c r="G20" s="30">
        <v>0.67067443267262883</v>
      </c>
      <c r="H20" s="30">
        <v>0.62716462766668668</v>
      </c>
      <c r="I20" s="30">
        <v>0.56203856149352638</v>
      </c>
      <c r="J20" s="30">
        <v>0.64898234025704638</v>
      </c>
      <c r="K20" s="30">
        <v>0.5773732225747148</v>
      </c>
      <c r="L20" s="30">
        <v>0.57384733699448731</v>
      </c>
      <c r="M20" s="30">
        <v>0.53329120256306917</v>
      </c>
      <c r="N20" s="30">
        <v>0.56458951332007312</v>
      </c>
      <c r="O20" s="30">
        <v>0.65678669708433524</v>
      </c>
      <c r="P20" s="30">
        <v>0.59653893656199586</v>
      </c>
      <c r="Q20" s="30">
        <v>0.50998525283274143</v>
      </c>
      <c r="R20" s="30">
        <v>0.61667126670049044</v>
      </c>
      <c r="S20" s="30">
        <v>0.67959724336208349</v>
      </c>
      <c r="T20" s="30">
        <v>0.66610147979029255</v>
      </c>
      <c r="U20" s="30">
        <v>0.62102979029257577</v>
      </c>
      <c r="V20" s="30">
        <v>0.54636266700490443</v>
      </c>
      <c r="W20" s="30">
        <v>0.47264052088618297</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6.1459248245086745E-3</v>
      </c>
      <c r="D22" s="30">
        <v>6.1459249600281287E-3</v>
      </c>
      <c r="E22" s="30">
        <v>1.8488279885015706E-2</v>
      </c>
      <c r="F22" s="30">
        <v>1.1772044970808951E-2</v>
      </c>
      <c r="G22" s="30">
        <v>1.1608965511771287E-2</v>
      </c>
      <c r="H22" s="30">
        <v>1.1608965523973206E-2</v>
      </c>
      <c r="I22" s="30">
        <v>1.1640771024669405E-2</v>
      </c>
      <c r="J22" s="30">
        <v>1.1608966045354449E-2</v>
      </c>
      <c r="K22" s="30">
        <v>1.160896599856347E-2</v>
      </c>
      <c r="L22" s="30">
        <v>1.160896610347726E-2</v>
      </c>
      <c r="M22" s="30">
        <v>1.1640772195245664E-2</v>
      </c>
      <c r="N22" s="30">
        <v>0.19237155110928986</v>
      </c>
      <c r="O22" s="30">
        <v>0.18647688822187652</v>
      </c>
      <c r="P22" s="30">
        <v>0.20058182103034905</v>
      </c>
      <c r="Q22" s="30">
        <v>0.20718879446364566</v>
      </c>
      <c r="R22" s="30">
        <v>0.18861900871564455</v>
      </c>
      <c r="S22" s="30">
        <v>0.30183362194887126</v>
      </c>
      <c r="T22" s="30">
        <v>0.32942403343667814</v>
      </c>
      <c r="U22" s="30">
        <v>0.27096240684332235</v>
      </c>
      <c r="V22" s="30">
        <v>0.25810927781672327</v>
      </c>
      <c r="W22" s="30">
        <v>0.25100484802405476</v>
      </c>
      <c r="X22" s="30">
        <v>0.31375598635368035</v>
      </c>
      <c r="Y22" s="30">
        <v>3.9509299091348891E-2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2.5918634346520729E-6</v>
      </c>
      <c r="D24" s="30">
        <v>1.7255424914740792E-9</v>
      </c>
      <c r="E24" s="30">
        <v>1.0380457084003965E-3</v>
      </c>
      <c r="F24" s="30">
        <v>4.148206161625259E-3</v>
      </c>
      <c r="G24" s="30">
        <v>3.5971326884632547E-4</v>
      </c>
      <c r="H24" s="30">
        <v>1.5265387018175928E-3</v>
      </c>
      <c r="I24" s="30">
        <v>4.7768659555643935E-4</v>
      </c>
      <c r="J24" s="30">
        <v>6.2304311925681589E-4</v>
      </c>
      <c r="K24" s="30">
        <v>2.4015801293653666E-9</v>
      </c>
      <c r="L24" s="30">
        <v>2.4904781580835879E-9</v>
      </c>
      <c r="M24" s="30">
        <v>2.7504662741885283E-9</v>
      </c>
      <c r="N24" s="30">
        <v>3.3470028153544371E-3</v>
      </c>
      <c r="O24" s="30">
        <v>1.5113550714740951E-3</v>
      </c>
      <c r="P24" s="30">
        <v>2.3128040125365399E-3</v>
      </c>
      <c r="Q24" s="30">
        <v>1.1789305917414186E-2</v>
      </c>
      <c r="R24" s="30">
        <v>1.4052067320200052E-2</v>
      </c>
      <c r="S24" s="30">
        <v>5.6693704191236031E-2</v>
      </c>
      <c r="T24" s="30">
        <v>9.0089431750378243E-2</v>
      </c>
      <c r="U24" s="30">
        <v>0.14833745637293938</v>
      </c>
      <c r="V24" s="30">
        <v>0.17767061430229264</v>
      </c>
      <c r="W24" s="30">
        <v>8.2327992972926631E-2</v>
      </c>
      <c r="X24" s="30">
        <v>0.16549359703901795</v>
      </c>
      <c r="Y24" s="30">
        <v>0.23193673862518413</v>
      </c>
      <c r="Z24" s="30">
        <v>8.8991532406431983E-2</v>
      </c>
      <c r="AA24" s="30">
        <v>9.4008405838317197E-2</v>
      </c>
      <c r="AB24" s="30">
        <v>0.13236087953093065</v>
      </c>
      <c r="AC24" s="30">
        <v>0.2219848008981645</v>
      </c>
      <c r="AD24" s="30">
        <v>0.26479832457244534</v>
      </c>
      <c r="AE24" s="30">
        <v>0.25056523202896175</v>
      </c>
    </row>
    <row r="25" spans="1:31" s="28" customFormat="1">
      <c r="A25" s="29" t="s">
        <v>130</v>
      </c>
      <c r="B25" s="29" t="s">
        <v>65</v>
      </c>
      <c r="C25" s="30">
        <v>8.8826499651130916E-2</v>
      </c>
      <c r="D25" s="30">
        <v>9.3707813783418484E-2</v>
      </c>
      <c r="E25" s="30">
        <v>8.6497747542460451E-2</v>
      </c>
      <c r="F25" s="30">
        <v>0.12694142002949929</v>
      </c>
      <c r="G25" s="30">
        <v>0.11999046395167058</v>
      </c>
      <c r="H25" s="30">
        <v>0.1168567115338756</v>
      </c>
      <c r="I25" s="30">
        <v>0.11738377140686954</v>
      </c>
      <c r="J25" s="30">
        <v>0.16352975826466354</v>
      </c>
      <c r="K25" s="30">
        <v>0.1267605850843026</v>
      </c>
      <c r="L25" s="30">
        <v>0.10948536803476326</v>
      </c>
      <c r="M25" s="30">
        <v>0.1228787309115639</v>
      </c>
      <c r="N25" s="30">
        <v>0.12913366895418776</v>
      </c>
      <c r="O25" s="30">
        <v>0.14316417600664161</v>
      </c>
      <c r="P25" s="30">
        <v>0.14782076813015019</v>
      </c>
      <c r="Q25" s="30">
        <v>0.14985787340028081</v>
      </c>
      <c r="R25" s="30">
        <v>0.14025462185245044</v>
      </c>
      <c r="S25" s="30">
        <v>0.17734910044778884</v>
      </c>
      <c r="T25" s="30">
        <v>0.14157442966535058</v>
      </c>
      <c r="U25" s="30">
        <v>0.13169048912323464</v>
      </c>
      <c r="V25" s="30">
        <v>0.12213575333633625</v>
      </c>
      <c r="W25" s="30">
        <v>0.12405947665227028</v>
      </c>
      <c r="X25" s="30">
        <v>0.14638612009044089</v>
      </c>
      <c r="Y25" s="30">
        <v>0.15119661641185977</v>
      </c>
      <c r="Z25" s="30">
        <v>0.15795940754087068</v>
      </c>
      <c r="AA25" s="30">
        <v>0.15089936015650532</v>
      </c>
      <c r="AB25" s="30">
        <v>0.18078448831067892</v>
      </c>
      <c r="AC25" s="30">
        <v>0.14842021894844687</v>
      </c>
      <c r="AD25" s="30">
        <v>0.14441998913648288</v>
      </c>
      <c r="AE25" s="30">
        <v>0.13427728774188988</v>
      </c>
    </row>
    <row r="26" spans="1:31" s="28" customFormat="1">
      <c r="A26" s="29" t="s">
        <v>130</v>
      </c>
      <c r="B26" s="29" t="s">
        <v>69</v>
      </c>
      <c r="C26" s="30">
        <v>0.3214160613815667</v>
      </c>
      <c r="D26" s="30">
        <v>0.36669546935152697</v>
      </c>
      <c r="E26" s="30">
        <v>0.3511684919599708</v>
      </c>
      <c r="F26" s="30">
        <v>0.34552422935052379</v>
      </c>
      <c r="G26" s="30">
        <v>0.37554312023044395</v>
      </c>
      <c r="H26" s="30">
        <v>0.38610231432788417</v>
      </c>
      <c r="I26" s="30">
        <v>0.38128976422349214</v>
      </c>
      <c r="J26" s="30">
        <v>0.33870315214856916</v>
      </c>
      <c r="K26" s="30">
        <v>0.30566439424380737</v>
      </c>
      <c r="L26" s="30">
        <v>0.32761686350071151</v>
      </c>
      <c r="M26" s="30">
        <v>0.34029404812807085</v>
      </c>
      <c r="N26" s="30">
        <v>0.33833101465283216</v>
      </c>
      <c r="O26" s="30">
        <v>0.32768559658394592</v>
      </c>
      <c r="P26" s="30">
        <v>0.3497477323674183</v>
      </c>
      <c r="Q26" s="30">
        <v>0.36609962591569623</v>
      </c>
      <c r="R26" s="30">
        <v>0.36599541948601821</v>
      </c>
      <c r="S26" s="30">
        <v>0.3308394828225113</v>
      </c>
      <c r="T26" s="30">
        <v>0.30326232178031481</v>
      </c>
      <c r="U26" s="30">
        <v>0.3252066469171202</v>
      </c>
      <c r="V26" s="30">
        <v>0.33491336635633367</v>
      </c>
      <c r="W26" s="30">
        <v>0.33365149990835025</v>
      </c>
      <c r="X26" s="30">
        <v>0.31748623734817094</v>
      </c>
      <c r="Y26" s="30">
        <v>0.33848350468218047</v>
      </c>
      <c r="Z26" s="30">
        <v>0.35232756915847463</v>
      </c>
      <c r="AA26" s="30">
        <v>0.3512029480294438</v>
      </c>
      <c r="AB26" s="30">
        <v>0.31673172397303428</v>
      </c>
      <c r="AC26" s="30">
        <v>0.29235851604412727</v>
      </c>
      <c r="AD26" s="30">
        <v>0.30760271518375937</v>
      </c>
      <c r="AE26" s="30">
        <v>0.30870249767363733</v>
      </c>
    </row>
    <row r="27" spans="1:31" s="28" customFormat="1">
      <c r="A27" s="29" t="s">
        <v>130</v>
      </c>
      <c r="B27" s="29" t="s">
        <v>68</v>
      </c>
      <c r="C27" s="30">
        <v>0.28629391482326511</v>
      </c>
      <c r="D27" s="30">
        <v>0.28533028831268037</v>
      </c>
      <c r="E27" s="30">
        <v>0.28723693415720375</v>
      </c>
      <c r="F27" s="30">
        <v>0.27653109800844722</v>
      </c>
      <c r="G27" s="30">
        <v>0.2631625525864264</v>
      </c>
      <c r="H27" s="30">
        <v>0.28478263723479663</v>
      </c>
      <c r="I27" s="30">
        <v>0.28630015613190202</v>
      </c>
      <c r="J27" s="30">
        <v>0.2607369038107335</v>
      </c>
      <c r="K27" s="30">
        <v>0.26857524438400165</v>
      </c>
      <c r="L27" s="30">
        <v>0.28335060617404856</v>
      </c>
      <c r="M27" s="30">
        <v>0.28804733745671512</v>
      </c>
      <c r="N27" s="30">
        <v>0.28583719384802692</v>
      </c>
      <c r="O27" s="30">
        <v>0.2768900310768061</v>
      </c>
      <c r="P27" s="30">
        <v>0.26723895322448399</v>
      </c>
      <c r="Q27" s="30">
        <v>0.28754143729679399</v>
      </c>
      <c r="R27" s="30">
        <v>0.28658752911130969</v>
      </c>
      <c r="S27" s="30">
        <v>0.25917428730679137</v>
      </c>
      <c r="T27" s="30">
        <v>0.26669805947819186</v>
      </c>
      <c r="U27" s="30">
        <v>0.28195770273582632</v>
      </c>
      <c r="V27" s="30">
        <v>0.28527146285326271</v>
      </c>
      <c r="W27" s="30">
        <v>0.28208108941992738</v>
      </c>
      <c r="X27" s="30">
        <v>0.27255297259041072</v>
      </c>
      <c r="Y27" s="30">
        <v>0.26431147602374055</v>
      </c>
      <c r="Z27" s="30">
        <v>0.27965706676497848</v>
      </c>
      <c r="AA27" s="30">
        <v>0.27861447262773431</v>
      </c>
      <c r="AB27" s="30">
        <v>0.25026253010331695</v>
      </c>
      <c r="AC27" s="30">
        <v>0.25200185205481374</v>
      </c>
      <c r="AD27" s="30">
        <v>0.26478851748396831</v>
      </c>
      <c r="AE27" s="30">
        <v>0.26110910176500185</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t="s">
        <v>169</v>
      </c>
      <c r="Z28" s="30" t="s">
        <v>169</v>
      </c>
      <c r="AA28" s="30" t="s">
        <v>169</v>
      </c>
      <c r="AB28" s="30" t="s">
        <v>169</v>
      </c>
      <c r="AC28" s="30" t="s">
        <v>169</v>
      </c>
      <c r="AD28" s="30" t="s">
        <v>169</v>
      </c>
      <c r="AE28" s="30" t="s">
        <v>169</v>
      </c>
    </row>
    <row r="29" spans="1:31" s="28" customFormat="1">
      <c r="A29" s="29" t="s">
        <v>130</v>
      </c>
      <c r="B29" s="29" t="s">
        <v>73</v>
      </c>
      <c r="C29" s="30">
        <v>1.0592275970319582E-2</v>
      </c>
      <c r="D29" s="30">
        <v>3.7495118911719895E-2</v>
      </c>
      <c r="E29" s="30">
        <v>5.1566645897223172E-2</v>
      </c>
      <c r="F29" s="30">
        <v>0.63099068189934837</v>
      </c>
      <c r="G29" s="30">
        <v>0.22850224030731414</v>
      </c>
      <c r="H29" s="30">
        <v>0.23514530696936128</v>
      </c>
      <c r="I29" s="30">
        <v>0.24754692045300308</v>
      </c>
      <c r="J29" s="30">
        <v>0.27291085205567789</v>
      </c>
      <c r="K29" s="30">
        <v>0.24467475923970172</v>
      </c>
      <c r="L29" s="30">
        <v>0.26542581575056146</v>
      </c>
      <c r="M29" s="30">
        <v>0.26347232725841946</v>
      </c>
      <c r="N29" s="30">
        <v>0.27824936580027593</v>
      </c>
      <c r="O29" s="30">
        <v>0.25186516803938913</v>
      </c>
      <c r="P29" s="30">
        <v>0.25626112955068892</v>
      </c>
      <c r="Q29" s="30">
        <v>0.27049822573692994</v>
      </c>
      <c r="R29" s="30">
        <v>0.26386326729939252</v>
      </c>
      <c r="S29" s="30">
        <v>0.25756332316801395</v>
      </c>
      <c r="T29" s="30">
        <v>0.23971897690273827</v>
      </c>
      <c r="U29" s="30">
        <v>0.26000321925162606</v>
      </c>
      <c r="V29" s="30">
        <v>0.24735470923359199</v>
      </c>
      <c r="W29" s="30">
        <v>0.26755777789579394</v>
      </c>
      <c r="X29" s="30">
        <v>0.252258479581143</v>
      </c>
      <c r="Y29" s="30">
        <v>0.25273847361104024</v>
      </c>
      <c r="Z29" s="30">
        <v>0.27683953211983686</v>
      </c>
      <c r="AA29" s="30">
        <v>0.26920436077821019</v>
      </c>
      <c r="AB29" s="30">
        <v>0.26885934095167335</v>
      </c>
      <c r="AC29" s="30">
        <v>0.2539480104208684</v>
      </c>
      <c r="AD29" s="30">
        <v>0.27193717290281272</v>
      </c>
      <c r="AE29" s="30">
        <v>0.27584373729124756</v>
      </c>
    </row>
    <row r="30" spans="1:31" s="28" customFormat="1">
      <c r="A30" s="29" t="s">
        <v>130</v>
      </c>
      <c r="B30" s="29" t="s">
        <v>56</v>
      </c>
      <c r="C30" s="30">
        <v>7.1973550282093041E-2</v>
      </c>
      <c r="D30" s="30">
        <v>8.8302747913708693E-2</v>
      </c>
      <c r="E30" s="30">
        <v>7.4047236261225141E-2</v>
      </c>
      <c r="F30" s="30">
        <v>9.2790729452104925E-2</v>
      </c>
      <c r="G30" s="30">
        <v>8.6184102206376859E-2</v>
      </c>
      <c r="H30" s="30">
        <v>8.566039511352537E-2</v>
      </c>
      <c r="I30" s="30">
        <v>8.1912069950686922E-2</v>
      </c>
      <c r="J30" s="30">
        <v>7.6802136523058076E-2</v>
      </c>
      <c r="K30" s="30">
        <v>6.9909880791666296E-2</v>
      </c>
      <c r="L30" s="30">
        <v>6.9597126898598746E-2</v>
      </c>
      <c r="M30" s="30">
        <v>6.6736950146053076E-2</v>
      </c>
      <c r="N30" s="30">
        <v>6.9176748603879776E-2</v>
      </c>
      <c r="O30" s="30">
        <v>6.8538751964107719E-2</v>
      </c>
      <c r="P30" s="30">
        <v>6.5562373701408425E-2</v>
      </c>
      <c r="Q30" s="30">
        <v>6.8053068077535347E-2</v>
      </c>
      <c r="R30" s="30">
        <v>6.7316132458530839E-2</v>
      </c>
      <c r="S30" s="30">
        <v>6.2657043646788646E-2</v>
      </c>
      <c r="T30" s="30">
        <v>6.0910334151784769E-2</v>
      </c>
      <c r="U30" s="30">
        <v>6.2015289259745698E-2</v>
      </c>
      <c r="V30" s="30">
        <v>5.9055057866536198E-2</v>
      </c>
      <c r="W30" s="30">
        <v>6.0535299510448518E-2</v>
      </c>
      <c r="X30" s="30">
        <v>5.8529865432603204E-2</v>
      </c>
      <c r="Y30" s="30">
        <v>5.8615975630163061E-2</v>
      </c>
      <c r="Z30" s="30">
        <v>6.0553649110551083E-2</v>
      </c>
      <c r="AA30" s="30">
        <v>5.8415058609183675E-2</v>
      </c>
      <c r="AB30" s="30">
        <v>5.5323776828470526E-2</v>
      </c>
      <c r="AC30" s="30">
        <v>5.2741893434517739E-2</v>
      </c>
      <c r="AD30" s="30">
        <v>5.4506162470165133E-2</v>
      </c>
      <c r="AE30" s="30">
        <v>4.967943210340782E-2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0.62176804133414687</v>
      </c>
      <c r="D34" s="30">
        <v>0.56703401745004778</v>
      </c>
      <c r="E34" s="30">
        <v>0.60383180475434262</v>
      </c>
      <c r="F34" s="30">
        <v>0.70756263094000904</v>
      </c>
      <c r="G34" s="30">
        <v>0.70899027570447493</v>
      </c>
      <c r="H34" s="30">
        <v>0.68894982556172513</v>
      </c>
      <c r="I34" s="30">
        <v>0.63091283414233901</v>
      </c>
      <c r="J34" s="30">
        <v>0.70791139094515276</v>
      </c>
      <c r="K34" s="30">
        <v>0.66498867737579426</v>
      </c>
      <c r="L34" s="30">
        <v>0.64124721647732141</v>
      </c>
      <c r="M34" s="30">
        <v>0.62691989494690059</v>
      </c>
      <c r="N34" s="30">
        <v>0.66851566546828334</v>
      </c>
      <c r="O34" s="30">
        <v>0.69709841893206759</v>
      </c>
      <c r="P34" s="30">
        <v>0.66965656274725616</v>
      </c>
      <c r="Q34" s="30">
        <v>0.66443651338276177</v>
      </c>
      <c r="R34" s="30">
        <v>0.66943241592208635</v>
      </c>
      <c r="S34" s="30">
        <v>0.70336065323994645</v>
      </c>
      <c r="T34" s="30">
        <v>0.70894344861372849</v>
      </c>
      <c r="U34" s="30">
        <v>0.66497936063683161</v>
      </c>
      <c r="V34" s="30">
        <v>0.67075681474032567</v>
      </c>
      <c r="W34" s="30">
        <v>0.64546745051709742</v>
      </c>
      <c r="X34" s="30">
        <v>0.68534639527269769</v>
      </c>
      <c r="Y34" s="30">
        <v>0.63748402563762263</v>
      </c>
      <c r="Z34" s="30">
        <v>0.6232432722871396</v>
      </c>
      <c r="AA34" s="30">
        <v>0.61846100185800568</v>
      </c>
      <c r="AB34" s="30">
        <v>0.61907159126482947</v>
      </c>
      <c r="AC34" s="30">
        <v>0.58651513434156977</v>
      </c>
      <c r="AD34" s="30">
        <v>0.56975767646836584</v>
      </c>
      <c r="AE34" s="30">
        <v>0.51044148126558497</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8.3303758271265071E-2</v>
      </c>
      <c r="D36" s="30">
        <v>8.3303758323534524E-2</v>
      </c>
      <c r="E36" s="30">
        <v>9.2980896595538487E-2</v>
      </c>
      <c r="F36" s="30">
        <v>0.10977208384649607</v>
      </c>
      <c r="G36" s="30">
        <v>9.1661977438662695E-2</v>
      </c>
      <c r="H36" s="30">
        <v>9.4566211611551446E-2</v>
      </c>
      <c r="I36" s="30">
        <v>9.7510246283306345E-2</v>
      </c>
      <c r="J36" s="30">
        <v>0.11233818394479796</v>
      </c>
      <c r="K36" s="30">
        <v>9.2748420031067452E-2</v>
      </c>
      <c r="L36" s="30">
        <v>9.8586378737409275E-2</v>
      </c>
      <c r="M36" s="30">
        <v>0.12195655017310124</v>
      </c>
      <c r="N36" s="30">
        <v>0.24900593337713098</v>
      </c>
      <c r="O36" s="30">
        <v>0.2883405473802918</v>
      </c>
      <c r="P36" s="30">
        <v>0.25546782488480069</v>
      </c>
      <c r="Q36" s="30">
        <v>0.24558156888679922</v>
      </c>
      <c r="R36" s="30">
        <v>0.28628886961290406</v>
      </c>
      <c r="S36" s="30">
        <v>0.4000347360114655</v>
      </c>
      <c r="T36" s="30">
        <v>0.37808388444238267</v>
      </c>
      <c r="U36" s="30">
        <v>0.33271297791942461</v>
      </c>
      <c r="V36" s="30">
        <v>0.35156035088843973</v>
      </c>
      <c r="W36" s="30">
        <v>0.37931488092014221</v>
      </c>
      <c r="X36" s="30">
        <v>0.42370020557333649</v>
      </c>
      <c r="Y36" s="30">
        <v>0.40031003087068284</v>
      </c>
      <c r="Z36" s="30">
        <v>0.37780573205445128</v>
      </c>
      <c r="AA36" s="30">
        <v>0.51700643035549287</v>
      </c>
      <c r="AB36" s="30">
        <v>0.60916013600104013</v>
      </c>
      <c r="AC36" s="30">
        <v>0.6108291209979515</v>
      </c>
      <c r="AD36" s="30">
        <v>0.60916013003023217</v>
      </c>
      <c r="AE36" s="30">
        <v>0.60916012649817985</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0.11584317242878887</v>
      </c>
      <c r="P37" s="30">
        <v>0.10224164220482715</v>
      </c>
      <c r="Q37" s="30">
        <v>0.1047684415090237</v>
      </c>
      <c r="R37" s="30">
        <v>0.12325537616873233</v>
      </c>
      <c r="S37" s="30">
        <v>0.30537120841487281</v>
      </c>
      <c r="T37" s="30">
        <v>0.25399146553598606</v>
      </c>
      <c r="U37" s="30">
        <v>0.22907352141769952</v>
      </c>
      <c r="V37" s="30">
        <v>0.23949800228310505</v>
      </c>
      <c r="W37" s="30">
        <v>0.29249400684931509</v>
      </c>
      <c r="X37" s="30">
        <v>0.32646737062404868</v>
      </c>
      <c r="Y37" s="30">
        <v>0.3066101869971733</v>
      </c>
      <c r="Z37" s="30">
        <v>0.27674569199826049</v>
      </c>
      <c r="AA37" s="30">
        <v>0.35738579038921509</v>
      </c>
      <c r="AB37" s="30" t="s">
        <v>169</v>
      </c>
      <c r="AC37" s="30" t="s">
        <v>169</v>
      </c>
      <c r="AD37" s="30" t="s">
        <v>169</v>
      </c>
      <c r="AE37" s="30" t="s">
        <v>169</v>
      </c>
    </row>
    <row r="38" spans="1:31" s="28" customFormat="1">
      <c r="A38" s="29" t="s">
        <v>131</v>
      </c>
      <c r="B38" s="29" t="s">
        <v>66</v>
      </c>
      <c r="C38" s="30">
        <v>2.1762907731478148E-9</v>
      </c>
      <c r="D38" s="30">
        <v>2.2511871907050119E-9</v>
      </c>
      <c r="E38" s="30">
        <v>3.4165275847282979E-5</v>
      </c>
      <c r="F38" s="30">
        <v>1.7781099414449545E-3</v>
      </c>
      <c r="G38" s="30">
        <v>3.510405688945409E-4</v>
      </c>
      <c r="H38" s="30">
        <v>6.5979350667202778E-4</v>
      </c>
      <c r="I38" s="30">
        <v>9.3397613305015639E-4</v>
      </c>
      <c r="J38" s="30">
        <v>3.2809978137752337E-3</v>
      </c>
      <c r="K38" s="30">
        <v>3.6960210602687133E-4</v>
      </c>
      <c r="L38" s="30">
        <v>2.8886430700730896E-4</v>
      </c>
      <c r="M38" s="30">
        <v>2.2330854499862116E-3</v>
      </c>
      <c r="N38" s="30">
        <v>1.5871887758601985E-2</v>
      </c>
      <c r="O38" s="30">
        <v>1.0695661520716415E-2</v>
      </c>
      <c r="P38" s="30">
        <v>7.4418700463805259E-3</v>
      </c>
      <c r="Q38" s="30">
        <v>7.2901895068995101E-3</v>
      </c>
      <c r="R38" s="30">
        <v>1.8500312816406437E-2</v>
      </c>
      <c r="S38" s="30">
        <v>8.9831185228821872E-2</v>
      </c>
      <c r="T38" s="30">
        <v>7.0830084318476358E-2</v>
      </c>
      <c r="U38" s="30">
        <v>0.10074104524091913</v>
      </c>
      <c r="V38" s="30">
        <v>0.10488901004764785</v>
      </c>
      <c r="W38" s="30">
        <v>0.10195324626552174</v>
      </c>
      <c r="X38" s="30">
        <v>0.13661629376107495</v>
      </c>
      <c r="Y38" s="30">
        <v>0.13361038842738562</v>
      </c>
      <c r="Z38" s="30">
        <v>0.13718609524618264</v>
      </c>
      <c r="AA38" s="30">
        <v>0.17022063716845817</v>
      </c>
      <c r="AB38" s="30">
        <v>0.18557532381538067</v>
      </c>
      <c r="AC38" s="30">
        <v>0.16846142530257263</v>
      </c>
      <c r="AD38" s="30">
        <v>0.15586535283214142</v>
      </c>
      <c r="AE38" s="30">
        <v>0.15731669334737472</v>
      </c>
    </row>
    <row r="39" spans="1:31" s="28" customFormat="1">
      <c r="A39" s="29" t="s">
        <v>131</v>
      </c>
      <c r="B39" s="29" t="s">
        <v>65</v>
      </c>
      <c r="C39" s="30">
        <v>0.51157687289659581</v>
      </c>
      <c r="D39" s="30">
        <v>0.50999535827299391</v>
      </c>
      <c r="E39" s="30">
        <v>0.51010604542058124</v>
      </c>
      <c r="F39" s="30">
        <v>0.50578645270744538</v>
      </c>
      <c r="G39" s="30">
        <v>0.50367239335589664</v>
      </c>
      <c r="H39" s="30">
        <v>0.50155833400434646</v>
      </c>
      <c r="I39" s="30">
        <v>0.50145757177186812</v>
      </c>
      <c r="J39" s="30">
        <v>0.49746691696217399</v>
      </c>
      <c r="K39" s="30">
        <v>0.49521617842120685</v>
      </c>
      <c r="L39" s="30">
        <v>0.48346177562179554</v>
      </c>
      <c r="M39" s="30">
        <v>0.49338184437516724</v>
      </c>
      <c r="N39" s="30">
        <v>0.48940898699814933</v>
      </c>
      <c r="O39" s="30">
        <v>0.48728850828641362</v>
      </c>
      <c r="P39" s="30">
        <v>0.48517432908683339</v>
      </c>
      <c r="Q39" s="30">
        <v>0.4840664239216888</v>
      </c>
      <c r="R39" s="30">
        <v>0.4807845428797517</v>
      </c>
      <c r="S39" s="30">
        <v>0.41250351113878342</v>
      </c>
      <c r="T39" s="30">
        <v>0.41342368894423687</v>
      </c>
      <c r="U39" s="30">
        <v>0.41069299155942995</v>
      </c>
      <c r="V39" s="30">
        <v>0.4090115193026152</v>
      </c>
      <c r="W39" s="30">
        <v>0.40918610765186109</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0.36020039088908479</v>
      </c>
      <c r="D40" s="30">
        <v>0.34941079659363733</v>
      </c>
      <c r="E40" s="30">
        <v>0.34765474434152122</v>
      </c>
      <c r="F40" s="30">
        <v>0.3423185512530374</v>
      </c>
      <c r="G40" s="30">
        <v>0.41898674921998202</v>
      </c>
      <c r="H40" s="30">
        <v>0.43005970425007534</v>
      </c>
      <c r="I40" s="30">
        <v>0.45396801180537621</v>
      </c>
      <c r="J40" s="30">
        <v>0.45358955239605159</v>
      </c>
      <c r="K40" s="30">
        <v>0.43031108441323551</v>
      </c>
      <c r="L40" s="30">
        <v>0.44057428800705156</v>
      </c>
      <c r="M40" s="30">
        <v>0.41681290322681136</v>
      </c>
      <c r="N40" s="30">
        <v>0.39674307308046175</v>
      </c>
      <c r="O40" s="30">
        <v>0.35101050630059427</v>
      </c>
      <c r="P40" s="30">
        <v>0.41964058237107343</v>
      </c>
      <c r="Q40" s="30">
        <v>0.41332243464352725</v>
      </c>
      <c r="R40" s="30">
        <v>0.43299306410897626</v>
      </c>
      <c r="S40" s="30">
        <v>0.42855477403617454</v>
      </c>
      <c r="T40" s="30">
        <v>0.42348628782098235</v>
      </c>
      <c r="U40" s="30">
        <v>0.43066403439307738</v>
      </c>
      <c r="V40" s="30">
        <v>0.40288793491589819</v>
      </c>
      <c r="W40" s="30">
        <v>0.37974120066993045</v>
      </c>
      <c r="X40" s="30">
        <v>0.32995846732994449</v>
      </c>
      <c r="Y40" s="30">
        <v>0.38854285437964758</v>
      </c>
      <c r="Z40" s="30">
        <v>0.39005776669938974</v>
      </c>
      <c r="AA40" s="30">
        <v>0.41600098007227415</v>
      </c>
      <c r="AB40" s="30">
        <v>0.41930348736262257</v>
      </c>
      <c r="AC40" s="30">
        <v>0.41654344119526854</v>
      </c>
      <c r="AD40" s="30">
        <v>0.41866701804832446</v>
      </c>
      <c r="AE40" s="30">
        <v>0.36426054308296152</v>
      </c>
    </row>
    <row r="41" spans="1:31" s="28" customFormat="1">
      <c r="A41" s="29" t="s">
        <v>131</v>
      </c>
      <c r="B41" s="29" t="s">
        <v>68</v>
      </c>
      <c r="C41" s="30">
        <v>0.31430043883600661</v>
      </c>
      <c r="D41" s="30">
        <v>0.30433471795869438</v>
      </c>
      <c r="E41" s="30">
        <v>0.31010147674846356</v>
      </c>
      <c r="F41" s="30">
        <v>0.29642742240169423</v>
      </c>
      <c r="G41" s="30">
        <v>0.30069358346310998</v>
      </c>
      <c r="H41" s="30">
        <v>0.31492078892657499</v>
      </c>
      <c r="I41" s="30">
        <v>0.31866008843135701</v>
      </c>
      <c r="J41" s="30">
        <v>0.26615736073606278</v>
      </c>
      <c r="K41" s="30">
        <v>0.28832057781604947</v>
      </c>
      <c r="L41" s="30">
        <v>0.29984936565735681</v>
      </c>
      <c r="M41" s="30">
        <v>0.30464305096675742</v>
      </c>
      <c r="N41" s="30">
        <v>0.30922204563006539</v>
      </c>
      <c r="O41" s="30">
        <v>0.29574753310179763</v>
      </c>
      <c r="P41" s="30">
        <v>0.30044795169854938</v>
      </c>
      <c r="Q41" s="30">
        <v>0.3151548631233565</v>
      </c>
      <c r="R41" s="30">
        <v>0.317639633142762</v>
      </c>
      <c r="S41" s="30">
        <v>0.26489704764718058</v>
      </c>
      <c r="T41" s="30">
        <v>0.28723377180202792</v>
      </c>
      <c r="U41" s="30">
        <v>0.29933727772964097</v>
      </c>
      <c r="V41" s="30">
        <v>0.30247121955953382</v>
      </c>
      <c r="W41" s="30">
        <v>0.30537325772831614</v>
      </c>
      <c r="X41" s="30">
        <v>0.28220760429875347</v>
      </c>
      <c r="Y41" s="30">
        <v>0.28179747921835696</v>
      </c>
      <c r="Z41" s="30">
        <v>0.29097707083127822</v>
      </c>
      <c r="AA41" s="30">
        <v>0.29105274361733646</v>
      </c>
      <c r="AB41" s="30">
        <v>0.25113978204170745</v>
      </c>
      <c r="AC41" s="30">
        <v>0.26453200109640218</v>
      </c>
      <c r="AD41" s="30">
        <v>0.27169894813606904</v>
      </c>
      <c r="AE41" s="30">
        <v>0.26839068017801204</v>
      </c>
    </row>
    <row r="42" spans="1:31" s="28" customFormat="1">
      <c r="A42" s="29" t="s">
        <v>131</v>
      </c>
      <c r="B42" s="29" t="s">
        <v>36</v>
      </c>
      <c r="C42" s="30" t="s">
        <v>169</v>
      </c>
      <c r="D42" s="30">
        <v>0.14728037407406391</v>
      </c>
      <c r="E42" s="30">
        <v>0.14994833232804794</v>
      </c>
      <c r="F42" s="30">
        <v>0.18220030865591894</v>
      </c>
      <c r="G42" s="30">
        <v>0.18451030905713467</v>
      </c>
      <c r="H42" s="30">
        <v>0.17937247805848744</v>
      </c>
      <c r="I42" s="30">
        <v>0.17498456996963471</v>
      </c>
      <c r="J42" s="30">
        <v>0.16978135690644922</v>
      </c>
      <c r="K42" s="30">
        <v>0.16446758277111873</v>
      </c>
      <c r="L42" s="30">
        <v>0.16498448719805936</v>
      </c>
      <c r="M42" s="30">
        <v>0.16223956269880135</v>
      </c>
      <c r="N42" s="30">
        <v>0.16544178192357306</v>
      </c>
      <c r="O42" s="30">
        <v>0.1646441755302506</v>
      </c>
      <c r="P42" s="30">
        <v>0.16372142789897204</v>
      </c>
      <c r="Q42" s="30">
        <v>0.1629809706558219</v>
      </c>
      <c r="R42" s="30">
        <v>0.16354744845936073</v>
      </c>
      <c r="S42" s="30">
        <v>0.15162101011703177</v>
      </c>
      <c r="T42" s="30">
        <v>0.15165609966943039</v>
      </c>
      <c r="U42" s="30">
        <v>0.15579011392957767</v>
      </c>
      <c r="V42" s="30" t="s">
        <v>169</v>
      </c>
      <c r="W42" s="30" t="s">
        <v>169</v>
      </c>
      <c r="X42" s="30" t="s">
        <v>169</v>
      </c>
      <c r="Y42" s="30" t="s">
        <v>169</v>
      </c>
      <c r="Z42" s="30">
        <v>0.15819423034716104</v>
      </c>
      <c r="AA42" s="30">
        <v>0.15344889600168704</v>
      </c>
      <c r="AB42" s="30">
        <v>0.14750482369042456</v>
      </c>
      <c r="AC42" s="30">
        <v>0.14768376611921047</v>
      </c>
      <c r="AD42" s="30">
        <v>0.14608125438248737</v>
      </c>
      <c r="AE42" s="30">
        <v>0.1491129003798059</v>
      </c>
    </row>
    <row r="43" spans="1:31" s="28" customFormat="1">
      <c r="A43" s="29" t="s">
        <v>131</v>
      </c>
      <c r="B43" s="29" t="s">
        <v>73</v>
      </c>
      <c r="C43" s="30">
        <v>5.9573592085235714E-3</v>
      </c>
      <c r="D43" s="30">
        <v>1.4922380437394855E-2</v>
      </c>
      <c r="E43" s="30">
        <v>2.3581910463681608E-2</v>
      </c>
      <c r="F43" s="30">
        <v>0.10121221621339022</v>
      </c>
      <c r="G43" s="30">
        <v>9.8982990435035653E-2</v>
      </c>
      <c r="H43" s="30">
        <v>8.7633115451145549E-2</v>
      </c>
      <c r="I43" s="30">
        <v>8.271829215891012E-2</v>
      </c>
      <c r="J43" s="30">
        <v>0.11520980302363515</v>
      </c>
      <c r="K43" s="30">
        <v>9.2547872863007696E-2</v>
      </c>
      <c r="L43" s="30">
        <v>0.10281219553417849</v>
      </c>
      <c r="M43" s="30">
        <v>0.10724074831027075</v>
      </c>
      <c r="N43" s="30">
        <v>0.14116763145916447</v>
      </c>
      <c r="O43" s="30">
        <v>0.13318039979167404</v>
      </c>
      <c r="P43" s="30">
        <v>0.1248109769512051</v>
      </c>
      <c r="Q43" s="30">
        <v>0.13637117817953887</v>
      </c>
      <c r="R43" s="30">
        <v>0.13095086069378994</v>
      </c>
      <c r="S43" s="30">
        <v>0.19072890252047653</v>
      </c>
      <c r="T43" s="30">
        <v>0.1951187272102394</v>
      </c>
      <c r="U43" s="30">
        <v>0.20359046051220386</v>
      </c>
      <c r="V43" s="30">
        <v>0.19146272034151945</v>
      </c>
      <c r="W43" s="30">
        <v>0.21383909068030399</v>
      </c>
      <c r="X43" s="30">
        <v>0.22443387579178148</v>
      </c>
      <c r="Y43" s="30">
        <v>0.21747360294927787</v>
      </c>
      <c r="Z43" s="30">
        <v>0.22869245888704889</v>
      </c>
      <c r="AA43" s="30">
        <v>0.22046955992219622</v>
      </c>
      <c r="AB43" s="30">
        <v>0.19050252074701698</v>
      </c>
      <c r="AC43" s="30">
        <v>0.19611458201137197</v>
      </c>
      <c r="AD43" s="30">
        <v>0.20712732665198513</v>
      </c>
      <c r="AE43" s="30">
        <v>0.18170012255359388</v>
      </c>
    </row>
    <row r="44" spans="1:31" s="28" customFormat="1">
      <c r="A44" s="29" t="s">
        <v>131</v>
      </c>
      <c r="B44" s="29" t="s">
        <v>56</v>
      </c>
      <c r="C44" s="30">
        <v>6.8012680459113892E-2</v>
      </c>
      <c r="D44" s="30">
        <v>7.8378737337593457E-2</v>
      </c>
      <c r="E44" s="30">
        <v>7.5692127623008462E-2</v>
      </c>
      <c r="F44" s="30">
        <v>9.6006095477915082E-2</v>
      </c>
      <c r="G44" s="30">
        <v>9.7730471610365965E-2</v>
      </c>
      <c r="H44" s="30">
        <v>9.3334483734679799E-2</v>
      </c>
      <c r="I44" s="30">
        <v>8.6478008935581524E-2</v>
      </c>
      <c r="J44" s="30">
        <v>8.2563980116484845E-2</v>
      </c>
      <c r="K44" s="30">
        <v>7.6000716301188168E-2</v>
      </c>
      <c r="L44" s="30">
        <v>7.4807471470364165E-2</v>
      </c>
      <c r="M44" s="30">
        <v>7.0667403928361711E-2</v>
      </c>
      <c r="N44" s="30">
        <v>7.259216090388812E-2</v>
      </c>
      <c r="O44" s="30">
        <v>7.2914425925917264E-2</v>
      </c>
      <c r="P44" s="30">
        <v>7.1763452333315408E-2</v>
      </c>
      <c r="Q44" s="30">
        <v>7.1315537189967956E-2</v>
      </c>
      <c r="R44" s="30">
        <v>7.0561955150620137E-2</v>
      </c>
      <c r="S44" s="30">
        <v>6.5429668566434798E-2</v>
      </c>
      <c r="T44" s="30">
        <v>6.4907554363757336E-2</v>
      </c>
      <c r="U44" s="30">
        <v>6.4467024502029749E-2</v>
      </c>
      <c r="V44" s="30">
        <v>6.3876957797282516E-2</v>
      </c>
      <c r="W44" s="30">
        <v>6.4931103648672397E-2</v>
      </c>
      <c r="X44" s="30">
        <v>6.3903589067218519E-2</v>
      </c>
      <c r="Y44" s="30">
        <v>6.2741685828060417E-2</v>
      </c>
      <c r="Z44" s="30">
        <v>6.2275659420610252E-2</v>
      </c>
      <c r="AA44" s="30">
        <v>5.7326898295884755E-2</v>
      </c>
      <c r="AB44" s="30">
        <v>4.9747716329895109E-2</v>
      </c>
      <c r="AC44" s="30">
        <v>5.047687227307103E-2</v>
      </c>
      <c r="AD44" s="30">
        <v>4.751116228634826E-2</v>
      </c>
      <c r="AE44" s="30">
        <v>3.7128035035098469E-2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0.7082974471168052</v>
      </c>
      <c r="D49" s="30">
        <v>0.67148485953422754</v>
      </c>
      <c r="E49" s="30">
        <v>0.67940930973012648</v>
      </c>
      <c r="F49" s="30">
        <v>0.68385438783652908</v>
      </c>
      <c r="G49" s="30">
        <v>0.71970254396348443</v>
      </c>
      <c r="H49" s="30">
        <v>0.74097612255087786</v>
      </c>
      <c r="I49" s="30">
        <v>0.71813639557264264</v>
      </c>
      <c r="J49" s="30">
        <v>0.70650044161171899</v>
      </c>
      <c r="K49" s="30">
        <v>0.69065531780422662</v>
      </c>
      <c r="L49" s="30">
        <v>0.73275657505516167</v>
      </c>
      <c r="M49" s="30">
        <v>0.71472839403911248</v>
      </c>
      <c r="N49" s="30">
        <v>0.70387828110901485</v>
      </c>
      <c r="O49" s="30">
        <v>0.72018887909113283</v>
      </c>
      <c r="P49" s="30">
        <v>0.70186181746096854</v>
      </c>
      <c r="Q49" s="30">
        <v>0.74078974585076407</v>
      </c>
      <c r="R49" s="30">
        <v>0.69646436578896997</v>
      </c>
      <c r="S49" s="30">
        <v>0.61723230251825112</v>
      </c>
      <c r="T49" s="30">
        <v>0.65320259481037835</v>
      </c>
      <c r="U49" s="30">
        <v>0.5762911642468489</v>
      </c>
      <c r="V49" s="30">
        <v>0.61127775954939434</v>
      </c>
      <c r="W49" s="30">
        <v>0.67882962841440408</v>
      </c>
      <c r="X49" s="30">
        <v>0.67022169018128119</v>
      </c>
      <c r="Y49" s="30">
        <v>0.63447984852213379</v>
      </c>
      <c r="Z49" s="30">
        <v>0.62535618830831452</v>
      </c>
      <c r="AA49" s="30">
        <v>0.61814443031744726</v>
      </c>
      <c r="AB49" s="30">
        <v>0.63507829888168865</v>
      </c>
      <c r="AC49" s="30">
        <v>0.64273237904673952</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1.6749529680365296E-3</v>
      </c>
      <c r="D51" s="30">
        <v>5.508974200913242E-4</v>
      </c>
      <c r="E51" s="30">
        <v>1.8919716894977168E-3</v>
      </c>
      <c r="F51" s="30">
        <v>2.7846381278538814E-3</v>
      </c>
      <c r="G51" s="30">
        <v>7.3939520547944976E-4</v>
      </c>
      <c r="H51" s="30">
        <v>2.7767584474885846E-3</v>
      </c>
      <c r="I51" s="30">
        <v>1.9562968036529681E-3</v>
      </c>
      <c r="J51" s="30">
        <v>4.3531657534246577E-3</v>
      </c>
      <c r="K51" s="30">
        <v>1.781617123287671E-9</v>
      </c>
      <c r="L51" s="30">
        <v>2.0317192922374429E-4</v>
      </c>
      <c r="M51" s="30">
        <v>2.153183333333331E-9</v>
      </c>
      <c r="N51" s="30">
        <v>1.0135842465753424E-2</v>
      </c>
      <c r="O51" s="30">
        <v>5.1686436073059361E-3</v>
      </c>
      <c r="P51" s="30">
        <v>1.8194924657534247E-2</v>
      </c>
      <c r="Q51" s="30">
        <v>1.3948541552511415E-2</v>
      </c>
      <c r="R51" s="30">
        <v>1.1263114840182649E-2</v>
      </c>
      <c r="S51" s="30">
        <v>6.5221205479452052E-2</v>
      </c>
      <c r="T51" s="30">
        <v>5.454890867579909E-2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3.9934298638008884E-4</v>
      </c>
      <c r="D52" s="30">
        <v>2.1429128394616674E-9</v>
      </c>
      <c r="E52" s="30">
        <v>4.1020888388933489E-4</v>
      </c>
      <c r="F52" s="30">
        <v>1.1698274027096252E-4</v>
      </c>
      <c r="G52" s="30">
        <v>2.886599471280942E-9</v>
      </c>
      <c r="H52" s="30">
        <v>2.8142978756875146E-4</v>
      </c>
      <c r="I52" s="30">
        <v>2.6930287354616018E-4</v>
      </c>
      <c r="J52" s="30">
        <v>2.3202040001550106E-5</v>
      </c>
      <c r="K52" s="30">
        <v>3.3481528478731052E-9</v>
      </c>
      <c r="L52" s="30">
        <v>3.3876295061283335E-9</v>
      </c>
      <c r="M52" s="30">
        <v>3.6851177781783227E-9</v>
      </c>
      <c r="N52" s="30">
        <v>2.299477067776068E-3</v>
      </c>
      <c r="O52" s="30">
        <v>1.4289597403467549E-3</v>
      </c>
      <c r="P52" s="30">
        <v>1.3299084525448702E-3</v>
      </c>
      <c r="Q52" s="30">
        <v>1.9963570498099346E-3</v>
      </c>
      <c r="R52" s="30">
        <v>8.4593879134673496E-4</v>
      </c>
      <c r="S52" s="30">
        <v>5.3969515089359148E-3</v>
      </c>
      <c r="T52" s="30">
        <v>1.6574703843455537E-3</v>
      </c>
      <c r="U52" s="30">
        <v>4.1386229208445008E-2</v>
      </c>
      <c r="V52" s="30">
        <v>4.328440723806555E-2</v>
      </c>
      <c r="W52" s="30">
        <v>1.9791824935860416E-2</v>
      </c>
      <c r="X52" s="30">
        <v>1.3020167441858797E-2</v>
      </c>
      <c r="Y52" s="30">
        <v>5.0243637694683665E-2</v>
      </c>
      <c r="Z52" s="30">
        <v>1.7050810284751736E-2</v>
      </c>
      <c r="AA52" s="30">
        <v>1.8744317696094862E-2</v>
      </c>
      <c r="AB52" s="30">
        <v>1.4255448327766693E-2</v>
      </c>
      <c r="AC52" s="30">
        <v>2.2983707906003445E-2</v>
      </c>
      <c r="AD52" s="30">
        <v>0.18219730804674744</v>
      </c>
      <c r="AE52" s="30">
        <v>0.19089103832203327</v>
      </c>
    </row>
    <row r="53" spans="1:31" s="28" customFormat="1">
      <c r="A53" s="29" t="s">
        <v>132</v>
      </c>
      <c r="B53" s="29" t="s">
        <v>65</v>
      </c>
      <c r="C53" s="30">
        <v>0.14064168986811698</v>
      </c>
      <c r="D53" s="30">
        <v>0.1410468482038682</v>
      </c>
      <c r="E53" s="30">
        <v>0.1275337678332211</v>
      </c>
      <c r="F53" s="30">
        <v>0.15740079800642434</v>
      </c>
      <c r="G53" s="30">
        <v>0.16059668625671608</v>
      </c>
      <c r="H53" s="30">
        <v>0.1518942492298764</v>
      </c>
      <c r="I53" s="30">
        <v>0.15397136354563429</v>
      </c>
      <c r="J53" s="30">
        <v>0.19309687901909817</v>
      </c>
      <c r="K53" s="30">
        <v>0.16042886944631354</v>
      </c>
      <c r="L53" s="30">
        <v>0.13702632243122384</v>
      </c>
      <c r="M53" s="30">
        <v>0.13779761076506139</v>
      </c>
      <c r="N53" s="30">
        <v>0.12428576320939333</v>
      </c>
      <c r="O53" s="30">
        <v>0.1524235383086297</v>
      </c>
      <c r="P53" s="30">
        <v>0.15692410718144051</v>
      </c>
      <c r="Q53" s="30">
        <v>0.14845201240428749</v>
      </c>
      <c r="R53" s="30">
        <v>0.14886675155002149</v>
      </c>
      <c r="S53" s="30">
        <v>0.18680343757009307</v>
      </c>
      <c r="T53" s="30">
        <v>0.15509366595261762</v>
      </c>
      <c r="U53" s="30">
        <v>0.13322892372021619</v>
      </c>
      <c r="V53" s="30">
        <v>0.13296717997946339</v>
      </c>
      <c r="W53" s="30">
        <v>0.12058868870135661</v>
      </c>
      <c r="X53" s="30">
        <v>0.14744572758925095</v>
      </c>
      <c r="Y53" s="30">
        <v>0.15258046849438539</v>
      </c>
      <c r="Z53" s="30">
        <v>0.14370070190817774</v>
      </c>
      <c r="AA53" s="30">
        <v>0.14450039313854396</v>
      </c>
      <c r="AB53" s="30">
        <v>0.18109131566113321</v>
      </c>
      <c r="AC53" s="30">
        <v>0.15051938648368896</v>
      </c>
      <c r="AD53" s="30">
        <v>0.1289951676677758</v>
      </c>
      <c r="AE53" s="30">
        <v>0.12914811769874537</v>
      </c>
    </row>
    <row r="54" spans="1:31" s="28" customFormat="1">
      <c r="A54" s="29" t="s">
        <v>132</v>
      </c>
      <c r="B54" s="29" t="s">
        <v>69</v>
      </c>
      <c r="C54" s="30">
        <v>0.35802209831357301</v>
      </c>
      <c r="D54" s="30">
        <v>0.3633892220477043</v>
      </c>
      <c r="E54" s="30">
        <v>0.31252882787093939</v>
      </c>
      <c r="F54" s="30">
        <v>0.32292211964144846</v>
      </c>
      <c r="G54" s="30">
        <v>0.331751705832805</v>
      </c>
      <c r="H54" s="30">
        <v>0.34365880263953608</v>
      </c>
      <c r="I54" s="30">
        <v>0.35709913599623688</v>
      </c>
      <c r="J54" s="30">
        <v>0.3224302730887893</v>
      </c>
      <c r="K54" s="30">
        <v>0.32429142815170336</v>
      </c>
      <c r="L54" s="30">
        <v>0.31305776726758172</v>
      </c>
      <c r="M54" s="30">
        <v>0.34653292492805465</v>
      </c>
      <c r="N54" s="30">
        <v>0.30999201746438332</v>
      </c>
      <c r="O54" s="30">
        <v>0.32001568106382666</v>
      </c>
      <c r="P54" s="30">
        <v>0.32294166011413528</v>
      </c>
      <c r="Q54" s="30">
        <v>0.33793722492525369</v>
      </c>
      <c r="R54" s="30">
        <v>0.34231457322972392</v>
      </c>
      <c r="S54" s="30">
        <v>0.32023102055826252</v>
      </c>
      <c r="T54" s="30">
        <v>0.34177504054125823</v>
      </c>
      <c r="U54" s="30">
        <v>0.32362768706254258</v>
      </c>
      <c r="V54" s="30">
        <v>0.33257133026613939</v>
      </c>
      <c r="W54" s="30">
        <v>0.29032049262018317</v>
      </c>
      <c r="X54" s="30">
        <v>0.28715800067116282</v>
      </c>
      <c r="Y54" s="30">
        <v>0.30327517859850245</v>
      </c>
      <c r="Z54" s="30">
        <v>0.31960760721586995</v>
      </c>
      <c r="AA54" s="30">
        <v>0.32642956809317303</v>
      </c>
      <c r="AB54" s="30">
        <v>0.31285533365391266</v>
      </c>
      <c r="AC54" s="30">
        <v>0.31650100495491296</v>
      </c>
      <c r="AD54" s="30">
        <v>0.30021436067741075</v>
      </c>
      <c r="AE54" s="30">
        <v>0.30449250113223381</v>
      </c>
    </row>
    <row r="55" spans="1:31" s="28" customFormat="1">
      <c r="A55" s="29" t="s">
        <v>132</v>
      </c>
      <c r="B55" s="29" t="s">
        <v>68</v>
      </c>
      <c r="C55" s="30">
        <v>0.27589073027287675</v>
      </c>
      <c r="D55" s="30">
        <v>0.27385117159612032</v>
      </c>
      <c r="E55" s="30">
        <v>0.28404741307299081</v>
      </c>
      <c r="F55" s="30">
        <v>0.27266434071057133</v>
      </c>
      <c r="G55" s="30">
        <v>0.25897690698717246</v>
      </c>
      <c r="H55" s="30">
        <v>0.2720675983573323</v>
      </c>
      <c r="I55" s="30">
        <v>0.27859720615232575</v>
      </c>
      <c r="J55" s="30">
        <v>0.26088861968569715</v>
      </c>
      <c r="K55" s="30">
        <v>0.27047966769613374</v>
      </c>
      <c r="L55" s="30">
        <v>0.27589280486025175</v>
      </c>
      <c r="M55" s="30">
        <v>0.27430594530967167</v>
      </c>
      <c r="N55" s="30">
        <v>0.28475033870850919</v>
      </c>
      <c r="O55" s="30">
        <v>0.2724579011906415</v>
      </c>
      <c r="P55" s="30">
        <v>0.25897716698695461</v>
      </c>
      <c r="Q55" s="30">
        <v>0.27360206079114135</v>
      </c>
      <c r="R55" s="30">
        <v>0.27803664988646049</v>
      </c>
      <c r="S55" s="30">
        <v>0.25974875819580667</v>
      </c>
      <c r="T55" s="30">
        <v>0.26880700776619376</v>
      </c>
      <c r="U55" s="30">
        <v>0.2751065011229023</v>
      </c>
      <c r="V55" s="30">
        <v>0.27300741903374415</v>
      </c>
      <c r="W55" s="30">
        <v>0.28306014389804052</v>
      </c>
      <c r="X55" s="30">
        <v>0.27197831088953561</v>
      </c>
      <c r="Y55" s="30">
        <v>0.25920906084898993</v>
      </c>
      <c r="Z55" s="30">
        <v>0.27655002213572083</v>
      </c>
      <c r="AA55" s="30">
        <v>0.28273539638266471</v>
      </c>
      <c r="AB55" s="30">
        <v>0.26234314857066188</v>
      </c>
      <c r="AC55" s="30">
        <v>0.24446201488665351</v>
      </c>
      <c r="AD55" s="30">
        <v>0.20608886239183613</v>
      </c>
      <c r="AE55" s="30">
        <v>0.21075296249921435</v>
      </c>
    </row>
    <row r="56" spans="1:31" s="28" customFormat="1">
      <c r="A56" s="29" t="s">
        <v>132</v>
      </c>
      <c r="B56" s="29" t="s">
        <v>36</v>
      </c>
      <c r="C56" s="30">
        <v>0.23411816997874207</v>
      </c>
      <c r="D56" s="30">
        <v>5.1040876810445571E-2</v>
      </c>
      <c r="E56" s="30">
        <v>4.9640352425604412E-2</v>
      </c>
      <c r="F56" s="30">
        <v>5.6032100111668322E-2</v>
      </c>
      <c r="G56" s="30">
        <v>5.0014257895730989E-2</v>
      </c>
      <c r="H56" s="30">
        <v>5.1388280417182526E-2</v>
      </c>
      <c r="I56" s="30">
        <v>5.170247645626172E-2</v>
      </c>
      <c r="J56" s="30">
        <v>4.7262071072984822E-2</v>
      </c>
      <c r="K56" s="30">
        <v>4.4400798791910737E-2</v>
      </c>
      <c r="L56" s="30">
        <v>4.5114053297135144E-2</v>
      </c>
      <c r="M56" s="30">
        <v>4.3634658650064523E-2</v>
      </c>
      <c r="N56" s="30">
        <v>4.4965253859666141E-2</v>
      </c>
      <c r="O56" s="30">
        <v>4.0992324669006854E-2</v>
      </c>
      <c r="P56" s="30">
        <v>3.6498232625920342E-2</v>
      </c>
      <c r="Q56" s="30">
        <v>4.1502758691862873E-2</v>
      </c>
      <c r="R56" s="30">
        <v>4.1665639733971888E-2</v>
      </c>
      <c r="S56" s="30">
        <v>3.7163799434458349E-2</v>
      </c>
      <c r="T56" s="30">
        <v>3.6714949032527845E-2</v>
      </c>
      <c r="U56" s="30">
        <v>4.0116372081277697E-2</v>
      </c>
      <c r="V56" s="30">
        <v>3.6750084727401648E-2</v>
      </c>
      <c r="W56" s="30">
        <v>1.4926679063471233E-2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t="s">
        <v>169</v>
      </c>
      <c r="V57" s="30" t="s">
        <v>169</v>
      </c>
      <c r="W57" s="30">
        <v>0.29238131853452176</v>
      </c>
      <c r="X57" s="30">
        <v>0.27634062667811432</v>
      </c>
      <c r="Y57" s="30">
        <v>0.25689398235814381</v>
      </c>
      <c r="Z57" s="30">
        <v>0.28026765450949437</v>
      </c>
      <c r="AA57" s="30">
        <v>0.27344966981601659</v>
      </c>
      <c r="AB57" s="30">
        <v>0.27089516636962341</v>
      </c>
      <c r="AC57" s="30">
        <v>0.27152912060220169</v>
      </c>
      <c r="AD57" s="30">
        <v>0.27564590483211138</v>
      </c>
      <c r="AE57" s="30">
        <v>0.26765400474253948</v>
      </c>
    </row>
    <row r="58" spans="1:31" s="28" customFormat="1">
      <c r="A58" s="29" t="s">
        <v>132</v>
      </c>
      <c r="B58" s="29" t="s">
        <v>56</v>
      </c>
      <c r="C58" s="30">
        <v>8.4380283503274048E-2</v>
      </c>
      <c r="D58" s="30">
        <v>9.3054516235725956E-2</v>
      </c>
      <c r="E58" s="30">
        <v>8.7481978038499192E-2</v>
      </c>
      <c r="F58" s="30">
        <v>9.9019054065087625E-2</v>
      </c>
      <c r="G58" s="30">
        <v>9.2098469132841337E-2</v>
      </c>
      <c r="H58" s="30">
        <v>9.1456701597871018E-2</v>
      </c>
      <c r="I58" s="30">
        <v>8.2784386229723228E-2</v>
      </c>
      <c r="J58" s="30">
        <v>7.5527340390702219E-2</v>
      </c>
      <c r="K58" s="30">
        <v>6.7526180448339052E-2</v>
      </c>
      <c r="L58" s="30">
        <v>6.7348416076882495E-2</v>
      </c>
      <c r="M58" s="30">
        <v>6.390886779351912E-2</v>
      </c>
      <c r="N58" s="30">
        <v>6.6859584387273699E-2</v>
      </c>
      <c r="O58" s="30">
        <v>6.5304182554492565E-2</v>
      </c>
      <c r="P58" s="30">
        <v>6.1237176303657416E-2</v>
      </c>
      <c r="Q58" s="30">
        <v>6.4900449496412008E-2</v>
      </c>
      <c r="R58" s="30">
        <v>6.5497168353267868E-2</v>
      </c>
      <c r="S58" s="30">
        <v>5.999608514778762E-2</v>
      </c>
      <c r="T58" s="30">
        <v>5.8813546748233768E-2</v>
      </c>
      <c r="U58" s="30">
        <v>6.0028742466196855E-2</v>
      </c>
      <c r="V58" s="30">
        <v>5.6376186158167613E-2</v>
      </c>
      <c r="W58" s="30">
        <v>5.8113283116667934E-2</v>
      </c>
      <c r="X58" s="30">
        <v>5.4846471474010179E-2</v>
      </c>
      <c r="Y58" s="30">
        <v>5.1525131548272769E-2</v>
      </c>
      <c r="Z58" s="30">
        <v>5.6207310817159635E-2</v>
      </c>
      <c r="AA58" s="30">
        <v>5.3656166386266281E-2</v>
      </c>
      <c r="AB58" s="30">
        <v>4.9896985843272228E-2</v>
      </c>
      <c r="AC58" s="30">
        <v>4.9162398852570163E-2</v>
      </c>
      <c r="AD58" s="30">
        <v>5.041456457240584E-2</v>
      </c>
      <c r="AE58" s="30">
        <v>4.3462730358950333E-2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0.17949788267695141</v>
      </c>
      <c r="D64" s="30">
        <v>0.17949788265726924</v>
      </c>
      <c r="E64" s="30">
        <v>0.12113424253484777</v>
      </c>
      <c r="F64" s="30">
        <v>9.7000001094103422E-2</v>
      </c>
      <c r="G64" s="30">
        <v>9.7000001154779206E-2</v>
      </c>
      <c r="H64" s="30">
        <v>9.7000001127490479E-2</v>
      </c>
      <c r="I64" s="30">
        <v>9.726576069042607E-2</v>
      </c>
      <c r="J64" s="30">
        <v>9.7000001893069968E-2</v>
      </c>
      <c r="K64" s="30">
        <v>9.7000001860321011E-2</v>
      </c>
      <c r="L64" s="30">
        <v>9.7000001991150483E-2</v>
      </c>
      <c r="M64" s="30">
        <v>9.7265762130911246E-2</v>
      </c>
      <c r="N64" s="30">
        <v>0.21290585629087447</v>
      </c>
      <c r="O64" s="30">
        <v>0.21501306731958292</v>
      </c>
      <c r="P64" s="30">
        <v>0.27656961497055832</v>
      </c>
      <c r="Q64" s="30">
        <v>0.1962199199671798</v>
      </c>
      <c r="R64" s="30">
        <v>0.19977880182206736</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9.3081021689497709E-2</v>
      </c>
      <c r="D65" s="30">
        <v>9.5853424657534256E-2</v>
      </c>
      <c r="E65" s="30">
        <v>9.161087328767123E-2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3.7331232876712327E-2</v>
      </c>
      <c r="O65" s="30">
        <v>2.8147398687214612E-2</v>
      </c>
      <c r="P65" s="30">
        <v>9.2259768835616429E-2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3.4999541301057417E-3</v>
      </c>
      <c r="D66" s="30">
        <v>1.8123078407370704E-3</v>
      </c>
      <c r="E66" s="30">
        <v>7.2321111678388186E-3</v>
      </c>
      <c r="F66" s="30">
        <v>9.8821351538908595E-4</v>
      </c>
      <c r="G66" s="30">
        <v>3.075836710690108E-4</v>
      </c>
      <c r="H66" s="30">
        <v>1.2155139324385596E-3</v>
      </c>
      <c r="I66" s="30">
        <v>5.6230288048872152E-4</v>
      </c>
      <c r="J66" s="30">
        <v>1.3251343372471774E-3</v>
      </c>
      <c r="K66" s="30">
        <v>7.8775234565474362E-9</v>
      </c>
      <c r="L66" s="30">
        <v>1.8540882834759684E-4</v>
      </c>
      <c r="M66" s="30">
        <v>1.3355886930535669E-4</v>
      </c>
      <c r="N66" s="30">
        <v>3.895458229091138E-2</v>
      </c>
      <c r="O66" s="30">
        <v>2.8690380325616816E-2</v>
      </c>
      <c r="P66" s="30">
        <v>6.3585100549591128E-2</v>
      </c>
      <c r="Q66" s="30">
        <v>4.2761869807659697E-2</v>
      </c>
      <c r="R66" s="30">
        <v>3.8407012602234759E-2</v>
      </c>
      <c r="S66" s="30">
        <v>0.12290027438420638</v>
      </c>
      <c r="T66" s="30">
        <v>0.12893837018012419</v>
      </c>
      <c r="U66" s="30">
        <v>0.15011443232930075</v>
      </c>
      <c r="V66" s="30">
        <v>0.14316947595648599</v>
      </c>
      <c r="W66" s="30">
        <v>0.13359152987042416</v>
      </c>
      <c r="X66" s="30">
        <v>0.15641549733526419</v>
      </c>
      <c r="Y66" s="30">
        <v>0.19957193678132593</v>
      </c>
      <c r="Z66" s="30">
        <v>7.3584360943778598E-2</v>
      </c>
      <c r="AA66" s="30">
        <v>8.6189428662746079E-2</v>
      </c>
      <c r="AB66" s="30">
        <v>9.1110585241075112E-2</v>
      </c>
      <c r="AC66" s="30">
        <v>0.1328723687446329</v>
      </c>
      <c r="AD66" s="30">
        <v>0.16624290896684879</v>
      </c>
      <c r="AE66" s="30">
        <v>0.16292950662227976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0.34725887118341853</v>
      </c>
      <c r="D68" s="30">
        <v>0.34267683402579074</v>
      </c>
      <c r="E68" s="30">
        <v>0.30312204928443193</v>
      </c>
      <c r="F68" s="30">
        <v>0.33675978045378474</v>
      </c>
      <c r="G68" s="30">
        <v>0.32883979298681476</v>
      </c>
      <c r="H68" s="30">
        <v>0.36116420763609791</v>
      </c>
      <c r="I68" s="30">
        <v>0.36569487411291435</v>
      </c>
      <c r="J68" s="30">
        <v>0.34355547735799702</v>
      </c>
      <c r="K68" s="30">
        <v>0.33445424433906107</v>
      </c>
      <c r="L68" s="30">
        <v>0.33799996921958081</v>
      </c>
      <c r="M68" s="30">
        <v>0.35510364485537887</v>
      </c>
      <c r="N68" s="30">
        <v>0.32317610873320624</v>
      </c>
      <c r="O68" s="30">
        <v>0.32875223392361852</v>
      </c>
      <c r="P68" s="30">
        <v>0.31439327096761188</v>
      </c>
      <c r="Q68" s="30">
        <v>0.35536582380728365</v>
      </c>
      <c r="R68" s="30">
        <v>0.35653189092422033</v>
      </c>
      <c r="S68" s="30">
        <v>0.34262124394881777</v>
      </c>
      <c r="T68" s="30">
        <v>0.35001421736085336</v>
      </c>
      <c r="U68" s="30">
        <v>0.34751715215200168</v>
      </c>
      <c r="V68" s="30">
        <v>0.3682135611903839</v>
      </c>
      <c r="W68" s="30">
        <v>0.32520212186798442</v>
      </c>
      <c r="X68" s="30">
        <v>0.31511627548831761</v>
      </c>
      <c r="Y68" s="30">
        <v>0.29804457501755638</v>
      </c>
      <c r="Z68" s="30">
        <v>0.33191552840529959</v>
      </c>
      <c r="AA68" s="30">
        <v>0.3370256249420619</v>
      </c>
      <c r="AB68" s="30">
        <v>0.32420075731399495</v>
      </c>
      <c r="AC68" s="30">
        <v>0.32816516353339487</v>
      </c>
      <c r="AD68" s="30">
        <v>0.30283171110650342</v>
      </c>
      <c r="AE68" s="30">
        <v>0.31648634891968003</v>
      </c>
    </row>
    <row r="69" spans="1:31" s="28" customFormat="1">
      <c r="A69" s="29" t="s">
        <v>133</v>
      </c>
      <c r="B69" s="29" t="s">
        <v>68</v>
      </c>
      <c r="C69" s="30">
        <v>0.30629108909660158</v>
      </c>
      <c r="D69" s="30">
        <v>0.29094104396639531</v>
      </c>
      <c r="E69" s="30">
        <v>0.29194089674367191</v>
      </c>
      <c r="F69" s="30">
        <v>0.28184704641838809</v>
      </c>
      <c r="G69" s="30">
        <v>0.2750856160845937</v>
      </c>
      <c r="H69" s="30">
        <v>0.28162997679242119</v>
      </c>
      <c r="I69" s="30">
        <v>0.29034648710830274</v>
      </c>
      <c r="J69" s="30">
        <v>0.27606678452569666</v>
      </c>
      <c r="K69" s="30">
        <v>0.28770118148387097</v>
      </c>
      <c r="L69" s="30">
        <v>0.29025708999980421</v>
      </c>
      <c r="M69" s="30">
        <v>0.29150712761599912</v>
      </c>
      <c r="N69" s="30">
        <v>0.29610058878097051</v>
      </c>
      <c r="O69" s="30">
        <v>0.28180360145613259</v>
      </c>
      <c r="P69" s="30">
        <v>0.27512055690238713</v>
      </c>
      <c r="Q69" s="30">
        <v>0.28205445471140439</v>
      </c>
      <c r="R69" s="30">
        <v>0.28985986811082037</v>
      </c>
      <c r="S69" s="30">
        <v>0.27535558471084481</v>
      </c>
      <c r="T69" s="30">
        <v>0.28713501165357969</v>
      </c>
      <c r="U69" s="30">
        <v>0.29028464489633038</v>
      </c>
      <c r="V69" s="30">
        <v>0.2907949088018924</v>
      </c>
      <c r="W69" s="30">
        <v>0.29358444544565088</v>
      </c>
      <c r="X69" s="30">
        <v>0.28084231896082734</v>
      </c>
      <c r="Y69" s="30">
        <v>0.23952209280751532</v>
      </c>
      <c r="Z69" s="30">
        <v>0.22554116241503641</v>
      </c>
      <c r="AA69" s="30">
        <v>0.23234399914044171</v>
      </c>
      <c r="AB69" s="30">
        <v>0.21052156162336982</v>
      </c>
      <c r="AC69" s="30">
        <v>0.21040815702103352</v>
      </c>
      <c r="AD69" s="30">
        <v>0.20322041113904676</v>
      </c>
      <c r="AE69" s="30">
        <v>0.15870272092402085</v>
      </c>
    </row>
    <row r="70" spans="1:31" s="28" customFormat="1">
      <c r="A70" s="29" t="s">
        <v>133</v>
      </c>
      <c r="B70" s="29" t="s">
        <v>36</v>
      </c>
      <c r="C70" s="30">
        <v>5.7313510707498613E-2</v>
      </c>
      <c r="D70" s="30">
        <v>5.6684673839025437E-2</v>
      </c>
      <c r="E70" s="30">
        <v>5.9185655864076182E-2</v>
      </c>
      <c r="F70" s="30">
        <v>6.098522379739503E-2</v>
      </c>
      <c r="G70" s="30">
        <v>5.5966576644238153E-2</v>
      </c>
      <c r="H70" s="30">
        <v>5.4787195557893978E-2</v>
      </c>
      <c r="I70" s="30">
        <v>5.2866742874209213E-2</v>
      </c>
      <c r="J70" s="30">
        <v>5.0901864859307831E-2</v>
      </c>
      <c r="K70" s="30">
        <v>4.7973586772705704E-2</v>
      </c>
      <c r="L70" s="30">
        <v>5.5186450560322245E-2</v>
      </c>
      <c r="M70" s="30">
        <v>5.3237680294142137E-2</v>
      </c>
      <c r="N70" s="30">
        <v>5.4486392063659489E-2</v>
      </c>
      <c r="O70" s="30">
        <v>5.2995171169210702E-2</v>
      </c>
      <c r="P70" s="30">
        <v>4.6312866440547946E-2</v>
      </c>
      <c r="Q70" s="30">
        <v>4.9161120120129298E-2</v>
      </c>
      <c r="R70" s="30">
        <v>4.9070423436270924E-2</v>
      </c>
      <c r="S70" s="30">
        <v>4.7360259811580971E-2</v>
      </c>
      <c r="T70" s="30">
        <v>4.6730904397323622E-2</v>
      </c>
      <c r="U70" s="30">
        <v>4.8927349820218222E-2</v>
      </c>
      <c r="V70" s="30">
        <v>4.5320332406754808E-2</v>
      </c>
      <c r="W70" s="30">
        <v>4.726189228530784E-2</v>
      </c>
      <c r="X70" s="30">
        <v>4.5457570439155014E-2</v>
      </c>
      <c r="Y70" s="30">
        <v>4.4312013939747284E-2</v>
      </c>
      <c r="Z70" s="30">
        <v>7.7442386933128354E-2</v>
      </c>
      <c r="AA70" s="30">
        <v>7.6457441814920063E-2</v>
      </c>
      <c r="AB70" s="30">
        <v>7.4086351727610508E-2</v>
      </c>
      <c r="AC70" s="30">
        <v>7.2929493889133293E-2</v>
      </c>
      <c r="AD70" s="30">
        <v>7.4218856089692725E-2</v>
      </c>
      <c r="AE70" s="30">
        <v>7.2724287367804188E-2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9.4184327540740118E-2</v>
      </c>
      <c r="D72" s="30">
        <v>9.8247662754635784E-2</v>
      </c>
      <c r="E72" s="30">
        <v>9.8729378611735474E-2</v>
      </c>
      <c r="F72" s="30">
        <v>9.9513339971165266E-2</v>
      </c>
      <c r="G72" s="30">
        <v>9.318257813807157E-2</v>
      </c>
      <c r="H72" s="30">
        <v>9.1254894581313542E-2</v>
      </c>
      <c r="I72" s="30">
        <v>8.3167978050540478E-2</v>
      </c>
      <c r="J72" s="30">
        <v>7.9639187921618892E-2</v>
      </c>
      <c r="K72" s="30">
        <v>7.0153249667390241E-2</v>
      </c>
      <c r="L72" s="30">
        <v>7.0934550478755728E-2</v>
      </c>
      <c r="M72" s="30">
        <v>6.8296717348377431E-2</v>
      </c>
      <c r="N72" s="30">
        <v>7.0016393833531004E-2</v>
      </c>
      <c r="O72" s="30">
        <v>6.9816340425367482E-2</v>
      </c>
      <c r="P72" s="30">
        <v>6.5770913423911323E-2</v>
      </c>
      <c r="Q72" s="30">
        <v>6.934532769471502E-2</v>
      </c>
      <c r="R72" s="30">
        <v>6.7997743572082381E-2</v>
      </c>
      <c r="S72" s="30">
        <v>6.5956107374386522E-2</v>
      </c>
      <c r="T72" s="30">
        <v>6.4934612164306266E-2</v>
      </c>
      <c r="U72" s="30">
        <v>6.4707201660303387E-2</v>
      </c>
      <c r="V72" s="30">
        <v>6.147022950378335E-2</v>
      </c>
      <c r="W72" s="30">
        <v>6.1928683358630429E-2</v>
      </c>
      <c r="X72" s="30">
        <v>5.9572014470679176E-2</v>
      </c>
      <c r="Y72" s="30">
        <v>5.8231661856349398E-2</v>
      </c>
      <c r="Z72" s="30">
        <v>5.8166726950239417E-2</v>
      </c>
      <c r="AA72" s="30">
        <v>5.6319315195932244E-2</v>
      </c>
      <c r="AB72" s="30">
        <v>5.3117748440059918E-2</v>
      </c>
      <c r="AC72" s="30">
        <v>5.0587950128386974E-2</v>
      </c>
      <c r="AD72" s="30">
        <v>5.0157310672832786E-2</v>
      </c>
      <c r="AE72" s="30">
        <v>4.4716744099457501E-2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9.6743523884791005E-9</v>
      </c>
      <c r="D78" s="30">
        <v>9.5705660563751306E-9</v>
      </c>
      <c r="E78" s="30">
        <v>9.7776810019318563E-9</v>
      </c>
      <c r="F78" s="30">
        <v>9.7847953986652619E-9</v>
      </c>
      <c r="G78" s="30">
        <v>9.7064739199157016E-9</v>
      </c>
      <c r="H78" s="30">
        <v>9.791697949596066E-9</v>
      </c>
      <c r="I78" s="30">
        <v>1.0175836406743941E-8</v>
      </c>
      <c r="J78" s="30">
        <v>1.0566421891464699E-8</v>
      </c>
      <c r="K78" s="30">
        <v>1.0991624407270811E-8</v>
      </c>
      <c r="L78" s="30">
        <v>1.1259923823322796E-8</v>
      </c>
      <c r="M78" s="30">
        <v>1.1266455369687335E-8</v>
      </c>
      <c r="N78" s="30">
        <v>1.1650051589392287E-8</v>
      </c>
      <c r="O78" s="30">
        <v>1.2089210682297155E-8</v>
      </c>
      <c r="P78" s="30">
        <v>1.245712921496312E-8</v>
      </c>
      <c r="Q78" s="30">
        <v>1.2942695161573587E-8</v>
      </c>
      <c r="R78" s="30">
        <v>1.3407561687741482E-8</v>
      </c>
      <c r="S78" s="30">
        <v>1.4042493743414121E-8</v>
      </c>
      <c r="T78" s="30">
        <v>1.4630777463119074E-8</v>
      </c>
      <c r="U78" s="30">
        <v>1.6089200254653967E-8</v>
      </c>
      <c r="V78" s="30">
        <v>1.6192123287671232E-8</v>
      </c>
      <c r="W78" s="30">
        <v>1.7413209079733E-8</v>
      </c>
      <c r="X78" s="30">
        <v>1.7667264884088518E-8</v>
      </c>
      <c r="Y78" s="30">
        <v>1.8459430979978873E-8</v>
      </c>
      <c r="Z78" s="30">
        <v>1.9283334430979984E-8</v>
      </c>
      <c r="AA78" s="30">
        <v>2.0085649367755477E-8</v>
      </c>
      <c r="AB78" s="30">
        <v>2.1093371311907271E-8</v>
      </c>
      <c r="AC78" s="30">
        <v>2.214946434843695E-8</v>
      </c>
      <c r="AD78" s="30">
        <v>2.3415120082543023E-8</v>
      </c>
      <c r="AE78" s="30">
        <v>2.4161240450474181E-8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9.0250259093940782E-9</v>
      </c>
      <c r="D80" s="30">
        <v>8.7275248191472984E-9</v>
      </c>
      <c r="E80" s="30">
        <v>9.1418330254989407E-9</v>
      </c>
      <c r="F80" s="30">
        <v>9.2846617669693644E-9</v>
      </c>
      <c r="G80" s="30">
        <v>9.0889786952952574E-9</v>
      </c>
      <c r="H80" s="30">
        <v>9.5504618798419703E-9</v>
      </c>
      <c r="I80" s="30">
        <v>9.9509581986557827E-9</v>
      </c>
      <c r="J80" s="30">
        <v>1.0352235775486122E-8</v>
      </c>
      <c r="K80" s="30">
        <v>1.0803697475758029E-8</v>
      </c>
      <c r="L80" s="30">
        <v>1.1113750128264314E-8</v>
      </c>
      <c r="M80" s="30">
        <v>1.0996496780565389E-8</v>
      </c>
      <c r="N80" s="30">
        <v>1.146260748550613E-8</v>
      </c>
      <c r="O80" s="30">
        <v>1.1856480875788819E-8</v>
      </c>
      <c r="P80" s="30">
        <v>1.225422066594838E-8</v>
      </c>
      <c r="Q80" s="30">
        <v>1.2710250692627369E-8</v>
      </c>
      <c r="R80" s="30">
        <v>1.3134283066543533E-8</v>
      </c>
      <c r="S80" s="30">
        <v>1.3818259004155759E-8</v>
      </c>
      <c r="T80" s="30">
        <v>1.4227651480170328E-8</v>
      </c>
      <c r="U80" s="30">
        <v>1.5113155430711602E-8</v>
      </c>
      <c r="V80" s="30">
        <v>3.9221234451267502E-8</v>
      </c>
      <c r="W80" s="30">
        <v>1.1339730797315383E-4</v>
      </c>
      <c r="X80" s="30">
        <v>4.2625468430168471E-8</v>
      </c>
      <c r="Y80" s="30">
        <v>4.4690998661628088E-8</v>
      </c>
      <c r="Z80" s="30">
        <v>4.6461822153991495E-8</v>
      </c>
      <c r="AA80" s="30">
        <v>4.8030129703983633E-8</v>
      </c>
      <c r="AB80" s="30">
        <v>5.0679519563848197E-8</v>
      </c>
      <c r="AC80" s="30">
        <v>5.3300741812313029E-8</v>
      </c>
      <c r="AD80" s="30">
        <v>4.4721132071327347E-4</v>
      </c>
      <c r="AE80" s="30">
        <v>5.7903958431743036E-8</v>
      </c>
    </row>
    <row r="81" spans="1:31" s="28" customFormat="1">
      <c r="A81" s="29" t="s">
        <v>134</v>
      </c>
      <c r="B81" s="29" t="s">
        <v>65</v>
      </c>
      <c r="C81" s="30">
        <v>0.36561210177157488</v>
      </c>
      <c r="D81" s="30">
        <v>0.37490746359178234</v>
      </c>
      <c r="E81" s="30">
        <v>0.39505748332820873</v>
      </c>
      <c r="F81" s="30">
        <v>0.45751817766640257</v>
      </c>
      <c r="G81" s="30">
        <v>0.48654226241755777</v>
      </c>
      <c r="H81" s="30">
        <v>0.43530532671150335</v>
      </c>
      <c r="I81" s="30">
        <v>0.44559695504288799</v>
      </c>
      <c r="J81" s="30">
        <v>0.45121902085157739</v>
      </c>
      <c r="K81" s="30">
        <v>0.40771199362291849</v>
      </c>
      <c r="L81" s="30">
        <v>0.38779190272213493</v>
      </c>
      <c r="M81" s="30">
        <v>0.35924065737233979</v>
      </c>
      <c r="N81" s="30">
        <v>0.36190320149109362</v>
      </c>
      <c r="O81" s="30">
        <v>0.34438228443632157</v>
      </c>
      <c r="P81" s="30">
        <v>0.31534399291148602</v>
      </c>
      <c r="Q81" s="30">
        <v>0.29030899286065942</v>
      </c>
      <c r="R81" s="30">
        <v>0.26326162670809966</v>
      </c>
      <c r="S81" s="30">
        <v>0.27601021695219369</v>
      </c>
      <c r="T81" s="30">
        <v>0.26674104322999459</v>
      </c>
      <c r="U81" s="30">
        <v>0.26825040563250363</v>
      </c>
      <c r="V81" s="30">
        <v>0.23250019394076496</v>
      </c>
      <c r="W81" s="30">
        <v>0.25600449369014849</v>
      </c>
      <c r="X81" s="30">
        <v>0.24672134728745637</v>
      </c>
      <c r="Y81" s="30">
        <v>0.22741425125922463</v>
      </c>
      <c r="Z81" s="30">
        <v>0.22268792184966343</v>
      </c>
      <c r="AA81" s="30">
        <v>0.21114448542274167</v>
      </c>
      <c r="AB81" s="30">
        <v>0.23440651854647113</v>
      </c>
      <c r="AC81" s="30">
        <v>0.22073626221436352</v>
      </c>
      <c r="AD81" s="30">
        <v>0.22763586652744561</v>
      </c>
      <c r="AE81" s="30">
        <v>0.20125227749702901</v>
      </c>
    </row>
    <row r="82" spans="1:31" s="28" customFormat="1">
      <c r="A82" s="29" t="s">
        <v>134</v>
      </c>
      <c r="B82" s="29" t="s">
        <v>69</v>
      </c>
      <c r="C82" s="30">
        <v>0.26664340799597869</v>
      </c>
      <c r="D82" s="30">
        <v>0.32224457601145856</v>
      </c>
      <c r="E82" s="30">
        <v>0.32490062711272705</v>
      </c>
      <c r="F82" s="30">
        <v>0.34763789327386901</v>
      </c>
      <c r="G82" s="30">
        <v>0.37948418935812034</v>
      </c>
      <c r="H82" s="30">
        <v>0.39420237990885409</v>
      </c>
      <c r="I82" s="30">
        <v>0.41072362293468512</v>
      </c>
      <c r="J82" s="30">
        <v>0.39166225641256242</v>
      </c>
      <c r="K82" s="30">
        <v>0.39286815274334819</v>
      </c>
      <c r="L82" s="30">
        <v>0.38120625312932577</v>
      </c>
      <c r="M82" s="30">
        <v>0.42172983055159735</v>
      </c>
      <c r="N82" s="30">
        <v>0.39056556658453689</v>
      </c>
      <c r="O82" s="30">
        <v>0.38493806455286589</v>
      </c>
      <c r="P82" s="30">
        <v>0.40129306225070577</v>
      </c>
      <c r="Q82" s="30">
        <v>0.39668232430178202</v>
      </c>
      <c r="R82" s="30">
        <v>0.39968087190917989</v>
      </c>
      <c r="S82" s="30">
        <v>0.36777015392530427</v>
      </c>
      <c r="T82" s="30">
        <v>0.35540564147482462</v>
      </c>
      <c r="U82" s="30">
        <v>0.33416163402949711</v>
      </c>
      <c r="V82" s="30">
        <v>0.345969236522848</v>
      </c>
      <c r="W82" s="30">
        <v>0.32833399140919911</v>
      </c>
      <c r="X82" s="30">
        <v>0.32641668469023999</v>
      </c>
      <c r="Y82" s="30">
        <v>0.33866567201523379</v>
      </c>
      <c r="Z82" s="30">
        <v>0.34782403767743281</v>
      </c>
      <c r="AA82" s="30">
        <v>0.3575709859416118</v>
      </c>
      <c r="AB82" s="30">
        <v>0.33699466101752118</v>
      </c>
      <c r="AC82" s="30">
        <v>0.33614281048680844</v>
      </c>
      <c r="AD82" s="30">
        <v>0.31618668682361145</v>
      </c>
      <c r="AE82" s="30">
        <v>0.32393678533733061</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1.6221979735548418E-2</v>
      </c>
      <c r="D86" s="30">
        <v>3.335844668573567E-2</v>
      </c>
      <c r="E86" s="30">
        <v>1.4563226161818543E-2</v>
      </c>
      <c r="F86" s="30">
        <v>1.9614751245220045E-2</v>
      </c>
      <c r="G86" s="30">
        <v>2.3213015209064883E-2</v>
      </c>
      <c r="H86" s="30">
        <v>2.601126388092594E-2</v>
      </c>
      <c r="I86" s="30">
        <v>2.4150715463371577E-2</v>
      </c>
      <c r="J86" s="30">
        <v>2.3823024719790916E-2</v>
      </c>
      <c r="K86" s="30">
        <v>2.913440215996076E-2</v>
      </c>
      <c r="L86" s="30">
        <v>3.1331659355376941E-2</v>
      </c>
      <c r="M86" s="30">
        <v>4.1404808871860245E-2</v>
      </c>
      <c r="N86" s="30">
        <v>4.5867980679631583E-2</v>
      </c>
      <c r="O86" s="30">
        <v>4.7460822893155778E-2</v>
      </c>
      <c r="P86" s="30">
        <v>5.106650871820765E-2</v>
      </c>
      <c r="Q86" s="30">
        <v>5.3981341217843794E-2</v>
      </c>
      <c r="R86" s="30">
        <v>6.0372026280129519E-2</v>
      </c>
      <c r="S86" s="30">
        <v>5.9232035669207553E-2</v>
      </c>
      <c r="T86" s="30">
        <v>5.8699673244925768E-2</v>
      </c>
      <c r="U86" s="30">
        <v>5.6432378029679577E-2</v>
      </c>
      <c r="V86" s="30">
        <v>5.9596931069335217E-2</v>
      </c>
      <c r="W86" s="30">
        <v>5.9224873544370206E-2</v>
      </c>
      <c r="X86" s="30">
        <v>5.9115855011240934E-2</v>
      </c>
      <c r="Y86" s="30">
        <v>5.6927059362537814E-2</v>
      </c>
      <c r="Z86" s="30">
        <v>5.7116830398035369E-2</v>
      </c>
      <c r="AA86" s="30">
        <v>5.9305379570554061E-2</v>
      </c>
      <c r="AB86" s="30">
        <v>5.470629699078404E-2</v>
      </c>
      <c r="AC86" s="30">
        <v>5.2080173888701085E-2</v>
      </c>
      <c r="AD86" s="30">
        <v>5.1684269143179168E-2</v>
      </c>
      <c r="AE86" s="30">
        <v>4.7134593096703259E-2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0.11681443656448832</v>
      </c>
      <c r="D92" s="31">
        <v>6.9521047475705186E-2</v>
      </c>
      <c r="E92" s="31">
        <v>6.924537238166327E-2</v>
      </c>
      <c r="F92" s="31">
        <v>7.6534728839607366E-2</v>
      </c>
      <c r="G92" s="31">
        <v>6.9723619827424213E-2</v>
      </c>
      <c r="H92" s="31">
        <v>7.012087265306842E-2</v>
      </c>
      <c r="I92" s="31">
        <v>6.9561901891641797E-2</v>
      </c>
      <c r="J92" s="31">
        <v>6.4751633345205187E-2</v>
      </c>
      <c r="K92" s="31">
        <v>6.1260411912504878E-2</v>
      </c>
      <c r="L92" s="31">
        <v>6.4701606172898662E-2</v>
      </c>
      <c r="M92" s="31">
        <v>6.2839318970897756E-2</v>
      </c>
      <c r="N92" s="31">
        <v>6.4256454830039278E-2</v>
      </c>
      <c r="O92" s="31">
        <v>6.1549856933362151E-2</v>
      </c>
      <c r="P92" s="31">
        <v>5.5065624547581772E-2</v>
      </c>
      <c r="Q92" s="31">
        <v>6.0253715300146747E-2</v>
      </c>
      <c r="R92" s="31">
        <v>6.0379385505302148E-2</v>
      </c>
      <c r="S92" s="31">
        <v>5.5525638839156226E-2</v>
      </c>
      <c r="T92" s="31">
        <v>5.5049648345184721E-2</v>
      </c>
      <c r="U92" s="31">
        <v>5.8517514271309953E-2</v>
      </c>
      <c r="V92" s="31">
        <v>4.8916874412955301E-2</v>
      </c>
      <c r="W92" s="31">
        <v>3.1559308919655076E-2</v>
      </c>
      <c r="X92" s="31">
        <v>5.6299524593341296E-2</v>
      </c>
      <c r="Y92" s="31">
        <v>5.4534202620554258E-2</v>
      </c>
      <c r="Z92" s="31">
        <v>0.10912442882210147</v>
      </c>
      <c r="AA92" s="31">
        <v>0.10733447412420281</v>
      </c>
      <c r="AB92" s="31">
        <v>0.13261401673498149</v>
      </c>
      <c r="AC92" s="31">
        <v>0.1320337680235073</v>
      </c>
      <c r="AD92" s="31">
        <v>0.13184727661865908</v>
      </c>
      <c r="AE92" s="31">
        <v>0.13266132169428085</v>
      </c>
    </row>
    <row r="93" spans="1:31" collapsed="1">
      <c r="A93" s="29" t="s">
        <v>40</v>
      </c>
      <c r="B93" s="29" t="s">
        <v>72</v>
      </c>
      <c r="C93" s="31">
        <v>1.2134495227795505E-2</v>
      </c>
      <c r="D93" s="31">
        <v>4.3704336783740173E-2</v>
      </c>
      <c r="E93" s="31">
        <v>5.8000341965513867E-2</v>
      </c>
      <c r="F93" s="31">
        <v>0.32555534166712702</v>
      </c>
      <c r="G93" s="31">
        <v>0.23099812053448127</v>
      </c>
      <c r="H93" s="31">
        <v>0.25127032855108361</v>
      </c>
      <c r="I93" s="31">
        <v>0.27741127972462842</v>
      </c>
      <c r="J93" s="31">
        <v>0.29876012027857513</v>
      </c>
      <c r="K93" s="31">
        <v>0.28395485197255887</v>
      </c>
      <c r="L93" s="31">
        <v>0.310159500895614</v>
      </c>
      <c r="M93" s="31">
        <v>0.31760146281413187</v>
      </c>
      <c r="N93" s="31">
        <v>0.33699097634621861</v>
      </c>
      <c r="O93" s="31">
        <v>0.32069926240207175</v>
      </c>
      <c r="P93" s="31">
        <v>0.30705171768928841</v>
      </c>
      <c r="Q93" s="31">
        <v>0.33687726845186317</v>
      </c>
      <c r="R93" s="31">
        <v>0.33489204951624785</v>
      </c>
      <c r="S93" s="31">
        <v>0.30771899163718702</v>
      </c>
      <c r="T93" s="31">
        <v>0.29541676394653943</v>
      </c>
      <c r="U93" s="31">
        <v>0.31572402549682321</v>
      </c>
      <c r="V93" s="31">
        <v>0.30534899336301674</v>
      </c>
      <c r="W93" s="31">
        <v>0.32712501801675375</v>
      </c>
      <c r="X93" s="31">
        <v>0.32143074885697875</v>
      </c>
      <c r="Y93" s="31">
        <v>0.3059982530530358</v>
      </c>
      <c r="Z93" s="31">
        <v>0.34429040750812984</v>
      </c>
      <c r="AA93" s="31">
        <v>0.33501772822895953</v>
      </c>
      <c r="AB93" s="31">
        <v>0.30499880616666736</v>
      </c>
      <c r="AC93" s="31">
        <v>0.29721037033135489</v>
      </c>
      <c r="AD93" s="31">
        <v>0.32051157105115141</v>
      </c>
      <c r="AE93" s="31">
        <v>0.30386744580764258</v>
      </c>
    </row>
    <row r="94" spans="1:31">
      <c r="A94" s="29" t="s">
        <v>40</v>
      </c>
      <c r="B94" s="29" t="s">
        <v>76</v>
      </c>
      <c r="C94" s="31">
        <v>9.2469912540741731E-2</v>
      </c>
      <c r="D94" s="31">
        <v>0.10576247471486387</v>
      </c>
      <c r="E94" s="31">
        <v>9.740977546995358E-2</v>
      </c>
      <c r="F94" s="31">
        <v>0.11501456842585699</v>
      </c>
      <c r="G94" s="31">
        <v>0.10943510039885782</v>
      </c>
      <c r="H94" s="31">
        <v>0.10758067262740273</v>
      </c>
      <c r="I94" s="31">
        <v>9.9728355733364124E-2</v>
      </c>
      <c r="J94" s="31">
        <v>9.2921995093656076E-2</v>
      </c>
      <c r="K94" s="31">
        <v>8.4262641511687358E-2</v>
      </c>
      <c r="L94" s="31">
        <v>8.3847104054761382E-2</v>
      </c>
      <c r="M94" s="31">
        <v>8.0186739757776224E-2</v>
      </c>
      <c r="N94" s="31">
        <v>8.2765472607451707E-2</v>
      </c>
      <c r="O94" s="31">
        <v>8.2194492265839539E-2</v>
      </c>
      <c r="P94" s="31">
        <v>7.8653348687491118E-2</v>
      </c>
      <c r="Q94" s="31">
        <v>8.1304678833375152E-2</v>
      </c>
      <c r="R94" s="31">
        <v>8.1040605122406406E-2</v>
      </c>
      <c r="S94" s="31">
        <v>7.5381194261255308E-2</v>
      </c>
      <c r="T94" s="31">
        <v>7.3901572816112357E-2</v>
      </c>
      <c r="U94" s="31">
        <v>7.44289787258368E-2</v>
      </c>
      <c r="V94" s="31">
        <v>7.1706168367942941E-2</v>
      </c>
      <c r="W94" s="31">
        <v>7.3042944089510911E-2</v>
      </c>
      <c r="X94" s="31">
        <v>7.0612414195753204E-2</v>
      </c>
      <c r="Y94" s="31">
        <v>6.8649645171690934E-2</v>
      </c>
      <c r="Z94" s="31">
        <v>7.1161372495976899E-2</v>
      </c>
      <c r="AA94" s="31">
        <v>6.7817446187767624E-2</v>
      </c>
      <c r="AB94" s="31">
        <v>6.2168692952819522E-2</v>
      </c>
      <c r="AC94" s="31">
        <v>6.1058116316484431E-2</v>
      </c>
      <c r="AD94" s="31">
        <v>6.1054415097526307E-2</v>
      </c>
      <c r="AE94" s="31">
        <v>5.2697411328212915E-2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t="s">
        <v>169</v>
      </c>
      <c r="Z97" s="31" t="s">
        <v>169</v>
      </c>
      <c r="AA97" s="31" t="s">
        <v>169</v>
      </c>
      <c r="AB97" s="31" t="s">
        <v>169</v>
      </c>
      <c r="AC97" s="31" t="s">
        <v>169</v>
      </c>
      <c r="AD97" s="31" t="s">
        <v>169</v>
      </c>
      <c r="AE97" s="31" t="s">
        <v>169</v>
      </c>
    </row>
    <row r="98" spans="1:31">
      <c r="A98" s="29" t="s">
        <v>130</v>
      </c>
      <c r="B98" s="29" t="s">
        <v>72</v>
      </c>
      <c r="C98" s="31">
        <v>1.3592659137856053E-2</v>
      </c>
      <c r="D98" s="31">
        <v>5.4215335127201572E-2</v>
      </c>
      <c r="E98" s="31">
        <v>6.9170182957677476E-2</v>
      </c>
      <c r="F98" s="31">
        <v>0.41685486818780382</v>
      </c>
      <c r="G98" s="31">
        <v>0.24211037684291919</v>
      </c>
      <c r="H98" s="31">
        <v>0.26912964766024583</v>
      </c>
      <c r="I98" s="31">
        <v>0.30102512560267275</v>
      </c>
      <c r="J98" s="31">
        <v>0.31687681323258815</v>
      </c>
      <c r="K98" s="31">
        <v>0.29693106052090001</v>
      </c>
      <c r="L98" s="31">
        <v>0.32404388454646255</v>
      </c>
      <c r="M98" s="31">
        <v>0.3314389163616448</v>
      </c>
      <c r="N98" s="31">
        <v>0.34718169473760635</v>
      </c>
      <c r="O98" s="31">
        <v>0.33054415110081914</v>
      </c>
      <c r="P98" s="31">
        <v>0.31693118839286555</v>
      </c>
      <c r="Q98" s="31">
        <v>0.34781097412506978</v>
      </c>
      <c r="R98" s="31">
        <v>0.34653629610422271</v>
      </c>
      <c r="S98" s="31">
        <v>0.32211163522360098</v>
      </c>
      <c r="T98" s="31">
        <v>0.3050320498312305</v>
      </c>
      <c r="U98" s="31">
        <v>0.32792167256248161</v>
      </c>
      <c r="V98" s="31">
        <v>0.31916254760993651</v>
      </c>
      <c r="W98" s="31">
        <v>0.33915726759911402</v>
      </c>
      <c r="X98" s="31">
        <v>0.33472117216847097</v>
      </c>
      <c r="Y98" s="31">
        <v>0.31705918393308274</v>
      </c>
      <c r="Z98" s="31">
        <v>0.36716450686092605</v>
      </c>
      <c r="AA98" s="31">
        <v>0.35806131673717079</v>
      </c>
      <c r="AB98" s="31">
        <v>0.34850974194801454</v>
      </c>
      <c r="AC98" s="31">
        <v>0.33006281575961732</v>
      </c>
      <c r="AD98" s="31">
        <v>0.35630534828017441</v>
      </c>
      <c r="AE98" s="31">
        <v>0.35216601215256754</v>
      </c>
    </row>
    <row r="99" spans="1:31">
      <c r="A99" s="29" t="s">
        <v>130</v>
      </c>
      <c r="B99" s="29" t="s">
        <v>76</v>
      </c>
      <c r="C99" s="31">
        <v>8.6385368292024187E-2</v>
      </c>
      <c r="D99" s="31">
        <v>0.10623336124167695</v>
      </c>
      <c r="E99" s="31">
        <v>8.8737166721760616E-2</v>
      </c>
      <c r="F99" s="31">
        <v>0.11142303480453762</v>
      </c>
      <c r="G99" s="31">
        <v>0.10340775310014416</v>
      </c>
      <c r="H99" s="31">
        <v>0.10281252202570634</v>
      </c>
      <c r="I99" s="31">
        <v>9.8489659124356962E-2</v>
      </c>
      <c r="J99" s="31">
        <v>9.2045168218439485E-2</v>
      </c>
      <c r="K99" s="31">
        <v>8.3908470164229004E-2</v>
      </c>
      <c r="L99" s="31">
        <v>8.3533086362016784E-2</v>
      </c>
      <c r="M99" s="31">
        <v>8.0320778820094085E-2</v>
      </c>
      <c r="N99" s="31">
        <v>8.2836662423894605E-2</v>
      </c>
      <c r="O99" s="31">
        <v>8.2263109701924866E-2</v>
      </c>
      <c r="P99" s="31">
        <v>7.8862757934479735E-2</v>
      </c>
      <c r="Q99" s="31">
        <v>8.1524429843668964E-2</v>
      </c>
      <c r="R99" s="31">
        <v>8.0795357359410333E-2</v>
      </c>
      <c r="S99" s="31">
        <v>7.5420929718825358E-2</v>
      </c>
      <c r="T99" s="31">
        <v>7.3115705161519245E-2</v>
      </c>
      <c r="U99" s="31">
        <v>7.4228488917877186E-2</v>
      </c>
      <c r="V99" s="31">
        <v>7.1091559079320965E-2</v>
      </c>
      <c r="W99" s="31">
        <v>7.260066932294329E-2</v>
      </c>
      <c r="X99" s="31">
        <v>7.016126646156963E-2</v>
      </c>
      <c r="Y99" s="31">
        <v>7.0305355327390476E-2</v>
      </c>
      <c r="Z99" s="31">
        <v>7.2678773144432565E-2</v>
      </c>
      <c r="AA99" s="31">
        <v>7.0313921596096257E-2</v>
      </c>
      <c r="AB99" s="31">
        <v>6.6208502865116328E-2</v>
      </c>
      <c r="AC99" s="31">
        <v>6.3495943962846038E-2</v>
      </c>
      <c r="AD99" s="31">
        <v>6.5235277481173873E-2</v>
      </c>
      <c r="AE99" s="31">
        <v>5.9627121653541844E-2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0.18182756173761416</v>
      </c>
      <c r="E102" s="31">
        <v>0.18455769488436075</v>
      </c>
      <c r="F102" s="31">
        <v>0.22493863158784247</v>
      </c>
      <c r="G102" s="31">
        <v>0.2277904996349315</v>
      </c>
      <c r="H102" s="31">
        <v>0.22144748112596971</v>
      </c>
      <c r="I102" s="31">
        <v>0.21603888117425799</v>
      </c>
      <c r="J102" s="31">
        <v>0.2095980110798516</v>
      </c>
      <c r="K102" s="31">
        <v>0.20304635716775113</v>
      </c>
      <c r="L102" s="31">
        <v>0.20368452975787671</v>
      </c>
      <c r="M102" s="31">
        <v>0.20085944442819634</v>
      </c>
      <c r="N102" s="31">
        <v>0.20368532693710048</v>
      </c>
      <c r="O102" s="31">
        <v>0.20326433562488586</v>
      </c>
      <c r="P102" s="31">
        <v>0.20212692900867579</v>
      </c>
      <c r="Q102" s="31">
        <v>0.20120920870376713</v>
      </c>
      <c r="R102" s="31">
        <v>0.20191032408304793</v>
      </c>
      <c r="S102" s="31">
        <v>0.18774982500695578</v>
      </c>
      <c r="T102" s="31">
        <v>0.18666570813596323</v>
      </c>
      <c r="U102" s="31">
        <v>0.19233310571440118</v>
      </c>
      <c r="V102" s="31" t="s">
        <v>169</v>
      </c>
      <c r="W102" s="31" t="s">
        <v>169</v>
      </c>
      <c r="X102" s="31" t="s">
        <v>169</v>
      </c>
      <c r="Y102" s="31" t="s">
        <v>169</v>
      </c>
      <c r="Z102" s="31">
        <v>0.18628383492443334</v>
      </c>
      <c r="AA102" s="31">
        <v>0.18035511590111802</v>
      </c>
      <c r="AB102" s="31">
        <v>0.17378376709744661</v>
      </c>
      <c r="AC102" s="31">
        <v>0.17349691874380607</v>
      </c>
      <c r="AD102" s="31">
        <v>0.17212047050271065</v>
      </c>
      <c r="AE102" s="31">
        <v>0.17516676619565702</v>
      </c>
    </row>
    <row r="103" spans="1:31">
      <c r="A103" s="29" t="s">
        <v>131</v>
      </c>
      <c r="B103" s="29" t="s">
        <v>72</v>
      </c>
      <c r="C103" s="31">
        <v>9.6347856676917108E-3</v>
      </c>
      <c r="D103" s="31">
        <v>2.5685482480663498E-2</v>
      </c>
      <c r="E103" s="31">
        <v>3.8851970761862829E-2</v>
      </c>
      <c r="F103" s="31">
        <v>0.16904179129076183</v>
      </c>
      <c r="G103" s="31">
        <v>0.16568518424869771</v>
      </c>
      <c r="H103" s="31">
        <v>0.14630118114884447</v>
      </c>
      <c r="I103" s="31">
        <v>0.13861960573459137</v>
      </c>
      <c r="J103" s="31">
        <v>0.19227823838341396</v>
      </c>
      <c r="K103" s="31">
        <v>0.15472231177497323</v>
      </c>
      <c r="L103" s="31">
        <v>0.17188227295337571</v>
      </c>
      <c r="M103" s="31">
        <v>0.17979160862642579</v>
      </c>
      <c r="N103" s="31">
        <v>0.23549959735383003</v>
      </c>
      <c r="O103" s="31">
        <v>0.22265208701685629</v>
      </c>
      <c r="P103" s="31">
        <v>0.20866013073480844</v>
      </c>
      <c r="Q103" s="31">
        <v>0.22798635300448869</v>
      </c>
      <c r="R103" s="31">
        <v>0.21892471301609834</v>
      </c>
      <c r="S103" s="31">
        <v>0.25863674322023544</v>
      </c>
      <c r="T103" s="31">
        <v>0.26262638656065795</v>
      </c>
      <c r="U103" s="31">
        <v>0.27412719288837362</v>
      </c>
      <c r="V103" s="31">
        <v>0.25824154858961568</v>
      </c>
      <c r="W103" s="31">
        <v>0.28694472723369097</v>
      </c>
      <c r="X103" s="31">
        <v>0.29352621206966278</v>
      </c>
      <c r="Y103" s="31">
        <v>0.28307204860640633</v>
      </c>
      <c r="Z103" s="31">
        <v>0.29773431917171128</v>
      </c>
      <c r="AA103" s="31">
        <v>0.28804983477802032</v>
      </c>
      <c r="AB103" s="31">
        <v>0.24501194655371974</v>
      </c>
      <c r="AC103" s="31">
        <v>0.25139547957924724</v>
      </c>
      <c r="AD103" s="31">
        <v>0.26673508222993858</v>
      </c>
      <c r="AE103" s="31">
        <v>0.23161807214357488</v>
      </c>
    </row>
    <row r="104" spans="1:31">
      <c r="A104" s="29" t="s">
        <v>131</v>
      </c>
      <c r="B104" s="29" t="s">
        <v>76</v>
      </c>
      <c r="C104" s="31">
        <v>8.1631380351868135E-2</v>
      </c>
      <c r="D104" s="31">
        <v>9.4326402440771159E-2</v>
      </c>
      <c r="E104" s="31">
        <v>9.071795623857852E-2</v>
      </c>
      <c r="F104" s="31">
        <v>0.11523012596884087</v>
      </c>
      <c r="G104" s="31">
        <v>0.11729978885537214</v>
      </c>
      <c r="H104" s="31">
        <v>0.11202355827991511</v>
      </c>
      <c r="I104" s="31">
        <v>0.10380736736363647</v>
      </c>
      <c r="J104" s="31">
        <v>9.9086340552318408E-2</v>
      </c>
      <c r="K104" s="31">
        <v>9.1218920978367923E-2</v>
      </c>
      <c r="L104" s="31">
        <v>8.9786748748877696E-2</v>
      </c>
      <c r="M104" s="31">
        <v>8.5038086995625733E-2</v>
      </c>
      <c r="N104" s="31">
        <v>8.6936868033561779E-2</v>
      </c>
      <c r="O104" s="31">
        <v>8.7514644567697322E-2</v>
      </c>
      <c r="P104" s="31">
        <v>8.6133238778139554E-2</v>
      </c>
      <c r="Q104" s="31">
        <v>8.5595554060675483E-2</v>
      </c>
      <c r="R104" s="31">
        <v>8.4691118952890929E-2</v>
      </c>
      <c r="S104" s="31">
        <v>7.8748464561011686E-2</v>
      </c>
      <c r="T104" s="31">
        <v>7.7697690700233274E-2</v>
      </c>
      <c r="U104" s="31">
        <v>7.7375743543570116E-2</v>
      </c>
      <c r="V104" s="31">
        <v>7.6730296831033828E-2</v>
      </c>
      <c r="W104" s="31">
        <v>7.7872876042131417E-2</v>
      </c>
      <c r="X104" s="31">
        <v>7.6779991138230766E-2</v>
      </c>
      <c r="Y104" s="31">
        <v>7.5371669166371377E-2</v>
      </c>
      <c r="Z104" s="31">
        <v>7.4635469312175087E-2</v>
      </c>
      <c r="AA104" s="31">
        <v>6.8779793123614208E-2</v>
      </c>
      <c r="AB104" s="31">
        <v>5.9848927080513627E-2</v>
      </c>
      <c r="AC104" s="31">
        <v>6.0450258330406015E-2</v>
      </c>
      <c r="AD104" s="31">
        <v>5.7160655784475718E-2</v>
      </c>
      <c r="AE104" s="31">
        <v>4.4431953921465268E-2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0.28808635541948052</v>
      </c>
      <c r="D107" s="31">
        <v>6.3192577702414487E-2</v>
      </c>
      <c r="E107" s="31">
        <v>6.1105236601167442E-2</v>
      </c>
      <c r="F107" s="31">
        <v>6.9306392139711556E-2</v>
      </c>
      <c r="G107" s="31">
        <v>6.1644356817648294E-2</v>
      </c>
      <c r="H107" s="31">
        <v>6.3412994038214751E-2</v>
      </c>
      <c r="I107" s="31">
        <v>6.4009363270864927E-2</v>
      </c>
      <c r="J107" s="31">
        <v>5.8169088304710861E-2</v>
      </c>
      <c r="K107" s="31">
        <v>5.481579697505623E-2</v>
      </c>
      <c r="L107" s="31">
        <v>5.5696362638100315E-2</v>
      </c>
      <c r="M107" s="31">
        <v>5.4049090366213776E-2</v>
      </c>
      <c r="N107" s="31">
        <v>5.5422850140987363E-2</v>
      </c>
      <c r="O107" s="31">
        <v>5.0677906848084334E-2</v>
      </c>
      <c r="P107" s="31">
        <v>4.4884656948612309E-2</v>
      </c>
      <c r="Q107" s="31">
        <v>5.1237972493264852E-2</v>
      </c>
      <c r="R107" s="31">
        <v>5.143905761151861E-2</v>
      </c>
      <c r="S107" s="31">
        <v>4.5881228978863153E-2</v>
      </c>
      <c r="T107" s="31">
        <v>4.5501977667471293E-2</v>
      </c>
      <c r="U107" s="31">
        <v>4.9351493857094954E-2</v>
      </c>
      <c r="V107" s="31">
        <v>4.553654532276772E-2</v>
      </c>
      <c r="W107" s="31">
        <v>1.8250827997416418E-2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t="s">
        <v>169</v>
      </c>
      <c r="V108" s="31" t="s">
        <v>169</v>
      </c>
      <c r="W108" s="31">
        <v>0.36547666324765249</v>
      </c>
      <c r="X108" s="31">
        <v>0.34691207319083389</v>
      </c>
      <c r="Y108" s="31">
        <v>0.31963114588189084</v>
      </c>
      <c r="Z108" s="31">
        <v>0.35069073988887633</v>
      </c>
      <c r="AA108" s="31">
        <v>0.34316825303124426</v>
      </c>
      <c r="AB108" s="31">
        <v>0.33690661743289618</v>
      </c>
      <c r="AC108" s="31">
        <v>0.34112373826598674</v>
      </c>
      <c r="AD108" s="31">
        <v>0.34434730099380928</v>
      </c>
      <c r="AE108" s="31">
        <v>0.33456751332861628</v>
      </c>
    </row>
    <row r="109" spans="1:31">
      <c r="A109" s="29" t="s">
        <v>132</v>
      </c>
      <c r="B109" s="29" t="s">
        <v>76</v>
      </c>
      <c r="C109" s="31">
        <v>0.1012763931373539</v>
      </c>
      <c r="D109" s="31">
        <v>0.11194076631277966</v>
      </c>
      <c r="E109" s="31">
        <v>0.10489736833362244</v>
      </c>
      <c r="F109" s="31">
        <v>0.1189039057443938</v>
      </c>
      <c r="G109" s="31">
        <v>0.11053148188143845</v>
      </c>
      <c r="H109" s="31">
        <v>0.10975015439748417</v>
      </c>
      <c r="I109" s="31">
        <v>9.9597905956123681E-2</v>
      </c>
      <c r="J109" s="31">
        <v>9.0465763764774942E-2</v>
      </c>
      <c r="K109" s="31">
        <v>8.104745624431034E-2</v>
      </c>
      <c r="L109" s="31">
        <v>8.0834100003315007E-2</v>
      </c>
      <c r="M109" s="31">
        <v>7.6922568809339009E-2</v>
      </c>
      <c r="N109" s="31">
        <v>8.0136850640855808E-2</v>
      </c>
      <c r="O109" s="31">
        <v>7.8528624324584226E-2</v>
      </c>
      <c r="P109" s="31">
        <v>7.3300204974174624E-2</v>
      </c>
      <c r="Q109" s="31">
        <v>7.7895954485286883E-2</v>
      </c>
      <c r="R109" s="31">
        <v>7.8612168889551554E-2</v>
      </c>
      <c r="S109" s="31">
        <v>7.2009563630402076E-2</v>
      </c>
      <c r="T109" s="31">
        <v>7.0807576161784416E-2</v>
      </c>
      <c r="U109" s="31">
        <v>7.1841117822450951E-2</v>
      </c>
      <c r="V109" s="31">
        <v>6.7876086374642819E-2</v>
      </c>
      <c r="W109" s="31">
        <v>6.9547630991271883E-2</v>
      </c>
      <c r="X109" s="31">
        <v>6.6035649973352595E-2</v>
      </c>
      <c r="Y109" s="31">
        <v>6.164422288465167E-2</v>
      </c>
      <c r="Z109" s="31">
        <v>6.7462132210591316E-2</v>
      </c>
      <c r="AA109" s="31">
        <v>6.4600207977646776E-2</v>
      </c>
      <c r="AB109" s="31">
        <v>5.9696229516163116E-2</v>
      </c>
      <c r="AC109" s="31">
        <v>5.9195239321608292E-2</v>
      </c>
      <c r="AD109" s="31">
        <v>6.0328077038956526E-2</v>
      </c>
      <c r="AE109" s="31">
        <v>5.2165605637342301E-2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7.0587611858848417E-2</v>
      </c>
      <c r="D112" s="31">
        <v>7.0150884605741176E-2</v>
      </c>
      <c r="E112" s="31">
        <v>7.2898900048735948E-2</v>
      </c>
      <c r="F112" s="31">
        <v>7.5290417065920462E-2</v>
      </c>
      <c r="G112" s="31">
        <v>6.9094518825559642E-2</v>
      </c>
      <c r="H112" s="31">
        <v>6.7638515820709441E-2</v>
      </c>
      <c r="I112" s="31">
        <v>6.543738206752979E-2</v>
      </c>
      <c r="J112" s="31">
        <v>6.2671997441521882E-2</v>
      </c>
      <c r="K112" s="31">
        <v>5.92266498950774E-2</v>
      </c>
      <c r="L112" s="31">
        <v>6.8131415635479448E-2</v>
      </c>
      <c r="M112" s="31">
        <v>6.5917999349373771E-2</v>
      </c>
      <c r="N112" s="31">
        <v>6.726714083013699E-2</v>
      </c>
      <c r="O112" s="31">
        <v>6.5233657682120028E-2</v>
      </c>
      <c r="P112" s="31">
        <v>5.7176371174162854E-2</v>
      </c>
      <c r="Q112" s="31">
        <v>6.0692728833561568E-2</v>
      </c>
      <c r="R112" s="31">
        <v>6.0580758256735166E-2</v>
      </c>
      <c r="S112" s="31">
        <v>5.8469439538213167E-2</v>
      </c>
      <c r="T112" s="31">
        <v>5.7868154172913827E-2</v>
      </c>
      <c r="U112" s="31">
        <v>6.0228411484657463E-2</v>
      </c>
      <c r="V112" s="31">
        <v>5.6126701964966087E-2</v>
      </c>
      <c r="W112" s="31">
        <v>5.8171995358276551E-2</v>
      </c>
      <c r="X112" s="31">
        <v>5.629582388729281E-2</v>
      </c>
      <c r="Y112" s="31">
        <v>5.4530152080631347E-2</v>
      </c>
      <c r="Z112" s="31">
        <v>9.3043274300266487E-2</v>
      </c>
      <c r="AA112" s="31">
        <v>9.2115903561800674E-2</v>
      </c>
      <c r="AB112" s="31">
        <v>8.8742378402736188E-2</v>
      </c>
      <c r="AC112" s="31">
        <v>8.7849497377686575E-2</v>
      </c>
      <c r="AD112" s="31">
        <v>8.8930726424236481E-2</v>
      </c>
      <c r="AE112" s="31">
        <v>8.7366084161829602E-2</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0.11304357872340402</v>
      </c>
      <c r="D114" s="31">
        <v>0.11816816871567232</v>
      </c>
      <c r="E114" s="31">
        <v>0.11834773834459378</v>
      </c>
      <c r="F114" s="31">
        <v>0.11957957266276631</v>
      </c>
      <c r="G114" s="31">
        <v>0.11174237768623577</v>
      </c>
      <c r="H114" s="31">
        <v>0.10952755931910671</v>
      </c>
      <c r="I114" s="31">
        <v>0.10005094377836611</v>
      </c>
      <c r="J114" s="31">
        <v>9.5402750135458181E-2</v>
      </c>
      <c r="K114" s="31">
        <v>8.4200570341059766E-2</v>
      </c>
      <c r="L114" s="31">
        <v>8.5138320340039639E-2</v>
      </c>
      <c r="M114" s="31">
        <v>8.2192117536746143E-2</v>
      </c>
      <c r="N114" s="31">
        <v>8.3921871995415204E-2</v>
      </c>
      <c r="O114" s="31">
        <v>8.3723713163990729E-2</v>
      </c>
      <c r="P114" s="31">
        <v>7.8940726775625289E-2</v>
      </c>
      <c r="Q114" s="31">
        <v>8.3230867202247746E-2</v>
      </c>
      <c r="R114" s="31">
        <v>8.1613454206293054E-2</v>
      </c>
      <c r="S114" s="31">
        <v>7.9163000929805591E-2</v>
      </c>
      <c r="T114" s="31">
        <v>7.8151159556694549E-2</v>
      </c>
      <c r="U114" s="31">
        <v>7.7459374153261012E-2</v>
      </c>
      <c r="V114" s="31">
        <v>7.3987852274480431E-2</v>
      </c>
      <c r="W114" s="31">
        <v>7.4129120324779196E-2</v>
      </c>
      <c r="X114" s="31">
        <v>7.1578075557492626E-2</v>
      </c>
      <c r="Y114" s="31">
        <v>6.9817540546545084E-2</v>
      </c>
      <c r="Z114" s="31">
        <v>6.9813897237385847E-2</v>
      </c>
      <c r="AA114" s="31">
        <v>6.7794352621760215E-2</v>
      </c>
      <c r="AB114" s="31">
        <v>6.3563920143130115E-2</v>
      </c>
      <c r="AC114" s="31">
        <v>6.0904503144091661E-2</v>
      </c>
      <c r="AD114" s="31">
        <v>6.0020890067735595E-2</v>
      </c>
      <c r="AE114" s="31">
        <v>5.3670719053518508E-2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1.9470233268923474E-2</v>
      </c>
      <c r="D119" s="31">
        <v>4.0264189076278996E-2</v>
      </c>
      <c r="E119" s="31">
        <v>1.7345500325488278E-2</v>
      </c>
      <c r="F119" s="31">
        <v>2.3749820163761513E-2</v>
      </c>
      <c r="G119" s="31">
        <v>2.7716626753978731E-2</v>
      </c>
      <c r="H119" s="31">
        <v>3.1207007685140526E-2</v>
      </c>
      <c r="I119" s="31">
        <v>2.9219663798099253E-2</v>
      </c>
      <c r="J119" s="31">
        <v>2.8418545407054258E-2</v>
      </c>
      <c r="K119" s="31">
        <v>3.5006601435080262E-2</v>
      </c>
      <c r="L119" s="31">
        <v>3.7573313526805138E-2</v>
      </c>
      <c r="M119" s="31">
        <v>4.9702055999624552E-2</v>
      </c>
      <c r="N119" s="31">
        <v>5.5273879288510276E-2</v>
      </c>
      <c r="O119" s="31">
        <v>5.694448998849444E-2</v>
      </c>
      <c r="P119" s="31">
        <v>6.1360258507315267E-2</v>
      </c>
      <c r="Q119" s="31">
        <v>6.4592265800578752E-2</v>
      </c>
      <c r="R119" s="31">
        <v>7.2679458182980022E-2</v>
      </c>
      <c r="S119" s="31">
        <v>7.088726929675937E-2</v>
      </c>
      <c r="T119" s="31">
        <v>7.0453563101760916E-2</v>
      </c>
      <c r="U119" s="31">
        <v>6.7732264452849217E-2</v>
      </c>
      <c r="V119" s="31">
        <v>7.1629974899766635E-2</v>
      </c>
      <c r="W119" s="31">
        <v>7.0989841720574917E-2</v>
      </c>
      <c r="X119" s="31">
        <v>7.1099908370096762E-2</v>
      </c>
      <c r="Y119" s="31">
        <v>6.8236237542825803E-2</v>
      </c>
      <c r="Z119" s="31">
        <v>6.8506795438102105E-2</v>
      </c>
      <c r="AA119" s="31">
        <v>7.1388206013675362E-2</v>
      </c>
      <c r="AB119" s="31">
        <v>6.5462900154831152E-2</v>
      </c>
      <c r="AC119" s="31">
        <v>6.270691528745273E-2</v>
      </c>
      <c r="AD119" s="31">
        <v>6.184413035833556E-2</v>
      </c>
      <c r="AE119" s="31">
        <v>5.6572706441015377E-2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0.15730230160615744</v>
      </c>
      <c r="D124" s="31">
        <v>0.16090841083970139</v>
      </c>
      <c r="E124" s="31">
        <v>0.16229268289232532</v>
      </c>
      <c r="F124" s="31">
        <v>0.1581764784414513</v>
      </c>
      <c r="G124" s="31">
        <v>0.15340652367920546</v>
      </c>
      <c r="H124" s="31">
        <v>0.16508854552035399</v>
      </c>
      <c r="I124" s="31">
        <v>0.16552708315534348</v>
      </c>
      <c r="J124" s="31">
        <v>0.14978861532770146</v>
      </c>
      <c r="K124" s="31">
        <v>0.15758477656480491</v>
      </c>
      <c r="L124" s="31">
        <v>0.16423594390912508</v>
      </c>
      <c r="M124" s="31">
        <v>0.16681688249596016</v>
      </c>
      <c r="N124" s="31">
        <v>0.16824351509810861</v>
      </c>
      <c r="O124" s="31">
        <v>0.16416042490742511</v>
      </c>
      <c r="P124" s="31">
        <v>0.15972999246582509</v>
      </c>
      <c r="Q124" s="31">
        <v>0.17123807903678842</v>
      </c>
      <c r="R124" s="31">
        <v>0.17168848340997098</v>
      </c>
      <c r="S124" s="31">
        <v>0.15455505973214473</v>
      </c>
      <c r="T124" s="31">
        <v>0.16303234532146746</v>
      </c>
      <c r="U124" s="31">
        <v>0.16997037252256231</v>
      </c>
      <c r="V124" s="31">
        <v>0.1729087859633478</v>
      </c>
      <c r="W124" s="31">
        <v>0.1733808105857918</v>
      </c>
      <c r="X124" s="31">
        <v>0.16882234175787517</v>
      </c>
      <c r="Y124" s="31">
        <v>0.16368125085996163</v>
      </c>
      <c r="Z124" s="31">
        <v>0.17525995434072386</v>
      </c>
      <c r="AA124" s="31">
        <v>0.17492048887758949</v>
      </c>
      <c r="AB124" s="31">
        <v>0.1572138113343072</v>
      </c>
      <c r="AC124" s="31">
        <v>0.16535290510945277</v>
      </c>
      <c r="AD124" s="31">
        <v>0.17242190942604782</v>
      </c>
      <c r="AE124" s="31">
        <v>0.17497996836120169</v>
      </c>
    </row>
    <row r="125" spans="1:31" collapsed="1">
      <c r="A125" s="29" t="s">
        <v>40</v>
      </c>
      <c r="B125" s="29" t="s">
        <v>77</v>
      </c>
      <c r="C125" s="31">
        <v>5.6672319867165998E-2</v>
      </c>
      <c r="D125" s="31">
        <v>5.7228758071750326E-2</v>
      </c>
      <c r="E125" s="31">
        <v>5.6968999076640277E-2</v>
      </c>
      <c r="F125" s="31">
        <v>5.6008204222620372E-2</v>
      </c>
      <c r="G125" s="31">
        <v>5.5154035008729486E-2</v>
      </c>
      <c r="H125" s="31">
        <v>5.4156238724462277E-2</v>
      </c>
      <c r="I125" s="31">
        <v>5.3470406976073082E-2</v>
      </c>
      <c r="J125" s="31">
        <v>5.2355518632616282E-2</v>
      </c>
      <c r="K125" s="31">
        <v>5.1398513505589882E-2</v>
      </c>
      <c r="L125" s="31">
        <v>5.0396011431391663E-2</v>
      </c>
      <c r="M125" s="31">
        <v>4.9666791732178882E-2</v>
      </c>
      <c r="N125" s="31">
        <v>4.9754321557374234E-2</v>
      </c>
      <c r="O125" s="31">
        <v>5.0111050699585491E-2</v>
      </c>
      <c r="P125" s="31">
        <v>5.0195491824594922E-2</v>
      </c>
      <c r="Q125" s="31">
        <v>5.0421259879968774E-2</v>
      </c>
      <c r="R125" s="31">
        <v>4.9697178199441486E-2</v>
      </c>
      <c r="S125" s="31">
        <v>4.9148417106008188E-2</v>
      </c>
      <c r="T125" s="31">
        <v>4.862568492253188E-2</v>
      </c>
      <c r="U125" s="31">
        <v>4.8283516761730622E-2</v>
      </c>
      <c r="V125" s="31">
        <v>4.7512808812875743E-2</v>
      </c>
      <c r="W125" s="31">
        <v>4.7132933556185704E-2</v>
      </c>
      <c r="X125" s="31">
        <v>4.6803462232470582E-2</v>
      </c>
      <c r="Y125" s="31">
        <v>4.6669918627391525E-2</v>
      </c>
      <c r="Z125" s="31">
        <v>4.6062673518927309E-2</v>
      </c>
      <c r="AA125" s="31">
        <v>4.558708553777633E-2</v>
      </c>
      <c r="AB125" s="31">
        <v>4.4214246828014232E-2</v>
      </c>
      <c r="AC125" s="31">
        <v>4.312199698732129E-2</v>
      </c>
      <c r="AD125" s="31">
        <v>4.1847423815068924E-2</v>
      </c>
      <c r="AE125" s="31">
        <v>4.0686492333211005E-2</v>
      </c>
    </row>
    <row r="126" spans="1:31" collapsed="1">
      <c r="A126" s="29" t="s">
        <v>40</v>
      </c>
      <c r="B126" s="29" t="s">
        <v>78</v>
      </c>
      <c r="C126" s="31">
        <v>4.8145015678086177E-2</v>
      </c>
      <c r="D126" s="31">
        <v>4.860726902889468E-2</v>
      </c>
      <c r="E126" s="31">
        <v>4.8398320839765897E-2</v>
      </c>
      <c r="F126" s="31">
        <v>4.7575533313188846E-2</v>
      </c>
      <c r="G126" s="31">
        <v>4.6851105161943282E-2</v>
      </c>
      <c r="H126" s="31">
        <v>4.6012372611231943E-2</v>
      </c>
      <c r="I126" s="31">
        <v>4.5424083553832893E-2</v>
      </c>
      <c r="J126" s="31">
        <v>4.4474899152291872E-2</v>
      </c>
      <c r="K126" s="31">
        <v>4.3669703217726341E-2</v>
      </c>
      <c r="L126" s="31">
        <v>4.2813531988884164E-2</v>
      </c>
      <c r="M126" s="31">
        <v>4.2205976652757118E-2</v>
      </c>
      <c r="N126" s="31">
        <v>4.2265034836490217E-2</v>
      </c>
      <c r="O126" s="31">
        <v>4.2560910755575103E-2</v>
      </c>
      <c r="P126" s="31">
        <v>4.2642010310902208E-2</v>
      </c>
      <c r="Q126" s="31">
        <v>4.2842437522613665E-2</v>
      </c>
      <c r="R126" s="31">
        <v>4.2221930051777663E-2</v>
      </c>
      <c r="S126" s="31">
        <v>4.1749464638287416E-2</v>
      </c>
      <c r="T126" s="31">
        <v>4.1303476230558238E-2</v>
      </c>
      <c r="U126" s="31">
        <v>4.1002526460829705E-2</v>
      </c>
      <c r="V126" s="31">
        <v>4.0374928248993178E-2</v>
      </c>
      <c r="W126" s="31">
        <v>4.0040244386151717E-2</v>
      </c>
      <c r="X126" s="31">
        <v>3.9743296711201782E-2</v>
      </c>
      <c r="Y126" s="31">
        <v>3.9643500598371954E-2</v>
      </c>
      <c r="Z126" s="31">
        <v>3.9121754604137297E-2</v>
      </c>
      <c r="AA126" s="31">
        <v>3.8728194478426646E-2</v>
      </c>
      <c r="AB126" s="31">
        <v>3.7549534305568899E-2</v>
      </c>
      <c r="AC126" s="31">
        <v>3.661925338893629E-2</v>
      </c>
      <c r="AD126" s="31">
        <v>3.5543779116377905E-2</v>
      </c>
      <c r="AE126" s="31">
        <v>3.4556232516289642E-2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0.15887119742456843</v>
      </c>
      <c r="D129" s="31">
        <v>0.16649853254336569</v>
      </c>
      <c r="E129" s="31">
        <v>0.16194548928017144</v>
      </c>
      <c r="F129" s="31">
        <v>0.15982429479354451</v>
      </c>
      <c r="G129" s="31">
        <v>0.15400002091448758</v>
      </c>
      <c r="H129" s="31">
        <v>0.17096895666540438</v>
      </c>
      <c r="I129" s="31">
        <v>0.16862257347365639</v>
      </c>
      <c r="J129" s="31">
        <v>0.15015183761039799</v>
      </c>
      <c r="K129" s="31">
        <v>0.15415706476464897</v>
      </c>
      <c r="L129" s="31">
        <v>0.16361488749249403</v>
      </c>
      <c r="M129" s="31">
        <v>0.1706084993878666</v>
      </c>
      <c r="N129" s="31">
        <v>0.16643072722539479</v>
      </c>
      <c r="O129" s="31">
        <v>0.16456679129972476</v>
      </c>
      <c r="P129" s="31">
        <v>0.15933529546374972</v>
      </c>
      <c r="Q129" s="31">
        <v>0.17534906892126997</v>
      </c>
      <c r="R129" s="31">
        <v>0.17310742078032193</v>
      </c>
      <c r="S129" s="31">
        <v>0.1542103930079107</v>
      </c>
      <c r="T129" s="31">
        <v>0.15926225185499576</v>
      </c>
      <c r="U129" s="31">
        <v>0.1688863888712048</v>
      </c>
      <c r="V129" s="31">
        <v>0.17604374911928128</v>
      </c>
      <c r="W129" s="31">
        <v>0.1711209571347978</v>
      </c>
      <c r="X129" s="31">
        <v>0.16872111144067481</v>
      </c>
      <c r="Y129" s="31">
        <v>0.16271667349291799</v>
      </c>
      <c r="Z129" s="31">
        <v>0.17874706935634674</v>
      </c>
      <c r="AA129" s="31">
        <v>0.175829615264568</v>
      </c>
      <c r="AB129" s="31">
        <v>0.15659695697934672</v>
      </c>
      <c r="AC129" s="31">
        <v>0.16114576747818909</v>
      </c>
      <c r="AD129" s="31">
        <v>0.17095777187038194</v>
      </c>
      <c r="AE129" s="31">
        <v>0.17769601862248682</v>
      </c>
    </row>
    <row r="130" spans="1:31">
      <c r="A130" s="29" t="s">
        <v>130</v>
      </c>
      <c r="B130" s="29" t="s">
        <v>77</v>
      </c>
      <c r="C130" s="31">
        <v>5.6383177311186097E-2</v>
      </c>
      <c r="D130" s="31">
        <v>5.7025147188183682E-2</v>
      </c>
      <c r="E130" s="31">
        <v>5.6601298734797259E-2</v>
      </c>
      <c r="F130" s="31">
        <v>5.5673227014963134E-2</v>
      </c>
      <c r="G130" s="31">
        <v>5.4985584670116772E-2</v>
      </c>
      <c r="H130" s="31">
        <v>5.4129149337918375E-2</v>
      </c>
      <c r="I130" s="31">
        <v>5.3539022439608279E-2</v>
      </c>
      <c r="J130" s="31">
        <v>5.2525534398550962E-2</v>
      </c>
      <c r="K130" s="31">
        <v>5.1612914629051557E-2</v>
      </c>
      <c r="L130" s="31">
        <v>5.0732870552141276E-2</v>
      </c>
      <c r="M130" s="31">
        <v>5.0109926708132149E-2</v>
      </c>
      <c r="N130" s="31">
        <v>5.0316298911112972E-2</v>
      </c>
      <c r="O130" s="31">
        <v>5.04341414411522E-2</v>
      </c>
      <c r="P130" s="31">
        <v>5.0324829207537058E-2</v>
      </c>
      <c r="Q130" s="31">
        <v>5.0622736492054538E-2</v>
      </c>
      <c r="R130" s="31">
        <v>4.9764689407563442E-2</v>
      </c>
      <c r="S130" s="31">
        <v>4.9100073699207311E-2</v>
      </c>
      <c r="T130" s="31">
        <v>4.8531312904441244E-2</v>
      </c>
      <c r="U130" s="31">
        <v>4.8342014381788229E-2</v>
      </c>
      <c r="V130" s="31">
        <v>4.7600876926036914E-2</v>
      </c>
      <c r="W130" s="31">
        <v>4.7382127266488626E-2</v>
      </c>
      <c r="X130" s="31">
        <v>4.7101599627517442E-2</v>
      </c>
      <c r="Y130" s="31">
        <v>4.6937858144749961E-2</v>
      </c>
      <c r="Z130" s="31">
        <v>4.6470290678511807E-2</v>
      </c>
      <c r="AA130" s="31">
        <v>4.6067436212279475E-2</v>
      </c>
      <c r="AB130" s="31">
        <v>4.4719855053148849E-2</v>
      </c>
      <c r="AC130" s="31">
        <v>4.3695355647074642E-2</v>
      </c>
      <c r="AD130" s="31">
        <v>4.2446041503070776E-2</v>
      </c>
      <c r="AE130" s="31">
        <v>4.1362872293411942E-2</v>
      </c>
    </row>
    <row r="131" spans="1:31">
      <c r="A131" s="29" t="s">
        <v>130</v>
      </c>
      <c r="B131" s="29" t="s">
        <v>78</v>
      </c>
      <c r="C131" s="31">
        <v>4.7897438062572469E-2</v>
      </c>
      <c r="D131" s="31">
        <v>4.843455412323848E-2</v>
      </c>
      <c r="E131" s="31">
        <v>4.8105433551302916E-2</v>
      </c>
      <c r="F131" s="31">
        <v>4.7288135932177441E-2</v>
      </c>
      <c r="G131" s="31">
        <v>4.6716680301177642E-2</v>
      </c>
      <c r="H131" s="31">
        <v>4.598950521104609E-2</v>
      </c>
      <c r="I131" s="31">
        <v>4.5484661068998337E-2</v>
      </c>
      <c r="J131" s="31">
        <v>4.4596285450658725E-2</v>
      </c>
      <c r="K131" s="31">
        <v>4.3829106281900891E-2</v>
      </c>
      <c r="L131" s="31">
        <v>4.3113125841529099E-2</v>
      </c>
      <c r="M131" s="31">
        <v>4.2579679066649181E-2</v>
      </c>
      <c r="N131" s="31">
        <v>4.2753173755984926E-2</v>
      </c>
      <c r="O131" s="31">
        <v>4.2836654782099109E-2</v>
      </c>
      <c r="P131" s="31">
        <v>4.276925941974636E-2</v>
      </c>
      <c r="Q131" s="31">
        <v>4.3022602101743239E-2</v>
      </c>
      <c r="R131" s="31">
        <v>4.2282322397248821E-2</v>
      </c>
      <c r="S131" s="31">
        <v>4.1719931800599595E-2</v>
      </c>
      <c r="T131" s="31">
        <v>4.1211091739064142E-2</v>
      </c>
      <c r="U131" s="31">
        <v>4.1039215600877997E-2</v>
      </c>
      <c r="V131" s="31">
        <v>4.0453200675791771E-2</v>
      </c>
      <c r="W131" s="31">
        <v>4.0252904924157715E-2</v>
      </c>
      <c r="X131" s="31">
        <v>3.9995134065572105E-2</v>
      </c>
      <c r="Y131" s="31">
        <v>3.9877132647652705E-2</v>
      </c>
      <c r="Z131" s="31">
        <v>3.9467257768924228E-2</v>
      </c>
      <c r="AA131" s="31">
        <v>3.9114848016070382E-2</v>
      </c>
      <c r="AB131" s="31">
        <v>3.7969846431955619E-2</v>
      </c>
      <c r="AC131" s="31">
        <v>3.7126825581009201E-2</v>
      </c>
      <c r="AD131" s="31">
        <v>3.6042157854560206E-2</v>
      </c>
      <c r="AE131" s="31">
        <v>3.5148580234177045E-2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0.16097173545129992</v>
      </c>
      <c r="D134" s="31">
        <v>0.17062564723501472</v>
      </c>
      <c r="E134" s="31">
        <v>0.17043933953694729</v>
      </c>
      <c r="F134" s="31">
        <v>0.16377458710244619</v>
      </c>
      <c r="G134" s="31">
        <v>0.16504745443046526</v>
      </c>
      <c r="H134" s="31">
        <v>0.17648789299333126</v>
      </c>
      <c r="I134" s="31">
        <v>0.17743490490475866</v>
      </c>
      <c r="J134" s="31">
        <v>0.14956462893897102</v>
      </c>
      <c r="K134" s="31">
        <v>0.16273609815335011</v>
      </c>
      <c r="L134" s="31">
        <v>0.16886857891333787</v>
      </c>
      <c r="M134" s="31">
        <v>0.17759086281438416</v>
      </c>
      <c r="N134" s="31">
        <v>0.17604192073224198</v>
      </c>
      <c r="O134" s="31">
        <v>0.16964894171140393</v>
      </c>
      <c r="P134" s="31">
        <v>0.17189297391358427</v>
      </c>
      <c r="Q134" s="31">
        <v>0.18264150555495443</v>
      </c>
      <c r="R134" s="31">
        <v>0.18339720718982327</v>
      </c>
      <c r="S134" s="31">
        <v>0.15462072818079994</v>
      </c>
      <c r="T134" s="31">
        <v>0.16891621083550681</v>
      </c>
      <c r="U134" s="31">
        <v>0.17521896915650839</v>
      </c>
      <c r="V134" s="31">
        <v>0.1842128734688401</v>
      </c>
      <c r="W134" s="31">
        <v>0.18185211046190555</v>
      </c>
      <c r="X134" s="31">
        <v>0.17484098170252044</v>
      </c>
      <c r="Y134" s="31">
        <v>0.17642609133858397</v>
      </c>
      <c r="Z134" s="31">
        <v>0.18683889410821325</v>
      </c>
      <c r="AA134" s="31">
        <v>0.1869786603359371</v>
      </c>
      <c r="AB134" s="31">
        <v>0.15738717888218332</v>
      </c>
      <c r="AC134" s="31">
        <v>0.17143980795316396</v>
      </c>
      <c r="AD134" s="31">
        <v>0.17771058927481462</v>
      </c>
      <c r="AE134" s="31">
        <v>0.18655752674071521</v>
      </c>
    </row>
    <row r="135" spans="1:31">
      <c r="A135" s="29" t="s">
        <v>131</v>
      </c>
      <c r="B135" s="29" t="s">
        <v>77</v>
      </c>
      <c r="C135" s="31">
        <v>5.683856500897793E-2</v>
      </c>
      <c r="D135" s="31">
        <v>5.775051477870953E-2</v>
      </c>
      <c r="E135" s="31">
        <v>5.7186269065428751E-2</v>
      </c>
      <c r="F135" s="31">
        <v>5.6203818062998616E-2</v>
      </c>
      <c r="G135" s="31">
        <v>5.544690437171601E-2</v>
      </c>
      <c r="H135" s="31">
        <v>5.4385800132656793E-2</v>
      </c>
      <c r="I135" s="31">
        <v>5.3610195412687189E-2</v>
      </c>
      <c r="J135" s="31">
        <v>5.2612529645000329E-2</v>
      </c>
      <c r="K135" s="31">
        <v>5.1726295161984293E-2</v>
      </c>
      <c r="L135" s="31">
        <v>5.0694518580949012E-2</v>
      </c>
      <c r="M135" s="31">
        <v>5.0030174390385158E-2</v>
      </c>
      <c r="N135" s="31">
        <v>5.0227314666488401E-2</v>
      </c>
      <c r="O135" s="31">
        <v>5.0398411082862249E-2</v>
      </c>
      <c r="P135" s="31">
        <v>5.0343219213818326E-2</v>
      </c>
      <c r="Q135" s="31">
        <v>5.0561083895805638E-2</v>
      </c>
      <c r="R135" s="31">
        <v>4.9692851702756113E-2</v>
      </c>
      <c r="S135" s="31">
        <v>4.9075061229335908E-2</v>
      </c>
      <c r="T135" s="31">
        <v>4.8609316724324295E-2</v>
      </c>
      <c r="U135" s="31">
        <v>4.8366391152965177E-2</v>
      </c>
      <c r="V135" s="31">
        <v>4.7752582252371036E-2</v>
      </c>
      <c r="W135" s="31">
        <v>4.7411339777707791E-2</v>
      </c>
      <c r="X135" s="31">
        <v>4.7169852654985675E-2</v>
      </c>
      <c r="Y135" s="31">
        <v>4.713072382311842E-2</v>
      </c>
      <c r="Z135" s="31">
        <v>4.6543403654016775E-2</v>
      </c>
      <c r="AA135" s="31">
        <v>4.6083408462278326E-2</v>
      </c>
      <c r="AB135" s="31">
        <v>4.4712697380219317E-2</v>
      </c>
      <c r="AC135" s="31">
        <v>4.3557027773131245E-2</v>
      </c>
      <c r="AD135" s="31">
        <v>4.2231842338947605E-2</v>
      </c>
      <c r="AE135" s="31">
        <v>4.109582224787247E-2</v>
      </c>
    </row>
    <row r="136" spans="1:31">
      <c r="A136" s="29" t="s">
        <v>131</v>
      </c>
      <c r="B136" s="29" t="s">
        <v>78</v>
      </c>
      <c r="C136" s="31">
        <v>4.8297450129721788E-2</v>
      </c>
      <c r="D136" s="31">
        <v>4.9062980889010274E-2</v>
      </c>
      <c r="E136" s="31">
        <v>4.8568002383643671E-2</v>
      </c>
      <c r="F136" s="31">
        <v>4.77601182688909E-2</v>
      </c>
      <c r="G136" s="31">
        <v>4.7088443836324746E-2</v>
      </c>
      <c r="H136" s="31">
        <v>4.6197893922653499E-2</v>
      </c>
      <c r="I136" s="31">
        <v>4.5538396934028377E-2</v>
      </c>
      <c r="J136" s="31">
        <v>4.469040428377799E-2</v>
      </c>
      <c r="K136" s="31">
        <v>4.3958366043371909E-2</v>
      </c>
      <c r="L136" s="31">
        <v>4.3068382625591921E-2</v>
      </c>
      <c r="M136" s="31">
        <v>4.2513340687066373E-2</v>
      </c>
      <c r="N136" s="31">
        <v>4.2645419343629934E-2</v>
      </c>
      <c r="O136" s="31">
        <v>4.2813361750112681E-2</v>
      </c>
      <c r="P136" s="31">
        <v>4.275743499900643E-2</v>
      </c>
      <c r="Q136" s="31">
        <v>4.2975101043703265E-2</v>
      </c>
      <c r="R136" s="31">
        <v>4.218783531120282E-2</v>
      </c>
      <c r="S136" s="31">
        <v>4.1668250430275493E-2</v>
      </c>
      <c r="T136" s="31">
        <v>4.1301722087053384E-2</v>
      </c>
      <c r="U136" s="31">
        <v>4.1099838463605924E-2</v>
      </c>
      <c r="V136" s="31">
        <v>4.0572898044713479E-2</v>
      </c>
      <c r="W136" s="31">
        <v>4.02513916540434E-2</v>
      </c>
      <c r="X136" s="31">
        <v>4.0051064118410272E-2</v>
      </c>
      <c r="Y136" s="31">
        <v>4.0056321975417641E-2</v>
      </c>
      <c r="Z136" s="31">
        <v>3.9529205905856686E-2</v>
      </c>
      <c r="AA136" s="31">
        <v>3.9166007703763821E-2</v>
      </c>
      <c r="AB136" s="31">
        <v>3.7968200596344856E-2</v>
      </c>
      <c r="AC136" s="31">
        <v>3.6975800235130904E-2</v>
      </c>
      <c r="AD136" s="31">
        <v>3.5885616996790264E-2</v>
      </c>
      <c r="AE136" s="31">
        <v>3.4895601453827155E-2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0.14638798054908841</v>
      </c>
      <c r="D139" s="31">
        <v>0.1422641960722523</v>
      </c>
      <c r="E139" s="31">
        <v>0.15089952923329661</v>
      </c>
      <c r="F139" s="31">
        <v>0.14834376646347644</v>
      </c>
      <c r="G139" s="31">
        <v>0.14081226169551747</v>
      </c>
      <c r="H139" s="31">
        <v>0.15016839366180948</v>
      </c>
      <c r="I139" s="31">
        <v>0.15132582012323345</v>
      </c>
      <c r="J139" s="31">
        <v>0.14555356988220322</v>
      </c>
      <c r="K139" s="31">
        <v>0.15276605855452216</v>
      </c>
      <c r="L139" s="31">
        <v>0.15887140162516922</v>
      </c>
      <c r="M139" s="31">
        <v>0.15284248639020453</v>
      </c>
      <c r="N139" s="31">
        <v>0.16111509761244652</v>
      </c>
      <c r="O139" s="31">
        <v>0.15730592160230208</v>
      </c>
      <c r="P139" s="31">
        <v>0.14891044660845756</v>
      </c>
      <c r="Q139" s="31">
        <v>0.15834401850552179</v>
      </c>
      <c r="R139" s="31">
        <v>0.15945266856881835</v>
      </c>
      <c r="S139" s="31">
        <v>0.15171320393787716</v>
      </c>
      <c r="T139" s="31">
        <v>0.15875695698765135</v>
      </c>
      <c r="U139" s="31">
        <v>0.16517092334883635</v>
      </c>
      <c r="V139" s="31">
        <v>0.15912026789346601</v>
      </c>
      <c r="W139" s="31">
        <v>0.16662316578009667</v>
      </c>
      <c r="X139" s="31">
        <v>0.16244989678088526</v>
      </c>
      <c r="Y139" s="31">
        <v>0.15308254044780964</v>
      </c>
      <c r="Z139" s="31">
        <v>0.16273730849815118</v>
      </c>
      <c r="AA139" s="31">
        <v>0.16300700841075705</v>
      </c>
      <c r="AB139" s="31">
        <v>0.1549356281300254</v>
      </c>
      <c r="AC139" s="31">
        <v>0.16177619452600589</v>
      </c>
      <c r="AD139" s="31">
        <v>0.16826101950962552</v>
      </c>
      <c r="AE139" s="31">
        <v>0.16149186504224242</v>
      </c>
    </row>
    <row r="140" spans="1:31">
      <c r="A140" s="29" t="s">
        <v>132</v>
      </c>
      <c r="B140" s="29" t="s">
        <v>77</v>
      </c>
      <c r="C140" s="31">
        <v>5.6857208661512407E-2</v>
      </c>
      <c r="D140" s="31">
        <v>5.7585294185397769E-2</v>
      </c>
      <c r="E140" s="31">
        <v>5.7685799723240033E-2</v>
      </c>
      <c r="F140" s="31">
        <v>5.6614826012516994E-2</v>
      </c>
      <c r="G140" s="31">
        <v>5.550410254679225E-2</v>
      </c>
      <c r="H140" s="31">
        <v>5.4413318532870868E-2</v>
      </c>
      <c r="I140" s="31">
        <v>5.3655675310577348E-2</v>
      </c>
      <c r="J140" s="31">
        <v>5.2297055419121038E-2</v>
      </c>
      <c r="K140" s="31">
        <v>5.1037817572570594E-2</v>
      </c>
      <c r="L140" s="31">
        <v>4.9826059326022784E-2</v>
      </c>
      <c r="M140" s="31">
        <v>4.8893556846934152E-2</v>
      </c>
      <c r="N140" s="31">
        <v>4.8754687284184091E-2</v>
      </c>
      <c r="O140" s="31">
        <v>4.9520689868723586E-2</v>
      </c>
      <c r="P140" s="31">
        <v>4.9875641709103441E-2</v>
      </c>
      <c r="Q140" s="31">
        <v>5.0108647081383156E-2</v>
      </c>
      <c r="R140" s="31">
        <v>4.9658782255038426E-2</v>
      </c>
      <c r="S140" s="31">
        <v>4.9359461443577571E-2</v>
      </c>
      <c r="T140" s="31">
        <v>4.8791974871201904E-2</v>
      </c>
      <c r="U140" s="31">
        <v>4.82630959375112E-2</v>
      </c>
      <c r="V140" s="31">
        <v>4.734891551643293E-2</v>
      </c>
      <c r="W140" s="31">
        <v>4.679392194356341E-2</v>
      </c>
      <c r="X140" s="31">
        <v>4.638205758748877E-2</v>
      </c>
      <c r="Y140" s="31">
        <v>4.6202182160947493E-2</v>
      </c>
      <c r="Z140" s="31">
        <v>4.5464480880016575E-2</v>
      </c>
      <c r="AA140" s="31">
        <v>4.4913523020782886E-2</v>
      </c>
      <c r="AB140" s="31">
        <v>4.3527558735159448E-2</v>
      </c>
      <c r="AC140" s="31">
        <v>4.2384285532754661E-2</v>
      </c>
      <c r="AD140" s="31">
        <v>4.1127012902292398E-2</v>
      </c>
      <c r="AE140" s="31">
        <v>3.9849979327592315E-2</v>
      </c>
    </row>
    <row r="141" spans="1:31">
      <c r="A141" s="29" t="s">
        <v>132</v>
      </c>
      <c r="B141" s="29" t="s">
        <v>78</v>
      </c>
      <c r="C141" s="31">
        <v>4.8307698319224351E-2</v>
      </c>
      <c r="D141" s="31">
        <v>4.8906392359894302E-2</v>
      </c>
      <c r="E141" s="31">
        <v>4.9005328523472134E-2</v>
      </c>
      <c r="F141" s="31">
        <v>4.8071638549207242E-2</v>
      </c>
      <c r="G141" s="31">
        <v>4.7149839622644803E-2</v>
      </c>
      <c r="H141" s="31">
        <v>4.6236891738367834E-2</v>
      </c>
      <c r="I141" s="31">
        <v>4.5583335792726644E-2</v>
      </c>
      <c r="J141" s="31">
        <v>4.4447472888527052E-2</v>
      </c>
      <c r="K141" s="31">
        <v>4.3379663280460209E-2</v>
      </c>
      <c r="L141" s="31">
        <v>4.2314804639421666E-2</v>
      </c>
      <c r="M141" s="31">
        <v>4.1550119537614762E-2</v>
      </c>
      <c r="N141" s="31">
        <v>4.141806749713417E-2</v>
      </c>
      <c r="O141" s="31">
        <v>4.2049045405529166E-2</v>
      </c>
      <c r="P141" s="31">
        <v>4.2362736518234266E-2</v>
      </c>
      <c r="Q141" s="31">
        <v>4.2558379820374824E-2</v>
      </c>
      <c r="R141" s="31">
        <v>4.2208747348947168E-2</v>
      </c>
      <c r="S141" s="31">
        <v>4.1926595253624903E-2</v>
      </c>
      <c r="T141" s="31">
        <v>4.1441067758342658E-2</v>
      </c>
      <c r="U141" s="31">
        <v>4.0971527257648299E-2</v>
      </c>
      <c r="V141" s="31">
        <v>4.0237512653449478E-2</v>
      </c>
      <c r="W141" s="31">
        <v>3.9770158179510108E-2</v>
      </c>
      <c r="X141" s="31">
        <v>3.9381917480162398E-2</v>
      </c>
      <c r="Y141" s="31">
        <v>3.9223930713229875E-2</v>
      </c>
      <c r="Z141" s="31">
        <v>3.8618328898721833E-2</v>
      </c>
      <c r="AA141" s="31">
        <v>3.8165381203772233E-2</v>
      </c>
      <c r="AB141" s="31">
        <v>3.6979261723037268E-2</v>
      </c>
      <c r="AC141" s="31">
        <v>3.5978802819038369E-2</v>
      </c>
      <c r="AD141" s="31">
        <v>3.4923301718570568E-2</v>
      </c>
      <c r="AE141" s="31">
        <v>3.3841496023589483E-2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0.16996430394612205</v>
      </c>
      <c r="D144" s="31">
        <v>0.17028090820228922</v>
      </c>
      <c r="E144" s="31">
        <v>0.173973980589468</v>
      </c>
      <c r="F144" s="31">
        <v>0.16792041792583676</v>
      </c>
      <c r="G144" s="31">
        <v>0.15951814958460489</v>
      </c>
      <c r="H144" s="31">
        <v>0.16620334438920731</v>
      </c>
      <c r="I144" s="31">
        <v>0.1714313758050077</v>
      </c>
      <c r="J144" s="31">
        <v>0.16320753978288466</v>
      </c>
      <c r="K144" s="31">
        <v>0.17018025168602624</v>
      </c>
      <c r="L144" s="31">
        <v>0.1725364213761669</v>
      </c>
      <c r="M144" s="31">
        <v>0.17225836680661383</v>
      </c>
      <c r="N144" s="31">
        <v>0.17684107565975749</v>
      </c>
      <c r="O144" s="31">
        <v>0.17102898463187069</v>
      </c>
      <c r="P144" s="31">
        <v>0.16257017812003213</v>
      </c>
      <c r="Q144" s="31">
        <v>0.16894984760063322</v>
      </c>
      <c r="R144" s="31">
        <v>0.17461005771001734</v>
      </c>
      <c r="S144" s="31">
        <v>0.16600483050163622</v>
      </c>
      <c r="T144" s="31">
        <v>0.17389847458014099</v>
      </c>
      <c r="U144" s="31">
        <v>0.17625377137487783</v>
      </c>
      <c r="V144" s="31">
        <v>0.17621045623268436</v>
      </c>
      <c r="W144" s="31">
        <v>0.18025053149482534</v>
      </c>
      <c r="X144" s="31">
        <v>0.17411646598001021</v>
      </c>
      <c r="Y144" s="31">
        <v>0.16521426393192673</v>
      </c>
      <c r="Z144" s="31">
        <v>0.17175735950624843</v>
      </c>
      <c r="AA144" s="31">
        <v>0.17672539150226685</v>
      </c>
      <c r="AB144" s="31">
        <v>0.16791329904988272</v>
      </c>
      <c r="AC144" s="31">
        <v>0.17562389778085866</v>
      </c>
      <c r="AD144" s="31">
        <v>0.17811371619856223</v>
      </c>
      <c r="AE144" s="31">
        <v>0.17748795330166228</v>
      </c>
    </row>
    <row r="145" spans="1:31">
      <c r="A145" s="29" t="s">
        <v>133</v>
      </c>
      <c r="B145" s="29" t="s">
        <v>77</v>
      </c>
      <c r="C145" s="31">
        <v>5.6865145263449213E-2</v>
      </c>
      <c r="D145" s="31">
        <v>5.6493510220656108E-2</v>
      </c>
      <c r="E145" s="31">
        <v>5.5831554493745252E-2</v>
      </c>
      <c r="F145" s="31">
        <v>5.4815661336967345E-2</v>
      </c>
      <c r="G145" s="31">
        <v>5.3953321000338582E-2</v>
      </c>
      <c r="H145" s="31">
        <v>5.2837813594343308E-2</v>
      </c>
      <c r="I145" s="31">
        <v>5.21926396842659E-2</v>
      </c>
      <c r="J145" s="31">
        <v>5.1269880112497737E-2</v>
      </c>
      <c r="K145" s="31">
        <v>5.1085821609203677E-2</v>
      </c>
      <c r="L145" s="31">
        <v>5.0492117981154848E-2</v>
      </c>
      <c r="M145" s="31">
        <v>4.9932339054031813E-2</v>
      </c>
      <c r="N145" s="31">
        <v>5.0220762729278341E-2</v>
      </c>
      <c r="O145" s="31">
        <v>5.0367903748864531E-2</v>
      </c>
      <c r="P145" s="31">
        <v>5.0513912958092121E-2</v>
      </c>
      <c r="Q145" s="31">
        <v>5.0518217108226363E-2</v>
      </c>
      <c r="R145" s="31">
        <v>4.9638561211598833E-2</v>
      </c>
      <c r="S145" s="31">
        <v>4.8711717966015748E-2</v>
      </c>
      <c r="T145" s="31">
        <v>4.8341462007201415E-2</v>
      </c>
      <c r="U145" s="31">
        <v>4.7843383482448772E-2</v>
      </c>
      <c r="V145" s="31">
        <v>4.6989812458277311E-2</v>
      </c>
      <c r="W145" s="31">
        <v>4.6569923247676219E-2</v>
      </c>
      <c r="X145" s="31">
        <v>4.6071874964656076E-2</v>
      </c>
      <c r="Y145" s="31">
        <v>4.5922744434602099E-2</v>
      </c>
      <c r="Z145" s="31">
        <v>4.5194319807916779E-2</v>
      </c>
      <c r="AA145" s="31">
        <v>4.4639201200084994E-2</v>
      </c>
      <c r="AB145" s="31">
        <v>4.315562904165083E-2</v>
      </c>
      <c r="AC145" s="31">
        <v>4.2174635260771108E-2</v>
      </c>
      <c r="AD145" s="31">
        <v>4.0858709172515287E-2</v>
      </c>
      <c r="AE145" s="31">
        <v>3.9740004854279795E-2</v>
      </c>
    </row>
    <row r="146" spans="1:31">
      <c r="A146" s="29" t="s">
        <v>133</v>
      </c>
      <c r="B146" s="29" t="s">
        <v>78</v>
      </c>
      <c r="C146" s="31">
        <v>4.82938134425712E-2</v>
      </c>
      <c r="D146" s="31">
        <v>4.7968802043886496E-2</v>
      </c>
      <c r="E146" s="31">
        <v>4.7418327615127973E-2</v>
      </c>
      <c r="F146" s="31">
        <v>4.6590858101913227E-2</v>
      </c>
      <c r="G146" s="31">
        <v>4.5829498995273069E-2</v>
      </c>
      <c r="H146" s="31">
        <v>4.4892967411769701E-2</v>
      </c>
      <c r="I146" s="31">
        <v>4.4334205405102758E-2</v>
      </c>
      <c r="J146" s="31">
        <v>4.3543476323946534E-2</v>
      </c>
      <c r="K146" s="31">
        <v>4.3384070618053473E-2</v>
      </c>
      <c r="L146" s="31">
        <v>4.2906126546110403E-2</v>
      </c>
      <c r="M146" s="31">
        <v>4.2442526463033918E-2</v>
      </c>
      <c r="N146" s="31">
        <v>4.2678945350966078E-2</v>
      </c>
      <c r="O146" s="31">
        <v>4.2792772930730423E-2</v>
      </c>
      <c r="P146" s="31">
        <v>4.2913065407238611E-2</v>
      </c>
      <c r="Q146" s="31">
        <v>4.2925226028176777E-2</v>
      </c>
      <c r="R146" s="31">
        <v>4.2180071643992248E-2</v>
      </c>
      <c r="S146" s="31">
        <v>4.1404522314959648E-2</v>
      </c>
      <c r="T146" s="31">
        <v>4.1086559105667289E-2</v>
      </c>
      <c r="U146" s="31">
        <v>4.0643712885392237E-2</v>
      </c>
      <c r="V146" s="31">
        <v>3.9930243221781438E-2</v>
      </c>
      <c r="W146" s="31">
        <v>3.9563847809940982E-2</v>
      </c>
      <c r="X146" s="31">
        <v>3.914974548886014E-2</v>
      </c>
      <c r="Y146" s="31">
        <v>3.9010984869795207E-2</v>
      </c>
      <c r="Z146" s="31">
        <v>3.837078148136891E-2</v>
      </c>
      <c r="AA146" s="31">
        <v>3.7915166195367132E-2</v>
      </c>
      <c r="AB146" s="31">
        <v>3.6646655660701931E-2</v>
      </c>
      <c r="AC146" s="31">
        <v>3.5830087201965441E-2</v>
      </c>
      <c r="AD146" s="31">
        <v>3.4728574312400791E-2</v>
      </c>
      <c r="AE146" s="31">
        <v>3.3727129545919589E-2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0.13667923851976152</v>
      </c>
      <c r="D149" s="31">
        <v>0.13555143699297437</v>
      </c>
      <c r="E149" s="31">
        <v>0.13984547016999516</v>
      </c>
      <c r="F149" s="31">
        <v>0.14010951817949771</v>
      </c>
      <c r="G149" s="31">
        <v>0.1336125463612183</v>
      </c>
      <c r="H149" s="31">
        <v>0.1426727586803925</v>
      </c>
      <c r="I149" s="31">
        <v>0.14301985256642738</v>
      </c>
      <c r="J149" s="31">
        <v>0.13885412591638513</v>
      </c>
      <c r="K149" s="31">
        <v>0.13996752821816455</v>
      </c>
      <c r="L149" s="31">
        <v>0.14268287030533544</v>
      </c>
      <c r="M149" s="31">
        <v>0.14081539203645488</v>
      </c>
      <c r="N149" s="31">
        <v>0.14545740799790946</v>
      </c>
      <c r="O149" s="31">
        <v>0.14570854993989135</v>
      </c>
      <c r="P149" s="31">
        <v>0.13879291792970211</v>
      </c>
      <c r="Q149" s="31">
        <v>0.14712135691452938</v>
      </c>
      <c r="R149" s="31">
        <v>0.14815909257627749</v>
      </c>
      <c r="S149" s="31">
        <v>0.14290455591921758</v>
      </c>
      <c r="T149" s="31">
        <v>0.1445070716176948</v>
      </c>
      <c r="U149" s="31">
        <v>0.1475831004644596</v>
      </c>
      <c r="V149" s="31">
        <v>0.14569902770265297</v>
      </c>
      <c r="W149" s="31">
        <v>0.14969128232109985</v>
      </c>
      <c r="X149" s="31">
        <v>0.14895131949129772</v>
      </c>
      <c r="Y149" s="31">
        <v>0.14167819673262727</v>
      </c>
      <c r="Z149" s="31">
        <v>0.15056618300888516</v>
      </c>
      <c r="AA149" s="31">
        <v>0.15021311174358584</v>
      </c>
      <c r="AB149" s="31">
        <v>0.14547301175270494</v>
      </c>
      <c r="AC149" s="31">
        <v>0.14598030738614931</v>
      </c>
      <c r="AD149" s="31">
        <v>0.1495459510413841</v>
      </c>
      <c r="AE149" s="31">
        <v>0.14687404629855702</v>
      </c>
    </row>
    <row r="150" spans="1:31">
      <c r="A150" s="29" t="s">
        <v>134</v>
      </c>
      <c r="B150" s="29" t="s">
        <v>77</v>
      </c>
      <c r="C150" s="31">
        <v>5.6208608925320917E-2</v>
      </c>
      <c r="D150" s="31">
        <v>5.5367229629146357E-2</v>
      </c>
      <c r="E150" s="31">
        <v>5.4827251155426783E-2</v>
      </c>
      <c r="F150" s="31">
        <v>5.3921255953881045E-2</v>
      </c>
      <c r="G150" s="31">
        <v>5.3245026317000226E-2</v>
      </c>
      <c r="H150" s="31">
        <v>5.3003165370466405E-2</v>
      </c>
      <c r="I150" s="31">
        <v>5.327132594486661E-2</v>
      </c>
      <c r="J150" s="31">
        <v>5.333761825144958E-2</v>
      </c>
      <c r="K150" s="31">
        <v>5.286244202966553E-2</v>
      </c>
      <c r="L150" s="31">
        <v>5.2387063349583762E-2</v>
      </c>
      <c r="M150" s="31">
        <v>5.2076004726066834E-2</v>
      </c>
      <c r="N150" s="31">
        <v>5.1510519866512915E-2</v>
      </c>
      <c r="O150" s="31">
        <v>5.1081449334489479E-2</v>
      </c>
      <c r="P150" s="31">
        <v>5.072291453583562E-2</v>
      </c>
      <c r="Q150" s="31">
        <v>5.0448670169198642E-2</v>
      </c>
      <c r="R150" s="31">
        <v>4.9529319939933474E-2</v>
      </c>
      <c r="S150" s="31">
        <v>4.8963652685072696E-2</v>
      </c>
      <c r="T150" s="31">
        <v>4.8648318798681575E-2</v>
      </c>
      <c r="U150" s="31">
        <v>4.8483424396997744E-2</v>
      </c>
      <c r="V150" s="31">
        <v>4.8070194307201129E-2</v>
      </c>
      <c r="W150" s="31">
        <v>4.776165292034823E-2</v>
      </c>
      <c r="X150" s="31">
        <v>4.757684936269295E-2</v>
      </c>
      <c r="Y150" s="31">
        <v>4.7473922292065832E-2</v>
      </c>
      <c r="Z150" s="31">
        <v>4.7100994771659445E-2</v>
      </c>
      <c r="AA150" s="31">
        <v>4.6882459310801892E-2</v>
      </c>
      <c r="AB150" s="31">
        <v>4.5784478263865766E-2</v>
      </c>
      <c r="AC150" s="31">
        <v>4.4869628443157263E-2</v>
      </c>
      <c r="AD150" s="31">
        <v>4.3730818616974379E-2</v>
      </c>
      <c r="AE150" s="31">
        <v>4.2761739557231143E-2</v>
      </c>
    </row>
    <row r="151" spans="1:31">
      <c r="A151" s="29" t="s">
        <v>134</v>
      </c>
      <c r="B151" s="29" t="s">
        <v>78</v>
      </c>
      <c r="C151" s="31">
        <v>4.7764900339886299E-2</v>
      </c>
      <c r="D151" s="31">
        <v>4.7033896516795334E-2</v>
      </c>
      <c r="E151" s="31">
        <v>4.6564423614298904E-2</v>
      </c>
      <c r="F151" s="31">
        <v>4.580750650939186E-2</v>
      </c>
      <c r="G151" s="31">
        <v>4.5212767138768664E-2</v>
      </c>
      <c r="H151" s="31">
        <v>4.5022794253006898E-2</v>
      </c>
      <c r="I151" s="31">
        <v>4.5268713984150805E-2</v>
      </c>
      <c r="J151" s="31">
        <v>4.5307792868905628E-2</v>
      </c>
      <c r="K151" s="31">
        <v>4.4912499189376821E-2</v>
      </c>
      <c r="L151" s="31">
        <v>4.4497056582092014E-2</v>
      </c>
      <c r="M151" s="31">
        <v>4.4238856270697548E-2</v>
      </c>
      <c r="N151" s="31">
        <v>4.3760356302897922E-2</v>
      </c>
      <c r="O151" s="31">
        <v>4.3373432296933412E-2</v>
      </c>
      <c r="P151" s="31">
        <v>4.3079557266941945E-2</v>
      </c>
      <c r="Q151" s="31">
        <v>4.2853221304711787E-2</v>
      </c>
      <c r="R151" s="31">
        <v>4.2061189745289995E-2</v>
      </c>
      <c r="S151" s="31">
        <v>4.1595389535135113E-2</v>
      </c>
      <c r="T151" s="31">
        <v>4.1309404745574117E-2</v>
      </c>
      <c r="U151" s="31">
        <v>4.1203343650041926E-2</v>
      </c>
      <c r="V151" s="31">
        <v>4.0835247943946308E-2</v>
      </c>
      <c r="W151" s="31">
        <v>4.059467965980728E-2</v>
      </c>
      <c r="X151" s="31">
        <v>4.0424247073587605E-2</v>
      </c>
      <c r="Y151" s="31">
        <v>4.0300927950463639E-2</v>
      </c>
      <c r="Z151" s="31">
        <v>4.0000851356917576E-2</v>
      </c>
      <c r="AA151" s="31">
        <v>3.9828125460021492E-2</v>
      </c>
      <c r="AB151" s="31">
        <v>3.8894536025800834E-2</v>
      </c>
      <c r="AC151" s="31">
        <v>3.812499990913374E-2</v>
      </c>
      <c r="AD151" s="31">
        <v>3.7147517689042224E-2</v>
      </c>
      <c r="AE151" s="31">
        <v>3.6308208638482081E-2</v>
      </c>
    </row>
  </sheetData>
  <sheetProtection algorithmName="SHA-512" hashValue="KJ/lfCLfd6fQ052WM75Z/vItpnlAJ2gmqUnhS/q6G0QYeeXe0slpiTG+BAnojdoxz5jSd6HWz3R+DNiKi60P0w==" saltValue="KEW5llahpK/xJEVdEMIRL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90149.440829999978</v>
      </c>
      <c r="D6" s="33">
        <v>78769.779710000017</v>
      </c>
      <c r="E6" s="33">
        <v>78241.637969999982</v>
      </c>
      <c r="F6" s="33">
        <v>79042.852029149013</v>
      </c>
      <c r="G6" s="33">
        <v>72111.381796864182</v>
      </c>
      <c r="H6" s="33">
        <v>65402.092202610809</v>
      </c>
      <c r="I6" s="33">
        <v>59318.612766197868</v>
      </c>
      <c r="J6" s="33">
        <v>63000.711014395689</v>
      </c>
      <c r="K6" s="33">
        <v>49654.012429114853</v>
      </c>
      <c r="L6" s="33">
        <v>48369.720779559881</v>
      </c>
      <c r="M6" s="33">
        <v>46496.185074669964</v>
      </c>
      <c r="N6" s="33">
        <v>44864.06984906298</v>
      </c>
      <c r="O6" s="33">
        <v>48173.195800099107</v>
      </c>
      <c r="P6" s="33">
        <v>45573.912137810767</v>
      </c>
      <c r="Q6" s="33">
        <v>39152.964899999984</v>
      </c>
      <c r="R6" s="33">
        <v>36883.647999999986</v>
      </c>
      <c r="S6" s="33">
        <v>32041.884599999998</v>
      </c>
      <c r="T6" s="33">
        <v>32072.818699999993</v>
      </c>
      <c r="U6" s="33">
        <v>30039.352299999999</v>
      </c>
      <c r="V6" s="33">
        <v>29353.517399999982</v>
      </c>
      <c r="W6" s="33">
        <v>27618.579599999997</v>
      </c>
      <c r="X6" s="33">
        <v>18923.455699999999</v>
      </c>
      <c r="Y6" s="33">
        <v>15563.611499999995</v>
      </c>
      <c r="Z6" s="33">
        <v>13223.178</v>
      </c>
      <c r="AA6" s="33">
        <v>11144.2467</v>
      </c>
      <c r="AB6" s="33">
        <v>9175.8296000000009</v>
      </c>
      <c r="AC6" s="33">
        <v>8693.2803999999996</v>
      </c>
      <c r="AD6" s="33">
        <v>8444.9027000000006</v>
      </c>
      <c r="AE6" s="33">
        <v>7565.7227999999996</v>
      </c>
      <c r="AG6" s="32"/>
    </row>
    <row r="7" spans="1:35">
      <c r="A7" s="29" t="s">
        <v>40</v>
      </c>
      <c r="B7" s="29" t="s">
        <v>71</v>
      </c>
      <c r="C7" s="33">
        <v>29720.444199999991</v>
      </c>
      <c r="D7" s="33">
        <v>28175.773300000001</v>
      </c>
      <c r="E7" s="33">
        <v>28508.286399999997</v>
      </c>
      <c r="F7" s="33">
        <v>22173.860586888601</v>
      </c>
      <c r="G7" s="33">
        <v>23100.841480663501</v>
      </c>
      <c r="H7" s="33">
        <v>22493.931566787403</v>
      </c>
      <c r="I7" s="33">
        <v>21800.582294018499</v>
      </c>
      <c r="J7" s="33">
        <v>21447.347762105499</v>
      </c>
      <c r="K7" s="33">
        <v>20966.320265201899</v>
      </c>
      <c r="L7" s="33">
        <v>21439.287812877901</v>
      </c>
      <c r="M7" s="33">
        <v>20911.811126500801</v>
      </c>
      <c r="N7" s="33">
        <v>20594.352300000002</v>
      </c>
      <c r="O7" s="33">
        <v>21071.5743</v>
      </c>
      <c r="P7" s="33">
        <v>20535.353800000001</v>
      </c>
      <c r="Q7" s="33">
        <v>21674.322699999997</v>
      </c>
      <c r="R7" s="33">
        <v>20377.433000000001</v>
      </c>
      <c r="S7" s="33">
        <v>18059.229599999999</v>
      </c>
      <c r="T7" s="33">
        <v>19111.662799999976</v>
      </c>
      <c r="U7" s="33">
        <v>16861.357400000001</v>
      </c>
      <c r="V7" s="33">
        <v>17885.0092</v>
      </c>
      <c r="W7" s="33">
        <v>19861.468800000002</v>
      </c>
      <c r="X7" s="33">
        <v>19609.614299999997</v>
      </c>
      <c r="Y7" s="33">
        <v>18563.8652</v>
      </c>
      <c r="Z7" s="33">
        <v>18296.921499999989</v>
      </c>
      <c r="AA7" s="33">
        <v>18085.917000000001</v>
      </c>
      <c r="AB7" s="33">
        <v>18581.374899999999</v>
      </c>
      <c r="AC7" s="33">
        <v>12527.496800000001</v>
      </c>
      <c r="AD7" s="33">
        <v>0</v>
      </c>
      <c r="AE7" s="33">
        <v>0</v>
      </c>
    </row>
    <row r="8" spans="1:35">
      <c r="A8" s="29" t="s">
        <v>40</v>
      </c>
      <c r="B8" s="29" t="s">
        <v>20</v>
      </c>
      <c r="C8" s="33">
        <v>2252.5066430487486</v>
      </c>
      <c r="D8" s="33">
        <v>2252.5066439641664</v>
      </c>
      <c r="E8" s="33">
        <v>1894.840485983224</v>
      </c>
      <c r="F8" s="33">
        <v>1968.7637337911278</v>
      </c>
      <c r="G8" s="33">
        <v>1727.8575624300777</v>
      </c>
      <c r="H8" s="33">
        <v>1766.3473895167481</v>
      </c>
      <c r="I8" s="33">
        <v>1806.7703705903014</v>
      </c>
      <c r="J8" s="33">
        <v>2001.8794210034825</v>
      </c>
      <c r="K8" s="33">
        <v>1742.25620269963</v>
      </c>
      <c r="L8" s="33">
        <v>1819.6266942550587</v>
      </c>
      <c r="M8" s="33">
        <v>2130.7573524782038</v>
      </c>
      <c r="N8" s="33">
        <v>5339.9251861813646</v>
      </c>
      <c r="O8" s="33">
        <v>5838.7186024804723</v>
      </c>
      <c r="P8" s="33">
        <v>5765.5362948250558</v>
      </c>
      <c r="Q8" s="33">
        <v>5298.3431841862739</v>
      </c>
      <c r="R8" s="33">
        <v>4787.121784750997</v>
      </c>
      <c r="S8" s="33">
        <v>5605.044084526292</v>
      </c>
      <c r="T8" s="33">
        <v>5539.2183087408557</v>
      </c>
      <c r="U8" s="33">
        <v>4352.9093665965302</v>
      </c>
      <c r="V8" s="33">
        <v>4445.0823715582137</v>
      </c>
      <c r="W8" s="33">
        <v>4645.5468735059885</v>
      </c>
      <c r="X8" s="33">
        <v>5371.8981714636502</v>
      </c>
      <c r="Y8" s="33">
        <v>3516.3909089937802</v>
      </c>
      <c r="Z8" s="33">
        <v>3258.2803879694879</v>
      </c>
      <c r="AA8" s="33">
        <v>1539.8526251956698</v>
      </c>
      <c r="AB8" s="33">
        <v>960.52438932793007</v>
      </c>
      <c r="AC8" s="33">
        <v>963.15605368836589</v>
      </c>
      <c r="AD8" s="33">
        <v>960.52479231678205</v>
      </c>
      <c r="AE8" s="33">
        <v>960.52475394237308</v>
      </c>
    </row>
    <row r="9" spans="1:35">
      <c r="A9" s="29" t="s">
        <v>40</v>
      </c>
      <c r="B9" s="29" t="s">
        <v>32</v>
      </c>
      <c r="C9" s="33">
        <v>696.7638639999999</v>
      </c>
      <c r="D9" s="33">
        <v>711.26950069999998</v>
      </c>
      <c r="E9" s="33">
        <v>724.01502600000003</v>
      </c>
      <c r="F9" s="33">
        <v>166.57384499999981</v>
      </c>
      <c r="G9" s="33">
        <v>157.6156809999998</v>
      </c>
      <c r="H9" s="33">
        <v>166.5393319999998</v>
      </c>
      <c r="I9" s="33">
        <v>163.36865999999998</v>
      </c>
      <c r="J9" s="33">
        <v>173.4439959999998</v>
      </c>
      <c r="K9" s="33">
        <v>154.37713780348281</v>
      </c>
      <c r="L9" s="33">
        <v>155.26702304999981</v>
      </c>
      <c r="M9" s="33">
        <v>154.80008943094299</v>
      </c>
      <c r="N9" s="33">
        <v>378.81627999999989</v>
      </c>
      <c r="O9" s="33">
        <v>305.13766900000002</v>
      </c>
      <c r="P9" s="33">
        <v>801.48371999999995</v>
      </c>
      <c r="Q9" s="33">
        <v>138.187422</v>
      </c>
      <c r="R9" s="33">
        <v>140.02867900000001</v>
      </c>
      <c r="S9" s="33">
        <v>510.37323000000004</v>
      </c>
      <c r="T9" s="33">
        <v>425.82129999999995</v>
      </c>
      <c r="U9" s="33">
        <v>168.56146000000001</v>
      </c>
      <c r="V9" s="33">
        <v>176.23221000000001</v>
      </c>
      <c r="W9" s="33">
        <v>215.22879</v>
      </c>
      <c r="X9" s="33">
        <v>240.22774999999999</v>
      </c>
      <c r="Y9" s="33">
        <v>225.61604</v>
      </c>
      <c r="Z9" s="33">
        <v>203.64054999999999</v>
      </c>
      <c r="AA9" s="33">
        <v>262.97876000000002</v>
      </c>
      <c r="AB9" s="33">
        <v>0</v>
      </c>
      <c r="AC9" s="33">
        <v>0</v>
      </c>
      <c r="AD9" s="33">
        <v>0</v>
      </c>
      <c r="AE9" s="33">
        <v>0</v>
      </c>
    </row>
    <row r="10" spans="1:35">
      <c r="A10" s="29" t="s">
        <v>40</v>
      </c>
      <c r="B10" s="29" t="s">
        <v>66</v>
      </c>
      <c r="C10" s="33">
        <v>50.74149921872651</v>
      </c>
      <c r="D10" s="33">
        <v>22.815879737373795</v>
      </c>
      <c r="E10" s="33">
        <v>111.52286004394898</v>
      </c>
      <c r="F10" s="33">
        <v>96.393116927057179</v>
      </c>
      <c r="G10" s="33">
        <v>14.277074841275089</v>
      </c>
      <c r="H10" s="33">
        <v>50.255684016283396</v>
      </c>
      <c r="I10" s="33">
        <v>33.205594036810581</v>
      </c>
      <c r="J10" s="33">
        <v>79.813508427376192</v>
      </c>
      <c r="K10" s="33">
        <v>6.1842365951322993</v>
      </c>
      <c r="L10" s="33">
        <v>6.5461937156906904</v>
      </c>
      <c r="M10" s="33">
        <v>38.5971088014564</v>
      </c>
      <c r="N10" s="33">
        <v>613.97383589784533</v>
      </c>
      <c r="O10" s="33">
        <v>389.65852633242417</v>
      </c>
      <c r="P10" s="33">
        <v>584.55639505866952</v>
      </c>
      <c r="Q10" s="33">
        <v>533.6572517884124</v>
      </c>
      <c r="R10" s="33">
        <v>664.22858763908766</v>
      </c>
      <c r="S10" s="33">
        <v>2711.6208749149664</v>
      </c>
      <c r="T10" s="33">
        <v>2848.4694551948232</v>
      </c>
      <c r="U10" s="33">
        <v>5258.5327040299962</v>
      </c>
      <c r="V10" s="33">
        <v>5760.4964582326929</v>
      </c>
      <c r="W10" s="33">
        <v>4370.1265786347312</v>
      </c>
      <c r="X10" s="33">
        <v>6429.0194400498713</v>
      </c>
      <c r="Y10" s="33">
        <v>8249.4919190777946</v>
      </c>
      <c r="Z10" s="33">
        <v>4983.5814304982614</v>
      </c>
      <c r="AA10" s="33">
        <v>6400.2463377143467</v>
      </c>
      <c r="AB10" s="33">
        <v>9000.432801696792</v>
      </c>
      <c r="AC10" s="33">
        <v>11041.947893504539</v>
      </c>
      <c r="AD10" s="33">
        <v>15002.349020863468</v>
      </c>
      <c r="AE10" s="33">
        <v>14002.719609160642</v>
      </c>
    </row>
    <row r="11" spans="1:35">
      <c r="A11" s="29" t="s">
        <v>40</v>
      </c>
      <c r="B11" s="29" t="s">
        <v>65</v>
      </c>
      <c r="C11" s="33">
        <v>13143.396403999999</v>
      </c>
      <c r="D11" s="33">
        <v>13455.846485999999</v>
      </c>
      <c r="E11" s="33">
        <v>13455.256977999999</v>
      </c>
      <c r="F11" s="33">
        <v>16263.932797999998</v>
      </c>
      <c r="G11" s="33">
        <v>16778.297129999999</v>
      </c>
      <c r="H11" s="33">
        <v>15454.150469999993</v>
      </c>
      <c r="I11" s="33">
        <v>15723.500441999993</v>
      </c>
      <c r="J11" s="33">
        <v>17642.305850999997</v>
      </c>
      <c r="K11" s="33">
        <v>15253.578977999996</v>
      </c>
      <c r="L11" s="33">
        <v>13971.434142</v>
      </c>
      <c r="M11" s="33">
        <v>13700.470309</v>
      </c>
      <c r="N11" s="33">
        <v>13630.342690999998</v>
      </c>
      <c r="O11" s="33">
        <v>14122.455713999996</v>
      </c>
      <c r="P11" s="33">
        <v>13699.798957173998</v>
      </c>
      <c r="Q11" s="33">
        <v>13051.477336699994</v>
      </c>
      <c r="R11" s="33">
        <v>12266.943493300001</v>
      </c>
      <c r="S11" s="33">
        <v>13710.017529999997</v>
      </c>
      <c r="T11" s="33">
        <v>12088.460167299996</v>
      </c>
      <c r="U11" s="33">
        <v>11469.897538299996</v>
      </c>
      <c r="V11" s="33">
        <v>10493.0746401</v>
      </c>
      <c r="W11" s="33">
        <v>10792.105850999998</v>
      </c>
      <c r="X11" s="33">
        <v>11387.275039299999</v>
      </c>
      <c r="Y11" s="33">
        <v>11188.600513000001</v>
      </c>
      <c r="Z11" s="33">
        <v>11069.397570199999</v>
      </c>
      <c r="AA11" s="33">
        <v>10681.481191899999</v>
      </c>
      <c r="AB11" s="33">
        <v>12560.363001199998</v>
      </c>
      <c r="AC11" s="33">
        <v>10944.747199939997</v>
      </c>
      <c r="AD11" s="33">
        <v>10581.361561400001</v>
      </c>
      <c r="AE11" s="33">
        <v>9797.9117108999999</v>
      </c>
    </row>
    <row r="12" spans="1:35">
      <c r="A12" s="29" t="s">
        <v>40</v>
      </c>
      <c r="B12" s="29" t="s">
        <v>69</v>
      </c>
      <c r="C12" s="33">
        <v>26731.272102483952</v>
      </c>
      <c r="D12" s="33">
        <v>35592.691685212689</v>
      </c>
      <c r="E12" s="33">
        <v>35185.718460760465</v>
      </c>
      <c r="F12" s="33">
        <v>39710.958048591507</v>
      </c>
      <c r="G12" s="33">
        <v>45977.757836601981</v>
      </c>
      <c r="H12" s="33">
        <v>51264.035270107219</v>
      </c>
      <c r="I12" s="33">
        <v>57584.711787779168</v>
      </c>
      <c r="J12" s="33">
        <v>57724.405165206997</v>
      </c>
      <c r="K12" s="33">
        <v>66349.381141726146</v>
      </c>
      <c r="L12" s="33">
        <v>68378.876163708555</v>
      </c>
      <c r="M12" s="33">
        <v>71563.837700610049</v>
      </c>
      <c r="N12" s="33">
        <v>70859.976143729684</v>
      </c>
      <c r="O12" s="33">
        <v>70364.608341137893</v>
      </c>
      <c r="P12" s="33">
        <v>76168.131717408323</v>
      </c>
      <c r="Q12" s="33">
        <v>80428.666736764673</v>
      </c>
      <c r="R12" s="33">
        <v>86848.1421129589</v>
      </c>
      <c r="S12" s="33">
        <v>98744.663787909565</v>
      </c>
      <c r="T12" s="33">
        <v>96925.616795038717</v>
      </c>
      <c r="U12" s="33">
        <v>97844.206004176929</v>
      </c>
      <c r="V12" s="33">
        <v>97084.753276668969</v>
      </c>
      <c r="W12" s="33">
        <v>98154.310954787128</v>
      </c>
      <c r="X12" s="33">
        <v>99283.949839818699</v>
      </c>
      <c r="Y12" s="33">
        <v>106407.30117109066</v>
      </c>
      <c r="Z12" s="33">
        <v>108579.49825032007</v>
      </c>
      <c r="AA12" s="33">
        <v>111768.62621661884</v>
      </c>
      <c r="AB12" s="33">
        <v>113574.73228182986</v>
      </c>
      <c r="AC12" s="33">
        <v>114274.39708111339</v>
      </c>
      <c r="AD12" s="33">
        <v>116481.66058404265</v>
      </c>
      <c r="AE12" s="33">
        <v>118334.26377033372</v>
      </c>
    </row>
    <row r="13" spans="1:35">
      <c r="A13" s="29" t="s">
        <v>40</v>
      </c>
      <c r="B13" s="29" t="s">
        <v>68</v>
      </c>
      <c r="C13" s="33">
        <v>14501.047721834288</v>
      </c>
      <c r="D13" s="33">
        <v>17775.835969774693</v>
      </c>
      <c r="E13" s="33">
        <v>18064.054901874239</v>
      </c>
      <c r="F13" s="33">
        <v>17333.678157166934</v>
      </c>
      <c r="G13" s="33">
        <v>16977.458022968069</v>
      </c>
      <c r="H13" s="33">
        <v>17973.154557687307</v>
      </c>
      <c r="I13" s="33">
        <v>18196.206553611486</v>
      </c>
      <c r="J13" s="33">
        <v>16535.390057928256</v>
      </c>
      <c r="K13" s="33">
        <v>24571.900359516028</v>
      </c>
      <c r="L13" s="33">
        <v>25674.985083051688</v>
      </c>
      <c r="M13" s="33">
        <v>26023.408199665231</v>
      </c>
      <c r="N13" s="33">
        <v>26141.724956686194</v>
      </c>
      <c r="O13" s="33">
        <v>25177.864996038985</v>
      </c>
      <c r="P13" s="33">
        <v>24645.580639110933</v>
      </c>
      <c r="Q13" s="33">
        <v>26215.344768751416</v>
      </c>
      <c r="R13" s="33">
        <v>25963.660399193061</v>
      </c>
      <c r="S13" s="33">
        <v>23447.6040895031</v>
      </c>
      <c r="T13" s="33">
        <v>24151.501161002456</v>
      </c>
      <c r="U13" s="33">
        <v>25293.537552725415</v>
      </c>
      <c r="V13" s="33">
        <v>25519.428751706164</v>
      </c>
      <c r="W13" s="33">
        <v>26066.299492628208</v>
      </c>
      <c r="X13" s="33">
        <v>33645.219542620958</v>
      </c>
      <c r="Y13" s="33">
        <v>32885.408888975435</v>
      </c>
      <c r="Z13" s="33">
        <v>33412.863751746532</v>
      </c>
      <c r="AA13" s="33">
        <v>33181.30464876131</v>
      </c>
      <c r="AB13" s="33">
        <v>37808.837233615726</v>
      </c>
      <c r="AC13" s="33">
        <v>39228.914817980658</v>
      </c>
      <c r="AD13" s="33">
        <v>43261.427671873127</v>
      </c>
      <c r="AE13" s="33">
        <v>41629.340816381438</v>
      </c>
    </row>
    <row r="14" spans="1:35">
      <c r="A14" s="29" t="s">
        <v>40</v>
      </c>
      <c r="B14" s="29" t="s">
        <v>36</v>
      </c>
      <c r="C14" s="33">
        <v>216.39870202737899</v>
      </c>
      <c r="D14" s="33">
        <v>295.41481889917975</v>
      </c>
      <c r="E14" s="33">
        <v>295.76873662989499</v>
      </c>
      <c r="F14" s="33">
        <v>325.66631482281798</v>
      </c>
      <c r="G14" s="33">
        <v>297.27253544387389</v>
      </c>
      <c r="H14" s="33">
        <v>298.77209958861499</v>
      </c>
      <c r="I14" s="33">
        <v>295.58764790372976</v>
      </c>
      <c r="J14" s="33">
        <v>276.54797237716991</v>
      </c>
      <c r="K14" s="33">
        <v>260.95110381213567</v>
      </c>
      <c r="L14" s="33">
        <v>261.83665438451294</v>
      </c>
      <c r="M14" s="33">
        <v>253.50420508235487</v>
      </c>
      <c r="N14" s="33">
        <v>260.35439484806892</v>
      </c>
      <c r="O14" s="33">
        <v>224.9974522460999</v>
      </c>
      <c r="P14" s="33">
        <v>191.85147348744982</v>
      </c>
      <c r="Q14" s="33">
        <v>209.49307031669989</v>
      </c>
      <c r="R14" s="33">
        <v>209.92976244414999</v>
      </c>
      <c r="S14" s="33">
        <v>192.97440546882999</v>
      </c>
      <c r="T14" s="33">
        <v>190.89536654049999</v>
      </c>
      <c r="U14" s="33">
        <v>204.04092357647997</v>
      </c>
      <c r="V14" s="33">
        <v>162.57083773635</v>
      </c>
      <c r="W14" s="33">
        <v>101.33577893037001</v>
      </c>
      <c r="X14" s="33">
        <v>59.738236518859999</v>
      </c>
      <c r="Y14" s="33">
        <v>58.233293487229993</v>
      </c>
      <c r="Z14" s="33">
        <v>204.36440727145992</v>
      </c>
      <c r="AA14" s="33">
        <v>200.71078285251997</v>
      </c>
      <c r="AB14" s="33">
        <v>428.06483694683897</v>
      </c>
      <c r="AC14" s="33">
        <v>426.27657352604001</v>
      </c>
      <c r="AD14" s="33">
        <v>425.50311779851995</v>
      </c>
      <c r="AE14" s="33">
        <v>428.71615611776991</v>
      </c>
      <c r="AH14" s="28"/>
      <c r="AI14" s="28"/>
    </row>
    <row r="15" spans="1:35">
      <c r="A15" s="29" t="s">
        <v>40</v>
      </c>
      <c r="B15" s="29" t="s">
        <v>73</v>
      </c>
      <c r="C15" s="33">
        <v>52.015486999999787</v>
      </c>
      <c r="D15" s="33">
        <v>153.34016799999989</v>
      </c>
      <c r="E15" s="33">
        <v>226.16315966395999</v>
      </c>
      <c r="F15" s="33">
        <v>1831.9679095872502</v>
      </c>
      <c r="G15" s="33">
        <v>5058.0716977173479</v>
      </c>
      <c r="H15" s="33">
        <v>5134.0801620385082</v>
      </c>
      <c r="I15" s="33">
        <v>5357.2344179476868</v>
      </c>
      <c r="J15" s="33">
        <v>6026.0597802247194</v>
      </c>
      <c r="K15" s="33">
        <v>9635.6519755282479</v>
      </c>
      <c r="L15" s="33">
        <v>10464.919003826119</v>
      </c>
      <c r="M15" s="33">
        <v>10413.789941344246</v>
      </c>
      <c r="N15" s="33">
        <v>11137.226293032156</v>
      </c>
      <c r="O15" s="33">
        <v>10108.127168438232</v>
      </c>
      <c r="P15" s="33">
        <v>10231.153870412607</v>
      </c>
      <c r="Q15" s="33">
        <v>10822.664908013901</v>
      </c>
      <c r="R15" s="33">
        <v>10546.837062157969</v>
      </c>
      <c r="S15" s="33">
        <v>12181.310199007779</v>
      </c>
      <c r="T15" s="33">
        <v>11570.38063099544</v>
      </c>
      <c r="U15" s="33">
        <v>12443.028624454513</v>
      </c>
      <c r="V15" s="33">
        <v>11808.27450523866</v>
      </c>
      <c r="W15" s="33">
        <v>13330.354577228271</v>
      </c>
      <c r="X15" s="33">
        <v>14583.704904158578</v>
      </c>
      <c r="Y15" s="33">
        <v>14433.72006574333</v>
      </c>
      <c r="Z15" s="33">
        <v>15601.48770488383</v>
      </c>
      <c r="AA15" s="33">
        <v>15130.162673690322</v>
      </c>
      <c r="AB15" s="33">
        <v>16429.349993200729</v>
      </c>
      <c r="AC15" s="33">
        <v>16051.231269472159</v>
      </c>
      <c r="AD15" s="33">
        <v>18717.026106333917</v>
      </c>
      <c r="AE15" s="33">
        <v>17992.03379758239</v>
      </c>
      <c r="AH15" s="28"/>
      <c r="AI15" s="28"/>
    </row>
    <row r="16" spans="1:35">
      <c r="A16" s="29" t="s">
        <v>40</v>
      </c>
      <c r="B16" s="29" t="s">
        <v>56</v>
      </c>
      <c r="C16" s="33">
        <v>58.39948508099998</v>
      </c>
      <c r="D16" s="33">
        <v>163.62600587</v>
      </c>
      <c r="E16" s="33">
        <v>300.46581638999982</v>
      </c>
      <c r="F16" s="33">
        <v>596.46337935300005</v>
      </c>
      <c r="G16" s="33">
        <v>872.44483987399906</v>
      </c>
      <c r="H16" s="33">
        <v>1201.6589601199998</v>
      </c>
      <c r="I16" s="33">
        <v>1494.16767396</v>
      </c>
      <c r="J16" s="33">
        <v>1802.04642147</v>
      </c>
      <c r="K16" s="33">
        <v>2045.624250249999</v>
      </c>
      <c r="L16" s="33">
        <v>2347.1085123500002</v>
      </c>
      <c r="M16" s="33">
        <v>2573.6970507000001</v>
      </c>
      <c r="N16" s="33">
        <v>3049.4663380999996</v>
      </c>
      <c r="O16" s="33">
        <v>3431.4722119999979</v>
      </c>
      <c r="P16" s="33">
        <v>3652.9183866999997</v>
      </c>
      <c r="Q16" s="33">
        <v>4173.5301460000001</v>
      </c>
      <c r="R16" s="33">
        <v>4375.8030659999995</v>
      </c>
      <c r="S16" s="33">
        <v>4273.7480610000002</v>
      </c>
      <c r="T16" s="33">
        <v>4405.9439689999999</v>
      </c>
      <c r="U16" s="33">
        <v>4668.8124274999973</v>
      </c>
      <c r="V16" s="33">
        <v>4696.492929</v>
      </c>
      <c r="W16" s="33">
        <v>5031.954397999998</v>
      </c>
      <c r="X16" s="33">
        <v>5077.1808709999996</v>
      </c>
      <c r="Y16" s="33">
        <v>5172.8401199999989</v>
      </c>
      <c r="Z16" s="33">
        <v>5601.3708609999885</v>
      </c>
      <c r="AA16" s="33">
        <v>5560.5498835999988</v>
      </c>
      <c r="AB16" s="33">
        <v>5340.2992789999998</v>
      </c>
      <c r="AC16" s="33">
        <v>5452.3234865000004</v>
      </c>
      <c r="AD16" s="33">
        <v>5699.6895815999997</v>
      </c>
      <c r="AE16" s="33">
        <v>5117.1359819999998</v>
      </c>
      <c r="AH16" s="28"/>
      <c r="AI16" s="28"/>
    </row>
    <row r="17" spans="1:35">
      <c r="A17" s="34" t="s">
        <v>138</v>
      </c>
      <c r="B17" s="34"/>
      <c r="C17" s="35">
        <v>177245.6132645857</v>
      </c>
      <c r="D17" s="35">
        <v>176756.51917538894</v>
      </c>
      <c r="E17" s="35">
        <v>176185.33308266185</v>
      </c>
      <c r="F17" s="35">
        <v>176757.01231551421</v>
      </c>
      <c r="G17" s="35">
        <v>176845.48658536907</v>
      </c>
      <c r="H17" s="35">
        <v>174570.50647272577</v>
      </c>
      <c r="I17" s="35">
        <v>174626.95846823414</v>
      </c>
      <c r="J17" s="35">
        <v>178605.29677606729</v>
      </c>
      <c r="K17" s="35">
        <v>178698.01075065718</v>
      </c>
      <c r="L17" s="35">
        <v>179815.74389221877</v>
      </c>
      <c r="M17" s="35">
        <v>181019.86696115663</v>
      </c>
      <c r="N17" s="35">
        <v>182423.18124255809</v>
      </c>
      <c r="O17" s="35">
        <v>185443.21394908888</v>
      </c>
      <c r="P17" s="35">
        <v>187774.35366138775</v>
      </c>
      <c r="Q17" s="35">
        <v>186492.96430019074</v>
      </c>
      <c r="R17" s="35">
        <v>187931.20605684206</v>
      </c>
      <c r="S17" s="35">
        <v>194830.43779685392</v>
      </c>
      <c r="T17" s="35">
        <v>193163.56868727683</v>
      </c>
      <c r="U17" s="35">
        <v>191288.35432582884</v>
      </c>
      <c r="V17" s="35">
        <v>190717.59430826604</v>
      </c>
      <c r="W17" s="35">
        <v>191723.66694055602</v>
      </c>
      <c r="X17" s="35">
        <v>194890.65978325318</v>
      </c>
      <c r="Y17" s="35">
        <v>196600.28614113765</v>
      </c>
      <c r="Z17" s="35">
        <v>193027.36144073436</v>
      </c>
      <c r="AA17" s="35">
        <v>193064.65348019017</v>
      </c>
      <c r="AB17" s="35">
        <v>201662.09420767031</v>
      </c>
      <c r="AC17" s="35">
        <v>197673.94024622696</v>
      </c>
      <c r="AD17" s="35">
        <v>194732.22633049602</v>
      </c>
      <c r="AE17" s="35">
        <v>192290.48346071818</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45889.653799999993</v>
      </c>
      <c r="D20" s="33">
        <v>38406.166300000004</v>
      </c>
      <c r="E20" s="33">
        <v>35258.619699999996</v>
      </c>
      <c r="F20" s="33">
        <v>39120.732950569487</v>
      </c>
      <c r="G20" s="33">
        <v>32108.721129384587</v>
      </c>
      <c r="H20" s="33">
        <v>26833.593692925402</v>
      </c>
      <c r="I20" s="33">
        <v>23999.116627970998</v>
      </c>
      <c r="J20" s="33">
        <v>27711.626799393802</v>
      </c>
      <c r="K20" s="33">
        <v>16504.607379133999</v>
      </c>
      <c r="L20" s="33">
        <v>16403.817540329099</v>
      </c>
      <c r="M20" s="33">
        <v>15244.4927699294</v>
      </c>
      <c r="N20" s="33">
        <v>11538.84593049139</v>
      </c>
      <c r="O20" s="33">
        <v>13423.1336786389</v>
      </c>
      <c r="P20" s="33">
        <v>12191.8149711636</v>
      </c>
      <c r="Q20" s="33">
        <v>6031.0856000000003</v>
      </c>
      <c r="R20" s="33">
        <v>7292.7543999999998</v>
      </c>
      <c r="S20" s="33">
        <v>8036.9169999999995</v>
      </c>
      <c r="T20" s="33">
        <v>7877.3161</v>
      </c>
      <c r="U20" s="33">
        <v>7344.2983000000004</v>
      </c>
      <c r="V20" s="33">
        <v>6461.2849000000006</v>
      </c>
      <c r="W20" s="33">
        <v>5589.4467999999997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33.648938414184997</v>
      </c>
      <c r="D22" s="33">
        <v>33.648939156154</v>
      </c>
      <c r="E22" s="33">
        <v>101.22333237046099</v>
      </c>
      <c r="F22" s="33">
        <v>64.451946215179007</v>
      </c>
      <c r="G22" s="33">
        <v>63.559086176947801</v>
      </c>
      <c r="H22" s="33">
        <v>63.559086243753299</v>
      </c>
      <c r="I22" s="33">
        <v>63.733221360064995</v>
      </c>
      <c r="J22" s="33">
        <v>63.559089098315603</v>
      </c>
      <c r="K22" s="33">
        <v>63.559088842135004</v>
      </c>
      <c r="L22" s="33">
        <v>63.559089416538001</v>
      </c>
      <c r="M22" s="33">
        <v>63.733227768970004</v>
      </c>
      <c r="N22" s="33">
        <v>1053.234242323362</v>
      </c>
      <c r="O22" s="33">
        <v>1020.9609630147741</v>
      </c>
      <c r="P22" s="33">
        <v>1098.185470141161</v>
      </c>
      <c r="Q22" s="33">
        <v>1134.35864968846</v>
      </c>
      <c r="R22" s="33">
        <v>1032.689072718154</v>
      </c>
      <c r="S22" s="33">
        <v>1652.5390801700701</v>
      </c>
      <c r="T22" s="33">
        <v>1803.5965830658129</v>
      </c>
      <c r="U22" s="33">
        <v>1483.51917746719</v>
      </c>
      <c r="V22" s="33">
        <v>1413.1482960465598</v>
      </c>
      <c r="W22" s="33">
        <v>1374.2515429317</v>
      </c>
      <c r="X22" s="33">
        <v>1717.8140252864</v>
      </c>
      <c r="Y22" s="33">
        <v>64.02877010744001</v>
      </c>
      <c r="Z22" s="33">
        <v>2.9088196000000001E-4</v>
      </c>
      <c r="AA22" s="33">
        <v>3.0875717999999998E-4</v>
      </c>
      <c r="AB22" s="33">
        <v>3.1675194999999999E-4</v>
      </c>
      <c r="AC22" s="33">
        <v>3.1782623000000001E-4</v>
      </c>
      <c r="AD22" s="33">
        <v>4.0962235999999997E-4</v>
      </c>
      <c r="AE22" s="33">
        <v>3.9278872999999999E-4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3.2649392662700005E-2</v>
      </c>
      <c r="D24" s="33">
        <v>2.1736451699999998E-5</v>
      </c>
      <c r="E24" s="33">
        <v>13.076137223234788</v>
      </c>
      <c r="F24" s="33">
        <v>52.254455233253992</v>
      </c>
      <c r="G24" s="33">
        <v>4.5312648820649004</v>
      </c>
      <c r="H24" s="33">
        <v>19.229624842151999</v>
      </c>
      <c r="I24" s="33">
        <v>6.0173607218329996</v>
      </c>
      <c r="J24" s="33">
        <v>7.8483994081037993</v>
      </c>
      <c r="K24" s="33">
        <v>3.02524167E-5</v>
      </c>
      <c r="L24" s="33">
        <v>3.137225449999999E-5</v>
      </c>
      <c r="M24" s="33">
        <v>3.4647293599999993E-5</v>
      </c>
      <c r="N24" s="33">
        <v>42.161792824682003</v>
      </c>
      <c r="O24" s="33">
        <v>19.038358472750598</v>
      </c>
      <c r="P24" s="33">
        <v>29.134114609441291</v>
      </c>
      <c r="Q24" s="33">
        <v>143.34475593312899</v>
      </c>
      <c r="R24" s="33">
        <v>170.85740029823401</v>
      </c>
      <c r="S24" s="33">
        <v>689.33194601673597</v>
      </c>
      <c r="T24" s="33">
        <v>1095.3865899210391</v>
      </c>
      <c r="U24" s="33">
        <v>2327.048106034204</v>
      </c>
      <c r="V24" s="33">
        <v>2787.2128632880299</v>
      </c>
      <c r="W24" s="33">
        <v>1323.381839075169</v>
      </c>
      <c r="X24" s="33">
        <v>2660.2278629175603</v>
      </c>
      <c r="Y24" s="33">
        <v>3728.2685588099998</v>
      </c>
      <c r="Z24" s="33">
        <v>2097.5718376145805</v>
      </c>
      <c r="AA24" s="33">
        <v>2215.8218793774149</v>
      </c>
      <c r="AB24" s="33">
        <v>3119.80753447403</v>
      </c>
      <c r="AC24" s="33">
        <v>5232.2850742237106</v>
      </c>
      <c r="AD24" s="33">
        <v>7151.0609517280909</v>
      </c>
      <c r="AE24" s="33">
        <v>6766.6864946074202</v>
      </c>
    </row>
    <row r="25" spans="1:35" s="28" customFormat="1">
      <c r="A25" s="29" t="s">
        <v>130</v>
      </c>
      <c r="B25" s="29" t="s">
        <v>65</v>
      </c>
      <c r="C25" s="33">
        <v>2011.4405539999991</v>
      </c>
      <c r="D25" s="33">
        <v>2121.9759599999979</v>
      </c>
      <c r="E25" s="33">
        <v>1958.7068939999999</v>
      </c>
      <c r="F25" s="33">
        <v>2874.5376799999999</v>
      </c>
      <c r="G25" s="33">
        <v>2717.1360599999998</v>
      </c>
      <c r="H25" s="33">
        <v>2646.1734899999992</v>
      </c>
      <c r="I25" s="33">
        <v>2658.1085499999981</v>
      </c>
      <c r="J25" s="33">
        <v>3703.0659639999999</v>
      </c>
      <c r="K25" s="33">
        <v>2870.4427449999989</v>
      </c>
      <c r="L25" s="33">
        <v>2479.2523650000003</v>
      </c>
      <c r="M25" s="33">
        <v>2782.53971</v>
      </c>
      <c r="N25" s="33">
        <v>2924.18028</v>
      </c>
      <c r="O25" s="33">
        <v>3241.8954999999969</v>
      </c>
      <c r="P25" s="33">
        <v>3347.342165999999</v>
      </c>
      <c r="Q25" s="33">
        <v>3393.4715999999989</v>
      </c>
      <c r="R25" s="33">
        <v>3176.0098099999991</v>
      </c>
      <c r="S25" s="33">
        <v>4015.9994399999996</v>
      </c>
      <c r="T25" s="33">
        <v>3205.8963299999978</v>
      </c>
      <c r="U25" s="33">
        <v>2982.0784499999991</v>
      </c>
      <c r="V25" s="33">
        <v>2765.7152799999999</v>
      </c>
      <c r="W25" s="33">
        <v>2809.2772249999998</v>
      </c>
      <c r="X25" s="33">
        <v>3314.855134999998</v>
      </c>
      <c r="Y25" s="33">
        <v>3423.7869000000001</v>
      </c>
      <c r="Z25" s="33">
        <v>3576.9276</v>
      </c>
      <c r="AA25" s="33">
        <v>3417.0556510000001</v>
      </c>
      <c r="AB25" s="33">
        <v>4093.7924240000002</v>
      </c>
      <c r="AC25" s="33">
        <v>3360.9164899999996</v>
      </c>
      <c r="AD25" s="33">
        <v>3270.3328860000001</v>
      </c>
      <c r="AE25" s="33">
        <v>3040.6554699999997</v>
      </c>
    </row>
    <row r="26" spans="1:35" s="28" customFormat="1">
      <c r="A26" s="29" t="s">
        <v>130</v>
      </c>
      <c r="B26" s="29" t="s">
        <v>69</v>
      </c>
      <c r="C26" s="33">
        <v>6252.697819040035</v>
      </c>
      <c r="D26" s="33">
        <v>9576.3153460788653</v>
      </c>
      <c r="E26" s="33">
        <v>11510.936321558189</v>
      </c>
      <c r="F26" s="33">
        <v>13627.97233254142</v>
      </c>
      <c r="G26" s="33">
        <v>17397.596377385515</v>
      </c>
      <c r="H26" s="33">
        <v>20650.815854690853</v>
      </c>
      <c r="I26" s="33">
        <v>23123.011678292387</v>
      </c>
      <c r="J26" s="33">
        <v>22432.983244550513</v>
      </c>
      <c r="K26" s="33">
        <v>29086.177095209361</v>
      </c>
      <c r="L26" s="33">
        <v>31175.113263463732</v>
      </c>
      <c r="M26" s="33">
        <v>32381.439038018714</v>
      </c>
      <c r="N26" s="33">
        <v>32194.642209929294</v>
      </c>
      <c r="O26" s="33">
        <v>31181.65371328028</v>
      </c>
      <c r="P26" s="33">
        <v>33281.025444437131</v>
      </c>
      <c r="Q26" s="33">
        <v>34837.026341315745</v>
      </c>
      <c r="R26" s="33">
        <v>34678.025771935965</v>
      </c>
      <c r="S26" s="33">
        <v>30854.318479027814</v>
      </c>
      <c r="T26" s="33">
        <v>27965.492586672528</v>
      </c>
      <c r="U26" s="33">
        <v>30645.021394619213</v>
      </c>
      <c r="V26" s="33">
        <v>30502.059705225518</v>
      </c>
      <c r="W26" s="33">
        <v>35052.84249060454</v>
      </c>
      <c r="X26" s="33">
        <v>34408.121654964256</v>
      </c>
      <c r="Y26" s="33">
        <v>35809.08714208637</v>
      </c>
      <c r="Z26" s="33">
        <v>37273.688236338305</v>
      </c>
      <c r="AA26" s="33">
        <v>38450.372142778084</v>
      </c>
      <c r="AB26" s="33">
        <v>34047.124312130276</v>
      </c>
      <c r="AC26" s="33">
        <v>32211.971602462847</v>
      </c>
      <c r="AD26" s="33">
        <v>34699.954486649658</v>
      </c>
      <c r="AE26" s="33">
        <v>34517.926180625516</v>
      </c>
    </row>
    <row r="27" spans="1:35" s="28" customFormat="1">
      <c r="A27" s="29" t="s">
        <v>130</v>
      </c>
      <c r="B27" s="29" t="s">
        <v>68</v>
      </c>
      <c r="C27" s="33">
        <v>5342.8112660289571</v>
      </c>
      <c r="D27" s="33">
        <v>6499.5899505585194</v>
      </c>
      <c r="E27" s="33">
        <v>6543.021779137327</v>
      </c>
      <c r="F27" s="33">
        <v>6299.1516121940595</v>
      </c>
      <c r="G27" s="33">
        <v>5994.6271118601417</v>
      </c>
      <c r="H27" s="33">
        <v>6487.1149081672074</v>
      </c>
      <c r="I27" s="33">
        <v>6521.6827440311654</v>
      </c>
      <c r="J27" s="33">
        <v>6385.9008540178693</v>
      </c>
      <c r="K27" s="33">
        <v>13737.047628964663</v>
      </c>
      <c r="L27" s="33">
        <v>14492.775689945758</v>
      </c>
      <c r="M27" s="33">
        <v>14733.00342019139</v>
      </c>
      <c r="N27" s="33">
        <v>14619.959316122515</v>
      </c>
      <c r="O27" s="33">
        <v>14162.331133030937</v>
      </c>
      <c r="P27" s="33">
        <v>13668.699203498238</v>
      </c>
      <c r="Q27" s="33">
        <v>14707.127713328051</v>
      </c>
      <c r="R27" s="33">
        <v>14658.337356161826</v>
      </c>
      <c r="S27" s="33">
        <v>13657.439753577622</v>
      </c>
      <c r="T27" s="33">
        <v>13702.770065745459</v>
      </c>
      <c r="U27" s="33">
        <v>14486.800453029506</v>
      </c>
      <c r="V27" s="33">
        <v>14657.059258251631</v>
      </c>
      <c r="W27" s="33">
        <v>14493.13997953621</v>
      </c>
      <c r="X27" s="33">
        <v>18074.663866324885</v>
      </c>
      <c r="Y27" s="33">
        <v>17887.366335116429</v>
      </c>
      <c r="Z27" s="33">
        <v>18925.884251055173</v>
      </c>
      <c r="AA27" s="33">
        <v>18855.326350140804</v>
      </c>
      <c r="AB27" s="33">
        <v>21074.353730171591</v>
      </c>
      <c r="AC27" s="33">
        <v>21278.717319444346</v>
      </c>
      <c r="AD27" s="33">
        <v>23398.019738503219</v>
      </c>
      <c r="AE27" s="33">
        <v>23459.836588557064</v>
      </c>
    </row>
    <row r="28" spans="1:35" s="28" customFormat="1">
      <c r="A28" s="29" t="s">
        <v>130</v>
      </c>
      <c r="B28" s="29" t="s">
        <v>36</v>
      </c>
      <c r="C28" s="33">
        <v>7.4631206000000001E-5</v>
      </c>
      <c r="D28" s="33">
        <v>7.8643661999999997E-5</v>
      </c>
      <c r="E28" s="33">
        <v>7.8526247000000002E-5</v>
      </c>
      <c r="F28" s="33">
        <v>7.772571399999989E-5</v>
      </c>
      <c r="G28" s="33">
        <v>7.6724225999999997E-5</v>
      </c>
      <c r="H28" s="33">
        <v>8.3033715000000005E-5</v>
      </c>
      <c r="I28" s="33">
        <v>9.342411E-5</v>
      </c>
      <c r="J28" s="33">
        <v>1.05263955E-4</v>
      </c>
      <c r="K28" s="33">
        <v>3.3166439500000001E-4</v>
      </c>
      <c r="L28" s="33">
        <v>3.4866770999999997E-4</v>
      </c>
      <c r="M28" s="33">
        <v>3.5079624000000002E-4</v>
      </c>
      <c r="N28" s="33">
        <v>3.7052586E-4</v>
      </c>
      <c r="O28" s="33">
        <v>3.6755073999999999E-4</v>
      </c>
      <c r="P28" s="33">
        <v>3.6710591E-4</v>
      </c>
      <c r="Q28" s="33">
        <v>3.8880866999999996E-4</v>
      </c>
      <c r="R28" s="33">
        <v>4.0698334000000003E-4</v>
      </c>
      <c r="S28" s="33">
        <v>4.4294568999999999E-4</v>
      </c>
      <c r="T28" s="33">
        <v>4.3808683999999997E-4</v>
      </c>
      <c r="U28" s="33">
        <v>5.89290499999999E-4</v>
      </c>
      <c r="V28" s="33">
        <v>5.9562302000000001E-4</v>
      </c>
      <c r="W28" s="33">
        <v>9.0161064E-4</v>
      </c>
      <c r="X28" s="33">
        <v>8.7723424999999993E-4</v>
      </c>
      <c r="Y28" s="33">
        <v>9.3625792000000003E-4</v>
      </c>
      <c r="Z28" s="33">
        <v>1.0694038999999999E-3</v>
      </c>
      <c r="AA28" s="33">
        <v>1.0130451699999999E-3</v>
      </c>
      <c r="AB28" s="33">
        <v>9.9092980000000004E-4</v>
      </c>
      <c r="AC28" s="33">
        <v>1.0102683399999999E-3</v>
      </c>
      <c r="AD28" s="33">
        <v>1.3840776999999999E-3</v>
      </c>
      <c r="AE28" s="33">
        <v>1.236190349999998E-3</v>
      </c>
    </row>
    <row r="29" spans="1:35" s="28" customFormat="1">
      <c r="A29" s="29" t="s">
        <v>130</v>
      </c>
      <c r="B29" s="29" t="s">
        <v>73</v>
      </c>
      <c r="C29" s="33">
        <v>22.269200999999889</v>
      </c>
      <c r="D29" s="33">
        <v>78.829737999999907</v>
      </c>
      <c r="E29" s="33">
        <v>108.413716334322</v>
      </c>
      <c r="F29" s="33">
        <v>1326.59480962519</v>
      </c>
      <c r="G29" s="33">
        <v>4563.8295452099237</v>
      </c>
      <c r="H29" s="33">
        <v>4696.5101870376593</v>
      </c>
      <c r="I29" s="33">
        <v>4944.2051328237403</v>
      </c>
      <c r="J29" s="33">
        <v>5450.7938659376441</v>
      </c>
      <c r="K29" s="33">
        <v>9173.5415988871991</v>
      </c>
      <c r="L29" s="33">
        <v>9951.5567922596347</v>
      </c>
      <c r="M29" s="33">
        <v>9878.3150406327095</v>
      </c>
      <c r="N29" s="33">
        <v>10432.34757833014</v>
      </c>
      <c r="O29" s="33">
        <v>9443.1301516333206</v>
      </c>
      <c r="P29" s="33">
        <v>9607.9470535333185</v>
      </c>
      <c r="Q29" s="33">
        <v>10141.73564095312</v>
      </c>
      <c r="R29" s="33">
        <v>9892.9724770584398</v>
      </c>
      <c r="S29" s="33">
        <v>9656.7699372482402</v>
      </c>
      <c r="T29" s="33">
        <v>8987.7354472251609</v>
      </c>
      <c r="U29" s="33">
        <v>9748.2487388062218</v>
      </c>
      <c r="V29" s="33">
        <v>9274.020680666019</v>
      </c>
      <c r="W29" s="33">
        <v>10031.49039897215</v>
      </c>
      <c r="X29" s="33">
        <v>9457.8768594411704</v>
      </c>
      <c r="Y29" s="33">
        <v>9475.8731800746591</v>
      </c>
      <c r="Z29" s="33">
        <v>10379.489360907539</v>
      </c>
      <c r="AA29" s="33">
        <v>10093.22540509656</v>
      </c>
      <c r="AB29" s="33">
        <v>10080.28964617836</v>
      </c>
      <c r="AC29" s="33">
        <v>9521.2221051833494</v>
      </c>
      <c r="AD29" s="33">
        <v>10195.686189341062</v>
      </c>
      <c r="AE29" s="33">
        <v>10342.154229260448</v>
      </c>
    </row>
    <row r="30" spans="1:35" s="28" customFormat="1">
      <c r="A30" s="36" t="s">
        <v>130</v>
      </c>
      <c r="B30" s="36" t="s">
        <v>56</v>
      </c>
      <c r="C30" s="25">
        <v>19.196476699999998</v>
      </c>
      <c r="D30" s="25">
        <v>55.470758000000004</v>
      </c>
      <c r="E30" s="25">
        <v>84.500126999999907</v>
      </c>
      <c r="F30" s="25">
        <v>172.36578599999999</v>
      </c>
      <c r="G30" s="25">
        <v>244.79612799999899</v>
      </c>
      <c r="H30" s="25">
        <v>336.54619999999989</v>
      </c>
      <c r="I30" s="25">
        <v>428.69004000000001</v>
      </c>
      <c r="J30" s="25">
        <v>520.65553</v>
      </c>
      <c r="K30" s="25">
        <v>601.04973999999993</v>
      </c>
      <c r="L30" s="25">
        <v>696.61598000000004</v>
      </c>
      <c r="M30" s="25">
        <v>774.12822000000006</v>
      </c>
      <c r="N30" s="25">
        <v>922.48150999999996</v>
      </c>
      <c r="O30" s="25">
        <v>1043.6971800000001</v>
      </c>
      <c r="P30" s="25">
        <v>1116.3274200000001</v>
      </c>
      <c r="Q30" s="25">
        <v>1286.95757</v>
      </c>
      <c r="R30" s="25">
        <v>1344.12547</v>
      </c>
      <c r="S30" s="25">
        <v>1320.0745900000002</v>
      </c>
      <c r="T30" s="25">
        <v>1351.9721399999999</v>
      </c>
      <c r="U30" s="25">
        <v>1448.8485099999998</v>
      </c>
      <c r="V30" s="25">
        <v>1450.88104</v>
      </c>
      <c r="W30" s="25">
        <v>1561.7638099999999</v>
      </c>
      <c r="X30" s="25">
        <v>1583.7852899999998</v>
      </c>
      <c r="Y30" s="25">
        <v>1662.57864</v>
      </c>
      <c r="Z30" s="25">
        <v>1798.99829999999</v>
      </c>
      <c r="AA30" s="25">
        <v>1816.06035</v>
      </c>
      <c r="AB30" s="25">
        <v>1798.226429999999</v>
      </c>
      <c r="AC30" s="25">
        <v>1791.2291399999999</v>
      </c>
      <c r="AD30" s="25">
        <v>1931.8935999999999</v>
      </c>
      <c r="AE30" s="25">
        <v>1835.82492</v>
      </c>
    </row>
    <row r="31" spans="1:35" s="28" customFormat="1">
      <c r="A31" s="34" t="s">
        <v>138</v>
      </c>
      <c r="B31" s="34"/>
      <c r="C31" s="35">
        <v>59530.285026875827</v>
      </c>
      <c r="D31" s="35">
        <v>56637.696517529992</v>
      </c>
      <c r="E31" s="35">
        <v>55385.584164289219</v>
      </c>
      <c r="F31" s="35">
        <v>62039.100976753405</v>
      </c>
      <c r="G31" s="35">
        <v>58286.171029689256</v>
      </c>
      <c r="H31" s="35">
        <v>56700.486656869361</v>
      </c>
      <c r="I31" s="35">
        <v>56371.670182376445</v>
      </c>
      <c r="J31" s="35">
        <v>60304.984350468607</v>
      </c>
      <c r="K31" s="35">
        <v>62261.833967402577</v>
      </c>
      <c r="L31" s="35">
        <v>64614.517979527387</v>
      </c>
      <c r="M31" s="35">
        <v>65205.208200555768</v>
      </c>
      <c r="N31" s="35">
        <v>62373.023771691245</v>
      </c>
      <c r="O31" s="35">
        <v>63049.013346437641</v>
      </c>
      <c r="P31" s="35">
        <v>63616.201369849572</v>
      </c>
      <c r="Q31" s="35">
        <v>60246.414660265385</v>
      </c>
      <c r="R31" s="35">
        <v>61008.673811114182</v>
      </c>
      <c r="S31" s="35">
        <v>58906.545698792244</v>
      </c>
      <c r="T31" s="35">
        <v>55650.458255404839</v>
      </c>
      <c r="U31" s="35">
        <v>59268.76588115011</v>
      </c>
      <c r="V31" s="35">
        <v>58586.480302811739</v>
      </c>
      <c r="W31" s="35">
        <v>60642.33987714762</v>
      </c>
      <c r="X31" s="35">
        <v>60175.682544493102</v>
      </c>
      <c r="Y31" s="35">
        <v>60912.537706120238</v>
      </c>
      <c r="Z31" s="35">
        <v>61874.072215890017</v>
      </c>
      <c r="AA31" s="35">
        <v>62938.57633205349</v>
      </c>
      <c r="AB31" s="35">
        <v>62335.078317527848</v>
      </c>
      <c r="AC31" s="35">
        <v>62083.890803957132</v>
      </c>
      <c r="AD31" s="35">
        <v>68519.368472503324</v>
      </c>
      <c r="AE31" s="35">
        <v>67785.105126578725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44259.787029999992</v>
      </c>
      <c r="D34" s="33">
        <v>40363.613410000013</v>
      </c>
      <c r="E34" s="33">
        <v>42983.018269999979</v>
      </c>
      <c r="F34" s="33">
        <v>39922.119078579526</v>
      </c>
      <c r="G34" s="33">
        <v>40002.660667479598</v>
      </c>
      <c r="H34" s="33">
        <v>38568.498509685407</v>
      </c>
      <c r="I34" s="33">
        <v>35319.496138226867</v>
      </c>
      <c r="J34" s="33">
        <v>35289.084215001887</v>
      </c>
      <c r="K34" s="33">
        <v>33149.405049980851</v>
      </c>
      <c r="L34" s="33">
        <v>31965.903239230785</v>
      </c>
      <c r="M34" s="33">
        <v>31251.692304740565</v>
      </c>
      <c r="N34" s="33">
        <v>33325.223918571588</v>
      </c>
      <c r="O34" s="33">
        <v>34750.062121460207</v>
      </c>
      <c r="P34" s="33">
        <v>33382.097166647167</v>
      </c>
      <c r="Q34" s="33">
        <v>33121.879299999986</v>
      </c>
      <c r="R34" s="33">
        <v>29590.893599999989</v>
      </c>
      <c r="S34" s="33">
        <v>24004.9676</v>
      </c>
      <c r="T34" s="33">
        <v>24195.502599999993</v>
      </c>
      <c r="U34" s="33">
        <v>22695.054</v>
      </c>
      <c r="V34" s="33">
        <v>22892.232499999984</v>
      </c>
      <c r="W34" s="33">
        <v>22029.132799999996</v>
      </c>
      <c r="X34" s="33">
        <v>18923.455699999999</v>
      </c>
      <c r="Y34" s="33">
        <v>15563.611499999995</v>
      </c>
      <c r="Z34" s="33">
        <v>13223.178</v>
      </c>
      <c r="AA34" s="33">
        <v>11144.2467</v>
      </c>
      <c r="AB34" s="33">
        <v>9175.8296000000009</v>
      </c>
      <c r="AC34" s="33">
        <v>8693.2803999999996</v>
      </c>
      <c r="AD34" s="33">
        <v>8444.9027000000006</v>
      </c>
      <c r="AE34" s="33">
        <v>7565.7227999999996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1104.0250371301238</v>
      </c>
      <c r="D36" s="33">
        <v>1104.0250378228509</v>
      </c>
      <c r="E36" s="33">
        <v>1232.276189532867</v>
      </c>
      <c r="F36" s="33">
        <v>1454.8098604367858</v>
      </c>
      <c r="G36" s="33">
        <v>1214.7965487416338</v>
      </c>
      <c r="H36" s="33">
        <v>1253.2863756965851</v>
      </c>
      <c r="I36" s="33">
        <v>1292.3036788200832</v>
      </c>
      <c r="J36" s="33">
        <v>1488.81839516678</v>
      </c>
      <c r="K36" s="33">
        <v>1229.1951767064559</v>
      </c>
      <c r="L36" s="33">
        <v>1306.5656664813018</v>
      </c>
      <c r="M36" s="33">
        <v>1616.2906407496848</v>
      </c>
      <c r="N36" s="33">
        <v>3300.0766177573</v>
      </c>
      <c r="O36" s="33">
        <v>3821.3784123765499</v>
      </c>
      <c r="P36" s="33">
        <v>3385.7160914105157</v>
      </c>
      <c r="Q36" s="33">
        <v>3254.6935016525649</v>
      </c>
      <c r="R36" s="33">
        <v>2828.6496771718657</v>
      </c>
      <c r="S36" s="33">
        <v>3952.5047844380501</v>
      </c>
      <c r="T36" s="33">
        <v>3735.6215039651197</v>
      </c>
      <c r="U36" s="33">
        <v>2869.3899184322599</v>
      </c>
      <c r="V36" s="33">
        <v>3031.9338093390998</v>
      </c>
      <c r="W36" s="33">
        <v>3271.2949823291087</v>
      </c>
      <c r="X36" s="33">
        <v>3654.0837869096799</v>
      </c>
      <c r="Y36" s="33">
        <v>3452.3617744355602</v>
      </c>
      <c r="Z36" s="33">
        <v>3258.2797504986397</v>
      </c>
      <c r="AA36" s="33">
        <v>1539.8519521707999</v>
      </c>
      <c r="AB36" s="33">
        <v>960.5237024464401</v>
      </c>
      <c r="AC36" s="33">
        <v>963.15535798956989</v>
      </c>
      <c r="AD36" s="33">
        <v>960.52369303167006</v>
      </c>
      <c r="AE36" s="33">
        <v>960.52368746233003</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85.242040000000003</v>
      </c>
      <c r="P37" s="33">
        <v>75.233490000000003</v>
      </c>
      <c r="Q37" s="33">
        <v>77.09281</v>
      </c>
      <c r="R37" s="33">
        <v>90.696235999999999</v>
      </c>
      <c r="S37" s="33">
        <v>224.70435000000001</v>
      </c>
      <c r="T37" s="33">
        <v>186.89707999999999</v>
      </c>
      <c r="U37" s="33">
        <v>168.56146000000001</v>
      </c>
      <c r="V37" s="33">
        <v>176.23221000000001</v>
      </c>
      <c r="W37" s="33">
        <v>215.22879</v>
      </c>
      <c r="X37" s="33">
        <v>240.22774999999999</v>
      </c>
      <c r="Y37" s="33">
        <v>225.61604</v>
      </c>
      <c r="Z37" s="33">
        <v>203.64054999999999</v>
      </c>
      <c r="AA37" s="33">
        <v>262.97876000000002</v>
      </c>
      <c r="AB37" s="33">
        <v>0</v>
      </c>
      <c r="AC37" s="33">
        <v>0</v>
      </c>
      <c r="AD37" s="33">
        <v>0</v>
      </c>
      <c r="AE37" s="33">
        <v>0</v>
      </c>
    </row>
    <row r="38" spans="1:31" s="28" customFormat="1">
      <c r="A38" s="29" t="s">
        <v>131</v>
      </c>
      <c r="B38" s="29" t="s">
        <v>66</v>
      </c>
      <c r="C38" s="33">
        <v>3.6412826699999977E-5</v>
      </c>
      <c r="D38" s="33">
        <v>3.7665963599999976E-5</v>
      </c>
      <c r="E38" s="33">
        <v>0.57163972936639995</v>
      </c>
      <c r="F38" s="33">
        <v>29.7506242962804</v>
      </c>
      <c r="G38" s="33">
        <v>5.8734703825159</v>
      </c>
      <c r="H38" s="33">
        <v>11.0394010362337</v>
      </c>
      <c r="I38" s="33">
        <v>15.626915067741997</v>
      </c>
      <c r="J38" s="33">
        <v>54.896343020961702</v>
      </c>
      <c r="K38" s="33">
        <v>6.1840345971991999</v>
      </c>
      <c r="L38" s="33">
        <v>4.83316203912349</v>
      </c>
      <c r="M38" s="33">
        <v>37.363092514989297</v>
      </c>
      <c r="N38" s="33">
        <v>265.56207722182495</v>
      </c>
      <c r="O38" s="33">
        <v>151.59688378294786</v>
      </c>
      <c r="P38" s="33">
        <v>97.851363191046403</v>
      </c>
      <c r="Q38" s="33">
        <v>95.856952180739995</v>
      </c>
      <c r="R38" s="33">
        <v>243.25617314785231</v>
      </c>
      <c r="S38" s="33">
        <v>1181.1686950893238</v>
      </c>
      <c r="T38" s="33">
        <v>931.32777948340924</v>
      </c>
      <c r="U38" s="33">
        <v>1536.33222433028</v>
      </c>
      <c r="V38" s="33">
        <v>1599.589975753498</v>
      </c>
      <c r="W38" s="33">
        <v>1554.8186663957699</v>
      </c>
      <c r="X38" s="33">
        <v>2147.4940653407289</v>
      </c>
      <c r="Y38" s="33">
        <v>2100.243743381599</v>
      </c>
      <c r="Z38" s="33">
        <v>1997.8198432557488</v>
      </c>
      <c r="AA38" s="33">
        <v>3156.9455057976402</v>
      </c>
      <c r="AB38" s="33">
        <v>4852.7229988479594</v>
      </c>
      <c r="AC38" s="33">
        <v>4405.2011667121606</v>
      </c>
      <c r="AD38" s="33">
        <v>4321.8456944619502</v>
      </c>
      <c r="AE38" s="33">
        <v>3646.8576611723497</v>
      </c>
    </row>
    <row r="39" spans="1:31" s="28" customFormat="1">
      <c r="A39" s="29" t="s">
        <v>131</v>
      </c>
      <c r="B39" s="29" t="s">
        <v>65</v>
      </c>
      <c r="C39" s="33">
        <v>682.96740999999906</v>
      </c>
      <c r="D39" s="33">
        <v>680.85604999999998</v>
      </c>
      <c r="E39" s="33">
        <v>681.00382000000002</v>
      </c>
      <c r="F39" s="33">
        <v>675.23705999999993</v>
      </c>
      <c r="G39" s="33">
        <v>672.41473999999994</v>
      </c>
      <c r="H39" s="33">
        <v>669.59241999999801</v>
      </c>
      <c r="I39" s="33">
        <v>669.45789999999897</v>
      </c>
      <c r="J39" s="33">
        <v>664.13027999999997</v>
      </c>
      <c r="K39" s="33">
        <v>661.12548999999899</v>
      </c>
      <c r="L39" s="33">
        <v>645.43308000000002</v>
      </c>
      <c r="M39" s="33">
        <v>658.67660999999998</v>
      </c>
      <c r="N39" s="33">
        <v>653.37275</v>
      </c>
      <c r="O39" s="33">
        <v>650.54186000000004</v>
      </c>
      <c r="P39" s="33">
        <v>647.71938</v>
      </c>
      <c r="Q39" s="33">
        <v>646.24029999999902</v>
      </c>
      <c r="R39" s="33">
        <v>641.85891000000004</v>
      </c>
      <c r="S39" s="33">
        <v>238.49302999999901</v>
      </c>
      <c r="T39" s="33">
        <v>239.02503999999999</v>
      </c>
      <c r="U39" s="33">
        <v>237.44626</v>
      </c>
      <c r="V39" s="33">
        <v>236.47409999999999</v>
      </c>
      <c r="W39" s="33">
        <v>236.57504</v>
      </c>
      <c r="X39" s="33">
        <v>0</v>
      </c>
      <c r="Y39" s="33">
        <v>0</v>
      </c>
      <c r="Z39" s="33">
        <v>0</v>
      </c>
      <c r="AA39" s="33">
        <v>0</v>
      </c>
      <c r="AB39" s="33">
        <v>0</v>
      </c>
      <c r="AC39" s="33">
        <v>0</v>
      </c>
      <c r="AD39" s="33">
        <v>0</v>
      </c>
      <c r="AE39" s="33">
        <v>0</v>
      </c>
    </row>
    <row r="40" spans="1:31" s="28" customFormat="1">
      <c r="A40" s="29" t="s">
        <v>131</v>
      </c>
      <c r="B40" s="29" t="s">
        <v>69</v>
      </c>
      <c r="C40" s="33">
        <v>2134.9387884253306</v>
      </c>
      <c r="D40" s="33">
        <v>3601.4072213837753</v>
      </c>
      <c r="E40" s="33">
        <v>3583.3074393405391</v>
      </c>
      <c r="F40" s="33">
        <v>4332.929836766687</v>
      </c>
      <c r="G40" s="33">
        <v>5951.3651327408788</v>
      </c>
      <c r="H40" s="33">
        <v>6266.6574712622805</v>
      </c>
      <c r="I40" s="33">
        <v>8961.7505797037447</v>
      </c>
      <c r="J40" s="33">
        <v>11294.372944246203</v>
      </c>
      <c r="K40" s="33">
        <v>13159.417770475706</v>
      </c>
      <c r="L40" s="33">
        <v>13473.278576689117</v>
      </c>
      <c r="M40" s="33">
        <v>12746.627555379522</v>
      </c>
      <c r="N40" s="33">
        <v>12132.868605508647</v>
      </c>
      <c r="O40" s="33">
        <v>10759.701181951803</v>
      </c>
      <c r="P40" s="33">
        <v>13855.37193467255</v>
      </c>
      <c r="Q40" s="33">
        <v>13646.764163522139</v>
      </c>
      <c r="R40" s="33">
        <v>17528.797154470201</v>
      </c>
      <c r="S40" s="33">
        <v>25962.520928157868</v>
      </c>
      <c r="T40" s="33">
        <v>25655.464077432582</v>
      </c>
      <c r="U40" s="33">
        <v>26090.303232038077</v>
      </c>
      <c r="V40" s="33">
        <v>24407.583524734899</v>
      </c>
      <c r="W40" s="33">
        <v>24753.109894286914</v>
      </c>
      <c r="X40" s="33">
        <v>25662.674020692233</v>
      </c>
      <c r="Y40" s="33">
        <v>29604.684632187869</v>
      </c>
      <c r="Z40" s="33">
        <v>28989.572372206443</v>
      </c>
      <c r="AA40" s="33">
        <v>32495.337504925286</v>
      </c>
      <c r="AB40" s="33">
        <v>35573.605161891355</v>
      </c>
      <c r="AC40" s="33">
        <v>35339.443521421541</v>
      </c>
      <c r="AD40" s="33">
        <v>35519.607261619909</v>
      </c>
      <c r="AE40" s="33">
        <v>36276.835421914482</v>
      </c>
    </row>
    <row r="41" spans="1:31" s="28" customFormat="1">
      <c r="A41" s="29" t="s">
        <v>131</v>
      </c>
      <c r="B41" s="29" t="s">
        <v>68</v>
      </c>
      <c r="C41" s="33">
        <v>5555.0976327580765</v>
      </c>
      <c r="D41" s="33">
        <v>7538.3561094550469</v>
      </c>
      <c r="E41" s="33">
        <v>7681.1984432058434</v>
      </c>
      <c r="F41" s="33">
        <v>7342.4927844581644</v>
      </c>
      <c r="G41" s="33">
        <v>7448.1653857208548</v>
      </c>
      <c r="H41" s="33">
        <v>7800.5725706301364</v>
      </c>
      <c r="I41" s="33">
        <v>7893.1948368507838</v>
      </c>
      <c r="J41" s="33">
        <v>6592.704834462711</v>
      </c>
      <c r="K41" s="33">
        <v>7141.6866397616132</v>
      </c>
      <c r="L41" s="33">
        <v>7427.2541518780763</v>
      </c>
      <c r="M41" s="33">
        <v>7545.9935030152328</v>
      </c>
      <c r="N41" s="33">
        <v>7659.4149773275876</v>
      </c>
      <c r="O41" s="33">
        <v>7325.6519596846838</v>
      </c>
      <c r="P41" s="33">
        <v>7442.0810989018173</v>
      </c>
      <c r="Q41" s="33">
        <v>7806.3705770594033</v>
      </c>
      <c r="R41" s="33">
        <v>7531.2329036140482</v>
      </c>
      <c r="S41" s="33">
        <v>6247.0460466948853</v>
      </c>
      <c r="T41" s="33">
        <v>6773.8112394007239</v>
      </c>
      <c r="U41" s="33">
        <v>7059.2472589995132</v>
      </c>
      <c r="V41" s="33">
        <v>7133.1556012361252</v>
      </c>
      <c r="W41" s="33">
        <v>7736.6066177958592</v>
      </c>
      <c r="X41" s="33">
        <v>11888.929563525819</v>
      </c>
      <c r="Y41" s="33">
        <v>11459.404518975276</v>
      </c>
      <c r="Z41" s="33">
        <v>11320.100517686069</v>
      </c>
      <c r="AA41" s="33">
        <v>11159.338343068242</v>
      </c>
      <c r="AB41" s="33">
        <v>13813.412900013071</v>
      </c>
      <c r="AC41" s="33">
        <v>14294.193643564275</v>
      </c>
      <c r="AD41" s="33">
        <v>13417.879279853016</v>
      </c>
      <c r="AE41" s="33">
        <v>12198.321508779805</v>
      </c>
    </row>
    <row r="42" spans="1:31" s="28" customFormat="1">
      <c r="A42" s="29" t="s">
        <v>131</v>
      </c>
      <c r="B42" s="29" t="s">
        <v>36</v>
      </c>
      <c r="C42" s="33">
        <v>5.1710959999999997E-5</v>
      </c>
      <c r="D42" s="33">
        <v>25.803521537776</v>
      </c>
      <c r="E42" s="33">
        <v>26.270947823874</v>
      </c>
      <c r="F42" s="33">
        <v>31.921494076517</v>
      </c>
      <c r="G42" s="33">
        <v>32.326206146809994</v>
      </c>
      <c r="H42" s="33">
        <v>31.426058155846999</v>
      </c>
      <c r="I42" s="33">
        <v>30.65729665868</v>
      </c>
      <c r="J42" s="33">
        <v>29.745693730009901</v>
      </c>
      <c r="K42" s="33">
        <v>28.814720501499998</v>
      </c>
      <c r="L42" s="33">
        <v>28.9052821571</v>
      </c>
      <c r="M42" s="33">
        <v>28.42437138483</v>
      </c>
      <c r="N42" s="33">
        <v>28.985400193010001</v>
      </c>
      <c r="O42" s="33">
        <v>28.845659552899903</v>
      </c>
      <c r="P42" s="33">
        <v>28.6839941678999</v>
      </c>
      <c r="Q42" s="33">
        <v>28.554266058899998</v>
      </c>
      <c r="R42" s="33">
        <v>28.653512970079998</v>
      </c>
      <c r="S42" s="33">
        <v>26.5647129645</v>
      </c>
      <c r="T42" s="33">
        <v>26.570861063700001</v>
      </c>
      <c r="U42" s="33">
        <v>27.295160212100001</v>
      </c>
      <c r="V42" s="33">
        <v>1.0717635000000001E-3</v>
      </c>
      <c r="W42" s="33">
        <v>3.2624279999999999E-3</v>
      </c>
      <c r="X42" s="33">
        <v>3.2494544999999999E-3</v>
      </c>
      <c r="Y42" s="33">
        <v>3.4929003999999999E-3</v>
      </c>
      <c r="Z42" s="33">
        <v>61.0212</v>
      </c>
      <c r="AA42" s="33">
        <v>59.190753999999998</v>
      </c>
      <c r="AB42" s="33">
        <v>290.933529999999</v>
      </c>
      <c r="AC42" s="33">
        <v>291.28647000000001</v>
      </c>
      <c r="AD42" s="33">
        <v>288.12572999999998</v>
      </c>
      <c r="AE42" s="33">
        <v>294.10521999999997</v>
      </c>
    </row>
    <row r="43" spans="1:31" s="28" customFormat="1">
      <c r="A43" s="29" t="s">
        <v>131</v>
      </c>
      <c r="B43" s="29" t="s">
        <v>73</v>
      </c>
      <c r="C43" s="33">
        <v>29.746285999999898</v>
      </c>
      <c r="D43" s="33">
        <v>74.510429999999999</v>
      </c>
      <c r="E43" s="33">
        <v>117.74919532725499</v>
      </c>
      <c r="F43" s="33">
        <v>505.37283799670001</v>
      </c>
      <c r="G43" s="33">
        <v>494.24186784022004</v>
      </c>
      <c r="H43" s="33">
        <v>437.56967207065998</v>
      </c>
      <c r="I43" s="33">
        <v>413.02897640787</v>
      </c>
      <c r="J43" s="33">
        <v>575.26558845761497</v>
      </c>
      <c r="K43" s="33">
        <v>462.11003877957</v>
      </c>
      <c r="L43" s="33">
        <v>513.36185474126</v>
      </c>
      <c r="M43" s="33">
        <v>535.47450446284392</v>
      </c>
      <c r="N43" s="33">
        <v>704.87821740190009</v>
      </c>
      <c r="O43" s="33">
        <v>664.99651295424997</v>
      </c>
      <c r="P43" s="33">
        <v>623.20630213201991</v>
      </c>
      <c r="Q43" s="33">
        <v>680.92871170000001</v>
      </c>
      <c r="R43" s="33">
        <v>653.86397713296003</v>
      </c>
      <c r="S43" s="33">
        <v>2524.5390399999997</v>
      </c>
      <c r="T43" s="33">
        <v>2582.6439400000004</v>
      </c>
      <c r="U43" s="33">
        <v>2694.77808</v>
      </c>
      <c r="V43" s="33">
        <v>2534.2520500000001</v>
      </c>
      <c r="W43" s="33">
        <v>3056.4969000000001</v>
      </c>
      <c r="X43" s="33">
        <v>4896.7575399999996</v>
      </c>
      <c r="Y43" s="33">
        <v>4744.8964700000006</v>
      </c>
      <c r="Z43" s="33">
        <v>4989.6724300000005</v>
      </c>
      <c r="AA43" s="33">
        <v>4810.2630500000005</v>
      </c>
      <c r="AB43" s="33">
        <v>6124.503639999999</v>
      </c>
      <c r="AC43" s="33">
        <v>6304.9269199999999</v>
      </c>
      <c r="AD43" s="33">
        <v>6658.9778500000002</v>
      </c>
      <c r="AE43" s="33">
        <v>5841.5135799999998</v>
      </c>
    </row>
    <row r="44" spans="1:31" s="28" customFormat="1">
      <c r="A44" s="29" t="s">
        <v>131</v>
      </c>
      <c r="B44" s="29" t="s">
        <v>56</v>
      </c>
      <c r="C44" s="25">
        <v>10.1832613</v>
      </c>
      <c r="D44" s="25">
        <v>34.032590399999997</v>
      </c>
      <c r="E44" s="25">
        <v>63.746217999999999</v>
      </c>
      <c r="F44" s="25">
        <v>136.76222899999999</v>
      </c>
      <c r="G44" s="25">
        <v>219.46609000000001</v>
      </c>
      <c r="H44" s="25">
        <v>294.268485</v>
      </c>
      <c r="I44" s="25">
        <v>367.44002</v>
      </c>
      <c r="J44" s="25">
        <v>460.60840999999999</v>
      </c>
      <c r="K44" s="25">
        <v>542.60086000000001</v>
      </c>
      <c r="L44" s="25">
        <v>624.06220000000008</v>
      </c>
      <c r="M44" s="25">
        <v>685.82175000000007</v>
      </c>
      <c r="N44" s="25">
        <v>813.11051999999995</v>
      </c>
      <c r="O44" s="25">
        <v>935.97058999999899</v>
      </c>
      <c r="P44" s="25">
        <v>1028.5156500000001</v>
      </c>
      <c r="Q44" s="25">
        <v>1133.4531999999999</v>
      </c>
      <c r="R44" s="25">
        <v>1180.41536</v>
      </c>
      <c r="S44" s="25">
        <v>1151.2856400000001</v>
      </c>
      <c r="T44" s="25">
        <v>1200.0880500000001</v>
      </c>
      <c r="U44" s="25">
        <v>1251.1555899999989</v>
      </c>
      <c r="V44" s="25">
        <v>1300.67534</v>
      </c>
      <c r="W44" s="25">
        <v>1385.7941000000001</v>
      </c>
      <c r="X44" s="25">
        <v>1427.6059699999998</v>
      </c>
      <c r="Y44" s="25">
        <v>1466.3154199999999</v>
      </c>
      <c r="Z44" s="25">
        <v>1522.05403</v>
      </c>
      <c r="AA44" s="25">
        <v>1463.6211599999999</v>
      </c>
      <c r="AB44" s="25">
        <v>1326.32032</v>
      </c>
      <c r="AC44" s="25">
        <v>1404.6591799999999</v>
      </c>
      <c r="AD44" s="25">
        <v>1378.16112</v>
      </c>
      <c r="AE44" s="25">
        <v>1122.0320999999999</v>
      </c>
    </row>
    <row r="45" spans="1:31" s="28" customFormat="1">
      <c r="A45" s="34" t="s">
        <v>138</v>
      </c>
      <c r="B45" s="34"/>
      <c r="C45" s="35">
        <v>53773.931704726347</v>
      </c>
      <c r="D45" s="35">
        <v>53325.373636327648</v>
      </c>
      <c r="E45" s="35">
        <v>56235.094991808597</v>
      </c>
      <c r="F45" s="35">
        <v>53830.143254537434</v>
      </c>
      <c r="G45" s="35">
        <v>55368.079955065492</v>
      </c>
      <c r="H45" s="35">
        <v>54642.450758310646</v>
      </c>
      <c r="I45" s="35">
        <v>54224.833518669227</v>
      </c>
      <c r="J45" s="35">
        <v>55456.811021898538</v>
      </c>
      <c r="K45" s="35">
        <v>55419.818171521823</v>
      </c>
      <c r="L45" s="35">
        <v>54896.071886318408</v>
      </c>
      <c r="M45" s="35">
        <v>53929.647176400002</v>
      </c>
      <c r="N45" s="35">
        <v>57409.322956386954</v>
      </c>
      <c r="O45" s="35">
        <v>57544.174459256188</v>
      </c>
      <c r="P45" s="35">
        <v>58886.070524823095</v>
      </c>
      <c r="Q45" s="35">
        <v>58648.897604414829</v>
      </c>
      <c r="R45" s="35">
        <v>58455.384654403962</v>
      </c>
      <c r="S45" s="35">
        <v>61811.405434380125</v>
      </c>
      <c r="T45" s="35">
        <v>61717.649320281831</v>
      </c>
      <c r="U45" s="35">
        <v>60656.334353800135</v>
      </c>
      <c r="V45" s="35">
        <v>59477.201721063597</v>
      </c>
      <c r="W45" s="35">
        <v>59796.766790807647</v>
      </c>
      <c r="X45" s="35">
        <v>62516.864886468451</v>
      </c>
      <c r="Y45" s="35">
        <v>62405.922208980308</v>
      </c>
      <c r="Z45" s="35">
        <v>58992.591033646902</v>
      </c>
      <c r="AA45" s="35">
        <v>59758.69876596197</v>
      </c>
      <c r="AB45" s="35">
        <v>64376.094363198827</v>
      </c>
      <c r="AC45" s="35">
        <v>63695.274089687548</v>
      </c>
      <c r="AD45" s="35">
        <v>62664.758628966549</v>
      </c>
      <c r="AE45" s="35">
        <v>60648.261079328964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29720.444199999991</v>
      </c>
      <c r="D49" s="33">
        <v>28175.773300000001</v>
      </c>
      <c r="E49" s="33">
        <v>28508.286399999997</v>
      </c>
      <c r="F49" s="33">
        <v>22173.860586888601</v>
      </c>
      <c r="G49" s="33">
        <v>23100.841480663501</v>
      </c>
      <c r="H49" s="33">
        <v>22493.931566787403</v>
      </c>
      <c r="I49" s="33">
        <v>21800.582294018499</v>
      </c>
      <c r="J49" s="33">
        <v>21447.347762105499</v>
      </c>
      <c r="K49" s="33">
        <v>20966.320265201899</v>
      </c>
      <c r="L49" s="33">
        <v>21439.287812877901</v>
      </c>
      <c r="M49" s="33">
        <v>20911.811126500801</v>
      </c>
      <c r="N49" s="33">
        <v>20594.352300000002</v>
      </c>
      <c r="O49" s="33">
        <v>21071.5743</v>
      </c>
      <c r="P49" s="33">
        <v>20535.353800000001</v>
      </c>
      <c r="Q49" s="33">
        <v>21674.322699999997</v>
      </c>
      <c r="R49" s="33">
        <v>20377.433000000001</v>
      </c>
      <c r="S49" s="33">
        <v>18059.229599999999</v>
      </c>
      <c r="T49" s="33">
        <v>19111.662799999976</v>
      </c>
      <c r="U49" s="33">
        <v>16861.357400000001</v>
      </c>
      <c r="V49" s="33">
        <v>17885.0092</v>
      </c>
      <c r="W49" s="33">
        <v>19861.468800000002</v>
      </c>
      <c r="X49" s="33">
        <v>19609.614299999997</v>
      </c>
      <c r="Y49" s="33">
        <v>18563.8652</v>
      </c>
      <c r="Z49" s="33">
        <v>18296.921499999989</v>
      </c>
      <c r="AA49" s="33">
        <v>18085.917000000001</v>
      </c>
      <c r="AB49" s="33">
        <v>18581.374899999999</v>
      </c>
      <c r="AC49" s="33">
        <v>12527.496800000001</v>
      </c>
      <c r="AD49" s="33">
        <v>0</v>
      </c>
      <c r="AE49" s="33">
        <v>0</v>
      </c>
    </row>
    <row r="50" spans="1:31" s="28" customFormat="1">
      <c r="A50" s="29" t="s">
        <v>132</v>
      </c>
      <c r="B50" s="29" t="s">
        <v>20</v>
      </c>
      <c r="C50" s="33">
        <v>2.0231679000000001E-5</v>
      </c>
      <c r="D50" s="33">
        <v>2.002375E-5</v>
      </c>
      <c r="E50" s="33">
        <v>2.0987993E-5</v>
      </c>
      <c r="F50" s="33">
        <v>2.4240364000000001E-5</v>
      </c>
      <c r="G50" s="33">
        <v>2.4474230999999998E-5</v>
      </c>
      <c r="H50" s="33">
        <v>2.4510317000000001E-5</v>
      </c>
      <c r="I50" s="33">
        <v>2.6199102999999999E-5</v>
      </c>
      <c r="J50" s="33">
        <v>2.8712958999999999E-5</v>
      </c>
      <c r="K50" s="33">
        <v>2.8502618E-5</v>
      </c>
      <c r="L50" s="33">
        <v>2.8613665999999899E-5</v>
      </c>
      <c r="M50" s="33">
        <v>3.1086037999999997E-5</v>
      </c>
      <c r="N50" s="33">
        <v>5.0587212000000002E-5</v>
      </c>
      <c r="O50" s="33">
        <v>5.058E-5</v>
      </c>
      <c r="P50" s="33">
        <v>5.20173269999999E-5</v>
      </c>
      <c r="Q50" s="33">
        <v>5.1337912999999997E-5</v>
      </c>
      <c r="R50" s="33">
        <v>5.16357939999999E-5</v>
      </c>
      <c r="S50" s="33">
        <v>8.7127744000000003E-5</v>
      </c>
      <c r="T50" s="33">
        <v>8.7840956000000001E-5</v>
      </c>
      <c r="U50" s="33">
        <v>1.21363099999999E-4</v>
      </c>
      <c r="V50" s="33">
        <v>1.19160489999999E-4</v>
      </c>
      <c r="W50" s="33">
        <v>1.3199826999999901E-4</v>
      </c>
      <c r="X50" s="33">
        <v>1.3611972E-4</v>
      </c>
      <c r="Y50" s="33">
        <v>1.3724068E-4</v>
      </c>
      <c r="Z50" s="33">
        <v>1.3189549E-4</v>
      </c>
      <c r="AA50" s="33">
        <v>1.3887549999999901E-4</v>
      </c>
      <c r="AB50" s="33">
        <v>1.4012310999999999E-4</v>
      </c>
      <c r="AC50" s="33">
        <v>1.4525211999999999E-4</v>
      </c>
      <c r="AD50" s="33">
        <v>4.1371860000000003E-4</v>
      </c>
      <c r="AE50" s="33">
        <v>4.0384282999999897E-4</v>
      </c>
    </row>
    <row r="51" spans="1:31" s="28" customFormat="1">
      <c r="A51" s="29" t="s">
        <v>132</v>
      </c>
      <c r="B51" s="29" t="s">
        <v>32</v>
      </c>
      <c r="C51" s="33">
        <v>7.3362939999999996</v>
      </c>
      <c r="D51" s="33">
        <v>2.4129307</v>
      </c>
      <c r="E51" s="33">
        <v>8.2868359999999992</v>
      </c>
      <c r="F51" s="33">
        <v>12.196714999999999</v>
      </c>
      <c r="G51" s="33">
        <v>3.23855099999999</v>
      </c>
      <c r="H51" s="33">
        <v>12.162202000000001</v>
      </c>
      <c r="I51" s="33">
        <v>8.5685800000000008</v>
      </c>
      <c r="J51" s="33">
        <v>19.066866000000001</v>
      </c>
      <c r="K51" s="33">
        <v>7.8034829999999992E-6</v>
      </c>
      <c r="L51" s="33">
        <v>0.88989304999999996</v>
      </c>
      <c r="M51" s="33">
        <v>9.4309429999999906E-6</v>
      </c>
      <c r="N51" s="33">
        <v>44.39499</v>
      </c>
      <c r="O51" s="33">
        <v>22.638659000000001</v>
      </c>
      <c r="P51" s="33">
        <v>79.693770000000001</v>
      </c>
      <c r="Q51" s="33">
        <v>61.094611999999998</v>
      </c>
      <c r="R51" s="33">
        <v>49.332442999999998</v>
      </c>
      <c r="S51" s="33">
        <v>285.66888</v>
      </c>
      <c r="T51" s="33">
        <v>238.92421999999999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6.6466646653101993</v>
      </c>
      <c r="D52" s="33">
        <v>3.5666641299999988E-5</v>
      </c>
      <c r="E52" s="33">
        <v>6.82751666345409</v>
      </c>
      <c r="F52" s="33">
        <v>1.9470607290699002</v>
      </c>
      <c r="G52" s="33">
        <v>4.80445616E-5</v>
      </c>
      <c r="H52" s="33">
        <v>4.6841173842942991</v>
      </c>
      <c r="I52" s="33">
        <v>4.4822770273022901</v>
      </c>
      <c r="J52" s="33">
        <v>0.38617475378579996</v>
      </c>
      <c r="K52" s="33">
        <v>5.5726655999999962E-5</v>
      </c>
      <c r="L52" s="33">
        <v>5.6383705499999985E-5</v>
      </c>
      <c r="M52" s="33">
        <v>6.1335100300000003E-5</v>
      </c>
      <c r="N52" s="33">
        <v>38.272496316064874</v>
      </c>
      <c r="O52" s="33">
        <v>21.655599073007</v>
      </c>
      <c r="P52" s="33">
        <v>20.154496616627</v>
      </c>
      <c r="Q52" s="33">
        <v>30.254391818459599</v>
      </c>
      <c r="R52" s="33">
        <v>12.8200331951015</v>
      </c>
      <c r="S52" s="33">
        <v>81.789720727621997</v>
      </c>
      <c r="T52" s="33">
        <v>25.118632180679995</v>
      </c>
      <c r="U52" s="33">
        <v>467.68094454711201</v>
      </c>
      <c r="V52" s="33">
        <v>489.13111555303595</v>
      </c>
      <c r="W52" s="33">
        <v>223.65553850519703</v>
      </c>
      <c r="X52" s="33">
        <v>136.41177348165695</v>
      </c>
      <c r="Y52" s="33">
        <v>526.40058238169297</v>
      </c>
      <c r="Z52" s="33">
        <v>178.64073829698</v>
      </c>
      <c r="AA52" s="33">
        <v>196.38355575204301</v>
      </c>
      <c r="AB52" s="33">
        <v>149.35382962517801</v>
      </c>
      <c r="AC52" s="33">
        <v>123.21852532179901</v>
      </c>
      <c r="AD52" s="33">
        <v>1926.1912757303</v>
      </c>
      <c r="AE52" s="33">
        <v>2018.1015570202001</v>
      </c>
    </row>
    <row r="53" spans="1:31" s="28" customFormat="1">
      <c r="A53" s="29" t="s">
        <v>132</v>
      </c>
      <c r="B53" s="29" t="s">
        <v>65</v>
      </c>
      <c r="C53" s="33">
        <v>2733.8550499999997</v>
      </c>
      <c r="D53" s="33">
        <v>2741.7306960000001</v>
      </c>
      <c r="E53" s="33">
        <v>2479.0574939999979</v>
      </c>
      <c r="F53" s="33">
        <v>3059.6259679999989</v>
      </c>
      <c r="G53" s="33">
        <v>3121.7490500000004</v>
      </c>
      <c r="H53" s="33">
        <v>2952.5872499999987</v>
      </c>
      <c r="I53" s="33">
        <v>2992.9631119999995</v>
      </c>
      <c r="J53" s="33">
        <v>3753.5020969999987</v>
      </c>
      <c r="K53" s="33">
        <v>3118.4869529999992</v>
      </c>
      <c r="L53" s="33">
        <v>2663.5779469999989</v>
      </c>
      <c r="M53" s="33">
        <v>2678.5705889999999</v>
      </c>
      <c r="N53" s="33">
        <v>2415.921351</v>
      </c>
      <c r="O53" s="33">
        <v>2962.8758039999998</v>
      </c>
      <c r="P53" s="33">
        <v>3050.3598420000003</v>
      </c>
      <c r="Q53" s="33">
        <v>2885.6755359999979</v>
      </c>
      <c r="R53" s="33">
        <v>2893.7374179999997</v>
      </c>
      <c r="S53" s="33">
        <v>3631.1674130000001</v>
      </c>
      <c r="T53" s="33">
        <v>3014.7789200000002</v>
      </c>
      <c r="U53" s="33">
        <v>2589.7624399999995</v>
      </c>
      <c r="V53" s="33">
        <v>2584.6745500000002</v>
      </c>
      <c r="W53" s="33">
        <v>2344.0559899999985</v>
      </c>
      <c r="X53" s="33">
        <v>2866.1149289999994</v>
      </c>
      <c r="Y53" s="33">
        <v>2965.9262820000004</v>
      </c>
      <c r="Z53" s="33">
        <v>2793.3174719999988</v>
      </c>
      <c r="AA53" s="33">
        <v>2808.8622219999988</v>
      </c>
      <c r="AB53" s="33">
        <v>3520.1326739999981</v>
      </c>
      <c r="AC53" s="33">
        <v>2925.8620629999987</v>
      </c>
      <c r="AD53" s="33">
        <v>2507.4648270000002</v>
      </c>
      <c r="AE53" s="33">
        <v>2510.4379370000001</v>
      </c>
    </row>
    <row r="54" spans="1:31" s="28" customFormat="1">
      <c r="A54" s="29" t="s">
        <v>132</v>
      </c>
      <c r="B54" s="29" t="s">
        <v>69</v>
      </c>
      <c r="C54" s="33">
        <v>10771.343374182217</v>
      </c>
      <c r="D54" s="33">
        <v>13758.81416230863</v>
      </c>
      <c r="E54" s="33">
        <v>11833.113923439114</v>
      </c>
      <c r="F54" s="33">
        <v>12226.629639726134</v>
      </c>
      <c r="G54" s="33">
        <v>12560.939597661578</v>
      </c>
      <c r="H54" s="33">
        <v>13011.771714402026</v>
      </c>
      <c r="I54" s="33">
        <v>13520.655956736677</v>
      </c>
      <c r="J54" s="33">
        <v>12208.007113509546</v>
      </c>
      <c r="K54" s="33">
        <v>12278.475044543869</v>
      </c>
      <c r="L54" s="33">
        <v>11853.140876413987</v>
      </c>
      <c r="M54" s="33">
        <v>13120.593088422536</v>
      </c>
      <c r="N54" s="33">
        <v>12270.4809871699</v>
      </c>
      <c r="O54" s="33">
        <v>13931.745635683783</v>
      </c>
      <c r="P54" s="33">
        <v>14059.129221380617</v>
      </c>
      <c r="Q54" s="33">
        <v>14757.255935712283</v>
      </c>
      <c r="R54" s="33">
        <v>16701.724153796058</v>
      </c>
      <c r="S54" s="33">
        <v>21974.362142439706</v>
      </c>
      <c r="T54" s="33">
        <v>22195.262942519024</v>
      </c>
      <c r="U54" s="33">
        <v>20472.536171250958</v>
      </c>
      <c r="V54" s="33">
        <v>20198.395835577998</v>
      </c>
      <c r="W54" s="33">
        <v>18316.65946256441</v>
      </c>
      <c r="X54" s="33">
        <v>19576.967417208161</v>
      </c>
      <c r="Y54" s="33">
        <v>22161.981460641076</v>
      </c>
      <c r="Z54" s="33">
        <v>22481.9556973088</v>
      </c>
      <c r="AA54" s="33">
        <v>20697.24642713436</v>
      </c>
      <c r="AB54" s="33">
        <v>24456.971626554132</v>
      </c>
      <c r="AC54" s="33">
        <v>27116.886284742937</v>
      </c>
      <c r="AD54" s="33">
        <v>26706.404262703523</v>
      </c>
      <c r="AE54" s="33">
        <v>27271.297195966326</v>
      </c>
    </row>
    <row r="55" spans="1:31" s="28" customFormat="1">
      <c r="A55" s="29" t="s">
        <v>132</v>
      </c>
      <c r="B55" s="29" t="s">
        <v>68</v>
      </c>
      <c r="C55" s="33">
        <v>2656.0010101847838</v>
      </c>
      <c r="D55" s="33">
        <v>2636.366171781774</v>
      </c>
      <c r="E55" s="33">
        <v>2734.5254235836401</v>
      </c>
      <c r="F55" s="33">
        <v>2624.9405467605247</v>
      </c>
      <c r="G55" s="33">
        <v>2493.1715751817114</v>
      </c>
      <c r="H55" s="33">
        <v>2619.1957060714035</v>
      </c>
      <c r="I55" s="33">
        <v>2682.056262794204</v>
      </c>
      <c r="J55" s="33">
        <v>2511.5756399121306</v>
      </c>
      <c r="K55" s="33">
        <v>2603.9086921290532</v>
      </c>
      <c r="L55" s="33">
        <v>2656.020982244585</v>
      </c>
      <c r="M55" s="33">
        <v>2640.744279887846</v>
      </c>
      <c r="N55" s="33">
        <v>2741.2924910968363</v>
      </c>
      <c r="O55" s="33">
        <v>2622.9531527914219</v>
      </c>
      <c r="P55" s="33">
        <v>2493.1740782005095</v>
      </c>
      <c r="Q55" s="33">
        <v>2633.9679812045929</v>
      </c>
      <c r="R55" s="33">
        <v>2676.6597856928133</v>
      </c>
      <c r="S55" s="33">
        <v>2500.6021894245941</v>
      </c>
      <c r="T55" s="33">
        <v>2587.8059892248193</v>
      </c>
      <c r="U55" s="33">
        <v>2648.451233458004</v>
      </c>
      <c r="V55" s="33">
        <v>2628.2433629588731</v>
      </c>
      <c r="W55" s="33">
        <v>2725.020979837383</v>
      </c>
      <c r="X55" s="33">
        <v>2618.3364966212444</v>
      </c>
      <c r="Y55" s="33">
        <v>2495.4068777026487</v>
      </c>
      <c r="Z55" s="33">
        <v>2401.8727964104301</v>
      </c>
      <c r="AA55" s="33">
        <v>2378.5594397575892</v>
      </c>
      <c r="AB55" s="33">
        <v>2207.0089404928594</v>
      </c>
      <c r="AC55" s="33">
        <v>2942.3268418570601</v>
      </c>
      <c r="AD55" s="33">
        <v>5756.2315357108801</v>
      </c>
      <c r="AE55" s="33">
        <v>5152.7333434379507</v>
      </c>
    </row>
    <row r="56" spans="1:31" s="28" customFormat="1">
      <c r="A56" s="29" t="s">
        <v>132</v>
      </c>
      <c r="B56" s="29" t="s">
        <v>36</v>
      </c>
      <c r="C56" s="33">
        <v>113.474922945063</v>
      </c>
      <c r="D56" s="33">
        <v>167.81682925488491</v>
      </c>
      <c r="E56" s="33">
        <v>163.212058015726</v>
      </c>
      <c r="F56" s="33">
        <v>184.22742642438502</v>
      </c>
      <c r="G56" s="33">
        <v>164.44141837077498</v>
      </c>
      <c r="H56" s="33">
        <v>168.95905437712997</v>
      </c>
      <c r="I56" s="33">
        <v>169.99209664320492</v>
      </c>
      <c r="J56" s="33">
        <v>155.392528638226</v>
      </c>
      <c r="K56" s="33">
        <v>145.98497783089979</v>
      </c>
      <c r="L56" s="33">
        <v>148.33008075620899</v>
      </c>
      <c r="M56" s="33">
        <v>143.46599270752498</v>
      </c>
      <c r="N56" s="33">
        <v>147.84084445480892</v>
      </c>
      <c r="O56" s="33">
        <v>114.90968451216</v>
      </c>
      <c r="P56" s="33">
        <v>102.3118456969799</v>
      </c>
      <c r="Q56" s="33">
        <v>116.34053316503001</v>
      </c>
      <c r="R56" s="33">
        <v>116.79712130227</v>
      </c>
      <c r="S56" s="33">
        <v>104.17760032007</v>
      </c>
      <c r="T56" s="33">
        <v>102.91938254115999</v>
      </c>
      <c r="U56" s="33">
        <v>112.45426742357</v>
      </c>
      <c r="V56" s="33">
        <v>103.01788640599</v>
      </c>
      <c r="W56" s="33">
        <v>39.227363577630001</v>
      </c>
      <c r="X56" s="33">
        <v>8.0566852999999999E-4</v>
      </c>
      <c r="Y56" s="33">
        <v>8.6042982999999995E-4</v>
      </c>
      <c r="Z56" s="33">
        <v>9.5493360000000003E-4</v>
      </c>
      <c r="AA56" s="33">
        <v>8.9009845000000002E-4</v>
      </c>
      <c r="AB56" s="33">
        <v>9.0181623999999996E-4</v>
      </c>
      <c r="AC56" s="33">
        <v>9.2372759999999896E-4</v>
      </c>
      <c r="AD56" s="33">
        <v>1.2527275999999999E-3</v>
      </c>
      <c r="AE56" s="33">
        <v>1.3012868999999999E-3</v>
      </c>
    </row>
    <row r="57" spans="1:31" s="28" customFormat="1">
      <c r="A57" s="29" t="s">
        <v>132</v>
      </c>
      <c r="B57" s="29" t="s">
        <v>73</v>
      </c>
      <c r="C57" s="33">
        <v>0</v>
      </c>
      <c r="D57" s="33">
        <v>0</v>
      </c>
      <c r="E57" s="33">
        <v>6.5920045000000002E-5</v>
      </c>
      <c r="F57" s="33">
        <v>7.5108919999999996E-5</v>
      </c>
      <c r="G57" s="33">
        <v>7.5209289999999998E-5</v>
      </c>
      <c r="H57" s="33">
        <v>8.3130755000000004E-5</v>
      </c>
      <c r="I57" s="33">
        <v>8.081435E-5</v>
      </c>
      <c r="J57" s="33">
        <v>8.5277990000000005E-5</v>
      </c>
      <c r="K57" s="33">
        <v>8.6192999999999898E-5</v>
      </c>
      <c r="L57" s="33">
        <v>9.0230300000000002E-5</v>
      </c>
      <c r="M57" s="33">
        <v>9.7625153999999996E-5</v>
      </c>
      <c r="N57" s="33">
        <v>1.6477276000000001E-4</v>
      </c>
      <c r="O57" s="33">
        <v>1.60901E-4</v>
      </c>
      <c r="P57" s="33">
        <v>1.5658006E-4</v>
      </c>
      <c r="Q57" s="33">
        <v>1.6691682999999999E-4</v>
      </c>
      <c r="R57" s="33">
        <v>1.9089581E-4</v>
      </c>
      <c r="S57" s="33">
        <v>7.3029276000000001E-4</v>
      </c>
      <c r="T57" s="33">
        <v>7.3439714999999997E-4</v>
      </c>
      <c r="U57" s="33">
        <v>1.1977066E-3</v>
      </c>
      <c r="V57" s="33">
        <v>1.1611452E-3</v>
      </c>
      <c r="W57" s="33">
        <v>242.36654999999999</v>
      </c>
      <c r="X57" s="33">
        <v>229.06977999999901</v>
      </c>
      <c r="Y57" s="33">
        <v>212.94967999999901</v>
      </c>
      <c r="Z57" s="33">
        <v>232.32506000000001</v>
      </c>
      <c r="AA57" s="33">
        <v>226.67336</v>
      </c>
      <c r="AB57" s="33">
        <v>224.55582999999999</v>
      </c>
      <c r="AC57" s="33">
        <v>225.08133999999899</v>
      </c>
      <c r="AD57" s="33">
        <v>1862.3611000000001</v>
      </c>
      <c r="AE57" s="33">
        <v>1808.365</v>
      </c>
    </row>
    <row r="58" spans="1:31" s="28" customFormat="1">
      <c r="A58" s="29" t="s">
        <v>132</v>
      </c>
      <c r="B58" s="29" t="s">
        <v>56</v>
      </c>
      <c r="C58" s="25">
        <v>14.33918349999999</v>
      </c>
      <c r="D58" s="25">
        <v>44.921702000000003</v>
      </c>
      <c r="E58" s="25">
        <v>105.06090900000001</v>
      </c>
      <c r="F58" s="25">
        <v>214.36833999999999</v>
      </c>
      <c r="G58" s="25">
        <v>311.13408500000003</v>
      </c>
      <c r="H58" s="25">
        <v>445.31717000000003</v>
      </c>
      <c r="I58" s="25">
        <v>551.14823999999999</v>
      </c>
      <c r="J58" s="25">
        <v>644.08393999999998</v>
      </c>
      <c r="K58" s="25">
        <v>708.17062999999905</v>
      </c>
      <c r="L58" s="25">
        <v>804.16327999999999</v>
      </c>
      <c r="M58" s="25">
        <v>867.87942999999996</v>
      </c>
      <c r="N58" s="25">
        <v>1028.52603</v>
      </c>
      <c r="O58" s="25">
        <v>1131.7721199999989</v>
      </c>
      <c r="P58" s="25">
        <v>1172.4633899999999</v>
      </c>
      <c r="Q58" s="25">
        <v>1365.16239</v>
      </c>
      <c r="R58" s="25">
        <v>1446.6807200000001</v>
      </c>
      <c r="S58" s="25">
        <v>1389.8826800000002</v>
      </c>
      <c r="T58" s="25">
        <v>1427.6773500000002</v>
      </c>
      <c r="U58" s="25">
        <v>1525.2951400000002</v>
      </c>
      <c r="V58" s="25">
        <v>1498.6521399999999</v>
      </c>
      <c r="W58" s="25">
        <v>1614.7286199999999</v>
      </c>
      <c r="X58" s="25">
        <v>1591.5998</v>
      </c>
      <c r="Y58" s="25">
        <v>1560.6712</v>
      </c>
      <c r="Z58" s="25">
        <v>1776.27864</v>
      </c>
      <c r="AA58" s="25">
        <v>1767.3923</v>
      </c>
      <c r="AB58" s="25">
        <v>1712.4390800000001</v>
      </c>
      <c r="AC58" s="25">
        <v>1757.0637999999999</v>
      </c>
      <c r="AD58" s="25">
        <v>1874.2835599999999</v>
      </c>
      <c r="AE58" s="25">
        <v>1679.9698699999999</v>
      </c>
    </row>
    <row r="59" spans="1:31" s="28" customFormat="1">
      <c r="A59" s="34" t="s">
        <v>138</v>
      </c>
      <c r="B59" s="34"/>
      <c r="C59" s="35">
        <v>45895.626613263987</v>
      </c>
      <c r="D59" s="35">
        <v>47315.097316480795</v>
      </c>
      <c r="E59" s="35">
        <v>45570.097614674196</v>
      </c>
      <c r="F59" s="35">
        <v>40099.200541344697</v>
      </c>
      <c r="G59" s="35">
        <v>41279.940327025579</v>
      </c>
      <c r="H59" s="35">
        <v>41094.332581155446</v>
      </c>
      <c r="I59" s="35">
        <v>41009.308508775786</v>
      </c>
      <c r="J59" s="35">
        <v>39939.885681993925</v>
      </c>
      <c r="K59" s="35">
        <v>38967.191046907574</v>
      </c>
      <c r="L59" s="35">
        <v>38612.917596583844</v>
      </c>
      <c r="M59" s="35">
        <v>39351.719185663263</v>
      </c>
      <c r="N59" s="35">
        <v>38104.714666170017</v>
      </c>
      <c r="O59" s="35">
        <v>40633.443201128219</v>
      </c>
      <c r="P59" s="35">
        <v>40237.865260215083</v>
      </c>
      <c r="Q59" s="35">
        <v>42042.571208073248</v>
      </c>
      <c r="R59" s="35">
        <v>42711.706885319771</v>
      </c>
      <c r="S59" s="35">
        <v>46532.820032719668</v>
      </c>
      <c r="T59" s="35">
        <v>47173.553591765456</v>
      </c>
      <c r="U59" s="35">
        <v>43039.788310619173</v>
      </c>
      <c r="V59" s="35">
        <v>43785.454183250396</v>
      </c>
      <c r="W59" s="35">
        <v>43470.86090290526</v>
      </c>
      <c r="X59" s="35">
        <v>44807.445052430783</v>
      </c>
      <c r="Y59" s="35">
        <v>46713.580539966097</v>
      </c>
      <c r="Z59" s="35">
        <v>46152.708335911695</v>
      </c>
      <c r="AA59" s="35">
        <v>44166.968783519493</v>
      </c>
      <c r="AB59" s="35">
        <v>48914.842110795274</v>
      </c>
      <c r="AC59" s="35">
        <v>45635.790660173916</v>
      </c>
      <c r="AD59" s="35">
        <v>36896.292314863305</v>
      </c>
      <c r="AE59" s="35">
        <v>36952.570437267306</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1114.832629645317</v>
      </c>
      <c r="D64" s="33">
        <v>1114.832629523074</v>
      </c>
      <c r="E64" s="33">
        <v>561.340925276186</v>
      </c>
      <c r="F64" s="33">
        <v>449.50188507011899</v>
      </c>
      <c r="G64" s="33">
        <v>449.50188535129303</v>
      </c>
      <c r="H64" s="33">
        <v>449.50188522483597</v>
      </c>
      <c r="I64" s="33">
        <v>450.73342566986202</v>
      </c>
      <c r="J64" s="33">
        <v>449.50188877256198</v>
      </c>
      <c r="K64" s="33">
        <v>449.50188862080199</v>
      </c>
      <c r="L64" s="33">
        <v>449.50188922707099</v>
      </c>
      <c r="M64" s="33">
        <v>450.73343234512799</v>
      </c>
      <c r="N64" s="33">
        <v>986.61425428616394</v>
      </c>
      <c r="O64" s="33">
        <v>996.37915448163994</v>
      </c>
      <c r="P64" s="33">
        <v>1281.6346585581662</v>
      </c>
      <c r="Q64" s="33">
        <v>909.29095792470991</v>
      </c>
      <c r="R64" s="33">
        <v>925.78295879553309</v>
      </c>
      <c r="S64" s="33">
        <v>1.0720388E-4</v>
      </c>
      <c r="T64" s="33">
        <v>1.0721051999999999E-4</v>
      </c>
      <c r="U64" s="33">
        <v>1.20018169999999E-4</v>
      </c>
      <c r="V64" s="33">
        <v>1.1750872E-4</v>
      </c>
      <c r="W64" s="33">
        <v>1.8451865E-4</v>
      </c>
      <c r="X64" s="33">
        <v>1.9095668000000001E-4</v>
      </c>
      <c r="Y64" s="33">
        <v>1.9357554000000001E-4</v>
      </c>
      <c r="Z64" s="33">
        <v>1.7955761999999999E-4</v>
      </c>
      <c r="AA64" s="33">
        <v>1.8879452999999999E-4</v>
      </c>
      <c r="AB64" s="33">
        <v>1.91572619999999E-4</v>
      </c>
      <c r="AC64" s="33">
        <v>1.9226234999999999E-4</v>
      </c>
      <c r="AD64" s="33">
        <v>2.3327993E-4</v>
      </c>
      <c r="AE64" s="33">
        <v>2.2582477E-4</v>
      </c>
    </row>
    <row r="65" spans="1:31" s="28" customFormat="1">
      <c r="A65" s="29" t="s">
        <v>133</v>
      </c>
      <c r="B65" s="29" t="s">
        <v>32</v>
      </c>
      <c r="C65" s="33">
        <v>652.31179999999995</v>
      </c>
      <c r="D65" s="33">
        <v>671.74080000000004</v>
      </c>
      <c r="E65" s="33">
        <v>642.00900000000001</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261.61727999999999</v>
      </c>
      <c r="O65" s="33">
        <v>197.25697</v>
      </c>
      <c r="P65" s="33">
        <v>646.55646000000002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44.062134675384513</v>
      </c>
      <c r="D66" s="33">
        <v>22.815771059662296</v>
      </c>
      <c r="E66" s="33">
        <v>91.047552173216303</v>
      </c>
      <c r="F66" s="33">
        <v>12.4409621910655</v>
      </c>
      <c r="G66" s="33">
        <v>3.8722773598699893</v>
      </c>
      <c r="H66" s="33">
        <v>15.302525861759202</v>
      </c>
      <c r="I66" s="33">
        <v>7.0790257036031905</v>
      </c>
      <c r="J66" s="33">
        <v>16.682575102490695</v>
      </c>
      <c r="K66" s="33">
        <v>9.9172870999999913E-5</v>
      </c>
      <c r="L66" s="33">
        <v>1.7129265911589002</v>
      </c>
      <c r="M66" s="33">
        <v>1.2339031574557005</v>
      </c>
      <c r="N66" s="33">
        <v>267.97745166185899</v>
      </c>
      <c r="O66" s="33">
        <v>197.36766651614516</v>
      </c>
      <c r="P66" s="33">
        <v>437.41640153379365</v>
      </c>
      <c r="Q66" s="33">
        <v>264.20113203724401</v>
      </c>
      <c r="R66" s="33">
        <v>237.29496051787501</v>
      </c>
      <c r="S66" s="33">
        <v>759.33049153474997</v>
      </c>
      <c r="T66" s="33">
        <v>796.63643142480259</v>
      </c>
      <c r="U66" s="33">
        <v>927.47140555275882</v>
      </c>
      <c r="V66" s="33">
        <v>884.56248371060485</v>
      </c>
      <c r="W66" s="33">
        <v>1268.2129197543597</v>
      </c>
      <c r="X66" s="33">
        <v>1484.8857166527771</v>
      </c>
      <c r="Y66" s="33">
        <v>1894.5790117978995</v>
      </c>
      <c r="Z66" s="33">
        <v>709.54898772463002</v>
      </c>
      <c r="AA66" s="33">
        <v>831.09537238409996</v>
      </c>
      <c r="AB66" s="33">
        <v>878.54841300037504</v>
      </c>
      <c r="AC66" s="33">
        <v>1281.2431001658265</v>
      </c>
      <c r="AD66" s="33">
        <v>1603.0238798153</v>
      </c>
      <c r="AE66" s="33">
        <v>1571.0738669408299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6246.1438154231619</v>
      </c>
      <c r="D68" s="33">
        <v>7053.4748006309173</v>
      </c>
      <c r="E68" s="33">
        <v>6239.3004832723173</v>
      </c>
      <c r="F68" s="33">
        <v>6931.6813669347657</v>
      </c>
      <c r="G68" s="33">
        <v>6768.6606241454201</v>
      </c>
      <c r="H68" s="33">
        <v>7434.0089101538751</v>
      </c>
      <c r="I68" s="33">
        <v>7421.5506267498031</v>
      </c>
      <c r="J68" s="33">
        <v>6972.2453028485825</v>
      </c>
      <c r="K68" s="33">
        <v>6521.6603336726112</v>
      </c>
      <c r="L68" s="33">
        <v>6259.1813459730838</v>
      </c>
      <c r="M68" s="33">
        <v>6575.9121661987319</v>
      </c>
      <c r="N68" s="33">
        <v>7532.9505841596829</v>
      </c>
      <c r="O68" s="33">
        <v>7378.6823712062842</v>
      </c>
      <c r="P68" s="33">
        <v>7056.4025025797428</v>
      </c>
      <c r="Q68" s="33">
        <v>8866.9585581292813</v>
      </c>
      <c r="R68" s="33">
        <v>9056.8772946890258</v>
      </c>
      <c r="S68" s="33">
        <v>11320.639337345017</v>
      </c>
      <c r="T68" s="33">
        <v>12322.447630834537</v>
      </c>
      <c r="U68" s="33">
        <v>11942.166337889827</v>
      </c>
      <c r="V68" s="33">
        <v>12527.586434413091</v>
      </c>
      <c r="W68" s="33">
        <v>11064.225960103891</v>
      </c>
      <c r="X68" s="33">
        <v>10721.07916937311</v>
      </c>
      <c r="Y68" s="33">
        <v>9581.8954506324972</v>
      </c>
      <c r="Z68" s="33">
        <v>10786.661417845267</v>
      </c>
      <c r="AA68" s="33">
        <v>10824.511389895597</v>
      </c>
      <c r="AB68" s="33">
        <v>10731.105074456593</v>
      </c>
      <c r="AC68" s="33">
        <v>10862.327954609204</v>
      </c>
      <c r="AD68" s="33">
        <v>11331.02678644972</v>
      </c>
      <c r="AE68" s="33">
        <v>11841.94113994327</v>
      </c>
    </row>
    <row r="69" spans="1:31" s="28" customFormat="1">
      <c r="A69" s="29" t="s">
        <v>133</v>
      </c>
      <c r="B69" s="29" t="s">
        <v>68</v>
      </c>
      <c r="C69" s="33">
        <v>947.13780899163908</v>
      </c>
      <c r="D69" s="33">
        <v>1101.5237324340951</v>
      </c>
      <c r="E69" s="33">
        <v>1105.3092470115348</v>
      </c>
      <c r="F69" s="33">
        <v>1067.0932031926297</v>
      </c>
      <c r="G69" s="33">
        <v>1041.4939413066561</v>
      </c>
      <c r="H69" s="33">
        <v>1066.2713619655092</v>
      </c>
      <c r="I69" s="33">
        <v>1099.2726973771573</v>
      </c>
      <c r="J69" s="33">
        <v>1045.2087156425698</v>
      </c>
      <c r="K69" s="33">
        <v>1089.2573798917717</v>
      </c>
      <c r="L69" s="33">
        <v>1098.9342334901801</v>
      </c>
      <c r="M69" s="33">
        <v>1103.6669658743847</v>
      </c>
      <c r="N69" s="33">
        <v>1121.0581404513712</v>
      </c>
      <c r="O69" s="33">
        <v>1066.9287174386545</v>
      </c>
      <c r="P69" s="33">
        <v>1041.626229757627</v>
      </c>
      <c r="Q69" s="33">
        <v>1067.8784659178418</v>
      </c>
      <c r="R69" s="33">
        <v>1097.4303228291303</v>
      </c>
      <c r="S69" s="33">
        <v>1042.5160619561668</v>
      </c>
      <c r="T69" s="33">
        <v>1087.113820165197</v>
      </c>
      <c r="U69" s="33">
        <v>1099.038558311644</v>
      </c>
      <c r="V69" s="33">
        <v>1100.9704541834619</v>
      </c>
      <c r="W69" s="33">
        <v>1111.5318406887959</v>
      </c>
      <c r="X69" s="33">
        <v>1063.2895410191802</v>
      </c>
      <c r="Y69" s="33">
        <v>1043.2310907729641</v>
      </c>
      <c r="Z69" s="33">
        <v>765.00611537654595</v>
      </c>
      <c r="AA69" s="33">
        <v>788.08044753444494</v>
      </c>
      <c r="AB69" s="33">
        <v>714.06159450458404</v>
      </c>
      <c r="AC69" s="33">
        <v>713.67694093017599</v>
      </c>
      <c r="AD69" s="33">
        <v>689.29704727079195</v>
      </c>
      <c r="AE69" s="33">
        <v>818.44930725961297</v>
      </c>
    </row>
    <row r="70" spans="1:31" s="28" customFormat="1">
      <c r="A70" s="29" t="s">
        <v>133</v>
      </c>
      <c r="B70" s="29" t="s">
        <v>36</v>
      </c>
      <c r="C70" s="33">
        <v>102.923602528526</v>
      </c>
      <c r="D70" s="33">
        <v>101.79433728012188</v>
      </c>
      <c r="E70" s="33">
        <v>106.28560080070801</v>
      </c>
      <c r="F70" s="33">
        <v>109.51726489536199</v>
      </c>
      <c r="G70" s="33">
        <v>100.50477833772288</v>
      </c>
      <c r="H70" s="33">
        <v>98.386845782866004</v>
      </c>
      <c r="I70" s="33">
        <v>94.938096853504902</v>
      </c>
      <c r="J70" s="33">
        <v>91.409568914345002</v>
      </c>
      <c r="K70" s="33">
        <v>86.150967126424902</v>
      </c>
      <c r="L70" s="33">
        <v>84.600828708974007</v>
      </c>
      <c r="M70" s="33">
        <v>81.613363890919899</v>
      </c>
      <c r="N70" s="33">
        <v>83.527639033589992</v>
      </c>
      <c r="O70" s="33">
        <v>81.241597402400004</v>
      </c>
      <c r="P70" s="33">
        <v>60.855106502879998</v>
      </c>
      <c r="Q70" s="33">
        <v>64.5977118378499</v>
      </c>
      <c r="R70" s="33">
        <v>64.478536395259994</v>
      </c>
      <c r="S70" s="33">
        <v>62.23144972035</v>
      </c>
      <c r="T70" s="33">
        <v>61.404475994529996</v>
      </c>
      <c r="U70" s="33">
        <v>64.29061988974</v>
      </c>
      <c r="V70" s="33">
        <v>59.5509932306</v>
      </c>
      <c r="W70" s="33">
        <v>62.1039424262</v>
      </c>
      <c r="X70" s="33">
        <v>59.732994291700003</v>
      </c>
      <c r="Y70" s="33">
        <v>58.227689158699995</v>
      </c>
      <c r="Z70" s="33">
        <v>143.34084699999991</v>
      </c>
      <c r="AA70" s="33">
        <v>141.51777999999999</v>
      </c>
      <c r="AB70" s="33">
        <v>137.129043</v>
      </c>
      <c r="AC70" s="33">
        <v>134.987774</v>
      </c>
      <c r="AD70" s="33">
        <v>137.37430000000001</v>
      </c>
      <c r="AE70" s="33">
        <v>134.60794299999989</v>
      </c>
    </row>
    <row r="71" spans="1:31" s="28" customFormat="1">
      <c r="A71" s="29" t="s">
        <v>133</v>
      </c>
      <c r="B71" s="29" t="s">
        <v>73</v>
      </c>
      <c r="C71" s="33">
        <v>0</v>
      </c>
      <c r="D71" s="33">
        <v>0</v>
      </c>
      <c r="E71" s="33">
        <v>5.0802547999999998E-5</v>
      </c>
      <c r="F71" s="33">
        <v>4.9322939999999998E-5</v>
      </c>
      <c r="G71" s="33">
        <v>4.8906643999999997E-5</v>
      </c>
      <c r="H71" s="33">
        <v>5.1172533999999998E-5</v>
      </c>
      <c r="I71" s="33">
        <v>5.1741250000000002E-5</v>
      </c>
      <c r="J71" s="33">
        <v>5.4754134999999899E-5</v>
      </c>
      <c r="K71" s="33">
        <v>5.5987023999999997E-5</v>
      </c>
      <c r="L71" s="33">
        <v>5.9474332000000002E-5</v>
      </c>
      <c r="M71" s="33">
        <v>6.3185889999999993E-5</v>
      </c>
      <c r="N71" s="33">
        <v>8.3245395000000001E-5</v>
      </c>
      <c r="O71" s="33">
        <v>8.2698289999999898E-5</v>
      </c>
      <c r="P71" s="33">
        <v>8.1466709999999896E-5</v>
      </c>
      <c r="Q71" s="33">
        <v>9.2537569999999998E-5</v>
      </c>
      <c r="R71" s="33">
        <v>1.0342529E-4</v>
      </c>
      <c r="S71" s="33">
        <v>1.5807066E-4</v>
      </c>
      <c r="T71" s="33">
        <v>1.6035571999999999E-4</v>
      </c>
      <c r="U71" s="33">
        <v>1.6371079E-4</v>
      </c>
      <c r="V71" s="33">
        <v>1.6362541999999901E-4</v>
      </c>
      <c r="W71" s="33">
        <v>2.6529297000000001E-4</v>
      </c>
      <c r="X71" s="33">
        <v>2.5857083E-4</v>
      </c>
      <c r="Y71" s="33">
        <v>2.5865399999999998E-4</v>
      </c>
      <c r="Z71" s="33">
        <v>3.6168907999999897E-4</v>
      </c>
      <c r="AA71" s="33">
        <v>3.5207252999999998E-4</v>
      </c>
      <c r="AB71" s="33">
        <v>3.4891607E-4</v>
      </c>
      <c r="AC71" s="33">
        <v>3.4889687000000001E-4</v>
      </c>
      <c r="AD71" s="33">
        <v>3.5541845000000002E-4</v>
      </c>
      <c r="AE71" s="33">
        <v>3.6282156000000003E-4</v>
      </c>
    </row>
    <row r="72" spans="1:31" s="28" customFormat="1">
      <c r="A72" s="29" t="s">
        <v>133</v>
      </c>
      <c r="B72" s="29" t="s">
        <v>56</v>
      </c>
      <c r="C72" s="25">
        <v>14.371628299999999</v>
      </c>
      <c r="D72" s="25">
        <v>28.243935</v>
      </c>
      <c r="E72" s="25">
        <v>46.552458999999892</v>
      </c>
      <c r="F72" s="25">
        <v>71.817170000000004</v>
      </c>
      <c r="G72" s="25">
        <v>95.173280000000005</v>
      </c>
      <c r="H72" s="25">
        <v>122.647655</v>
      </c>
      <c r="I72" s="25">
        <v>143.28057899999999</v>
      </c>
      <c r="J72" s="25">
        <v>171.95064199999999</v>
      </c>
      <c r="K72" s="25">
        <v>186.27028000000001</v>
      </c>
      <c r="L72" s="25">
        <v>212.584464</v>
      </c>
      <c r="M72" s="25">
        <v>230.80954299999991</v>
      </c>
      <c r="N72" s="25">
        <v>265.94639199999989</v>
      </c>
      <c r="O72" s="25">
        <v>296.89753400000001</v>
      </c>
      <c r="P72" s="25">
        <v>307.21238</v>
      </c>
      <c r="Q72" s="25">
        <v>354.08530999999999</v>
      </c>
      <c r="R72" s="25">
        <v>364.14019999999903</v>
      </c>
      <c r="S72" s="25">
        <v>370.23104000000001</v>
      </c>
      <c r="T72" s="25">
        <v>381.66768999999999</v>
      </c>
      <c r="U72" s="25">
        <v>398.071269999999</v>
      </c>
      <c r="V72" s="25">
        <v>395.43435599999998</v>
      </c>
      <c r="W72" s="25">
        <v>416.22785399999901</v>
      </c>
      <c r="X72" s="25">
        <v>417.87153999999998</v>
      </c>
      <c r="Y72" s="25">
        <v>426.08262599999898</v>
      </c>
      <c r="Z72" s="25">
        <v>443.60190499999896</v>
      </c>
      <c r="AA72" s="25">
        <v>447.468559999999</v>
      </c>
      <c r="AB72" s="25">
        <v>439.34429</v>
      </c>
      <c r="AC72" s="25">
        <v>435.47241000000002</v>
      </c>
      <c r="AD72" s="25">
        <v>448.90418999999997</v>
      </c>
      <c r="AE72" s="25">
        <v>415.88656000000003</v>
      </c>
    </row>
    <row r="73" spans="1:31" s="28" customFormat="1">
      <c r="A73" s="34" t="s">
        <v>138</v>
      </c>
      <c r="B73" s="34"/>
      <c r="C73" s="35">
        <v>9004.4881887355023</v>
      </c>
      <c r="D73" s="35">
        <v>9964.387733647749</v>
      </c>
      <c r="E73" s="35">
        <v>8639.0072077332552</v>
      </c>
      <c r="F73" s="35">
        <v>8542.2905373885806</v>
      </c>
      <c r="G73" s="35">
        <v>8345.10184816324</v>
      </c>
      <c r="H73" s="35">
        <v>9046.6578032059788</v>
      </c>
      <c r="I73" s="35">
        <v>9060.4323855004259</v>
      </c>
      <c r="J73" s="35">
        <v>8565.2116023662056</v>
      </c>
      <c r="K73" s="35">
        <v>8141.9928213580561</v>
      </c>
      <c r="L73" s="35">
        <v>7890.903515281494</v>
      </c>
      <c r="M73" s="35">
        <v>8213.3430775757006</v>
      </c>
      <c r="N73" s="35">
        <v>10170.217710559076</v>
      </c>
      <c r="O73" s="35">
        <v>9836.6148796427224</v>
      </c>
      <c r="P73" s="35">
        <v>10463.636252429329</v>
      </c>
      <c r="Q73" s="35">
        <v>11108.329114009077</v>
      </c>
      <c r="R73" s="35">
        <v>11317.385536831564</v>
      </c>
      <c r="S73" s="35">
        <v>13122.485998039814</v>
      </c>
      <c r="T73" s="35">
        <v>14206.197989635057</v>
      </c>
      <c r="U73" s="35">
        <v>13968.676421772399</v>
      </c>
      <c r="V73" s="35">
        <v>14513.119489815877</v>
      </c>
      <c r="W73" s="35">
        <v>13443.970905065697</v>
      </c>
      <c r="X73" s="35">
        <v>13269.254618001747</v>
      </c>
      <c r="Y73" s="35">
        <v>12519.7057467789</v>
      </c>
      <c r="Z73" s="35">
        <v>12261.216700504063</v>
      </c>
      <c r="AA73" s="35">
        <v>12443.687398608672</v>
      </c>
      <c r="AB73" s="35">
        <v>12323.715273534173</v>
      </c>
      <c r="AC73" s="35">
        <v>12857.248187967556</v>
      </c>
      <c r="AD73" s="35">
        <v>13623.34794681574</v>
      </c>
      <c r="AE73" s="35">
        <v>14231.464539968483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1.7627444E-5</v>
      </c>
      <c r="D78" s="33">
        <v>1.7438337E-5</v>
      </c>
      <c r="E78" s="33">
        <v>1.7815716999999999E-5</v>
      </c>
      <c r="F78" s="33">
        <v>1.782868E-5</v>
      </c>
      <c r="G78" s="33">
        <v>1.7685972E-5</v>
      </c>
      <c r="H78" s="33">
        <v>1.7841257E-5</v>
      </c>
      <c r="I78" s="33">
        <v>1.8541187999999998E-5</v>
      </c>
      <c r="J78" s="33">
        <v>1.9252866E-5</v>
      </c>
      <c r="K78" s="33">
        <v>2.0027619E-5</v>
      </c>
      <c r="L78" s="33">
        <v>2.0516482E-5</v>
      </c>
      <c r="M78" s="33">
        <v>2.05283829999999E-5</v>
      </c>
      <c r="N78" s="33">
        <v>2.1227325999999899E-5</v>
      </c>
      <c r="O78" s="33">
        <v>2.2027509E-5</v>
      </c>
      <c r="P78" s="33">
        <v>2.2697886E-5</v>
      </c>
      <c r="Q78" s="33">
        <v>2.3582626000000001E-5</v>
      </c>
      <c r="R78" s="33">
        <v>2.4429650000000001E-5</v>
      </c>
      <c r="S78" s="33">
        <v>2.5586547000000002E-5</v>
      </c>
      <c r="T78" s="33">
        <v>2.6658447000000001E-5</v>
      </c>
      <c r="U78" s="33">
        <v>2.9315809999999901E-5</v>
      </c>
      <c r="V78" s="33">
        <v>2.9503344E-5</v>
      </c>
      <c r="W78" s="33">
        <v>3.1728259999999901E-5</v>
      </c>
      <c r="X78" s="33">
        <v>3.2191170000000002E-5</v>
      </c>
      <c r="Y78" s="33">
        <v>3.36345599999999E-5</v>
      </c>
      <c r="Z78" s="33">
        <v>3.5135778000000003E-5</v>
      </c>
      <c r="AA78" s="33">
        <v>3.6597659999999899E-5</v>
      </c>
      <c r="AB78" s="33">
        <v>3.8433809999999999E-5</v>
      </c>
      <c r="AC78" s="33">
        <v>4.0358095999999998E-5</v>
      </c>
      <c r="AD78" s="33">
        <v>4.2664221999999997E-5</v>
      </c>
      <c r="AE78" s="33">
        <v>4.4023712999999999E-5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1.4072542399999999E-5</v>
      </c>
      <c r="D80" s="33">
        <v>1.3608654899999999E-5</v>
      </c>
      <c r="E80" s="33">
        <v>1.4254677399999988E-5</v>
      </c>
      <c r="F80" s="33">
        <v>1.4477387399999989E-5</v>
      </c>
      <c r="G80" s="33">
        <v>1.417226269999999E-5</v>
      </c>
      <c r="H80" s="33">
        <v>1.4891844199999989E-5</v>
      </c>
      <c r="I80" s="33">
        <v>1.5516330099999989E-5</v>
      </c>
      <c r="J80" s="33">
        <v>1.6142034199999998E-5</v>
      </c>
      <c r="K80" s="33">
        <v>1.684598939999998E-5</v>
      </c>
      <c r="L80" s="33">
        <v>1.732944829999998E-5</v>
      </c>
      <c r="M80" s="33">
        <v>1.7146617500000001E-5</v>
      </c>
      <c r="N80" s="33">
        <v>1.7873414599999999E-5</v>
      </c>
      <c r="O80" s="33">
        <v>1.848757349999999E-5</v>
      </c>
      <c r="P80" s="33">
        <v>1.910776119999999E-5</v>
      </c>
      <c r="Q80" s="33">
        <v>1.9818839700000002E-5</v>
      </c>
      <c r="R80" s="33">
        <v>2.0480024900000001E-5</v>
      </c>
      <c r="S80" s="33">
        <v>2.1546534899999992E-5</v>
      </c>
      <c r="T80" s="33">
        <v>2.2184892399999989E-5</v>
      </c>
      <c r="U80" s="33">
        <v>2.3565640999999989E-5</v>
      </c>
      <c r="V80" s="33">
        <v>1.992752479999999E-5</v>
      </c>
      <c r="W80" s="33">
        <v>5.7614904235E-2</v>
      </c>
      <c r="X80" s="33">
        <v>2.1657147999999998E-5</v>
      </c>
      <c r="Y80" s="33">
        <v>2.2706602599999999E-5</v>
      </c>
      <c r="Z80" s="33">
        <v>2.3606322600000001E-5</v>
      </c>
      <c r="AA80" s="33">
        <v>2.4403148300000003E-5</v>
      </c>
      <c r="AB80" s="33">
        <v>2.5749250299999992E-5</v>
      </c>
      <c r="AC80" s="33">
        <v>2.7081040900000001E-5</v>
      </c>
      <c r="AD80" s="33">
        <v>0.22721912782799999</v>
      </c>
      <c r="AE80" s="33">
        <v>2.94198432E-5</v>
      </c>
    </row>
    <row r="81" spans="1:35" s="28" customFormat="1">
      <c r="A81" s="29" t="s">
        <v>134</v>
      </c>
      <c r="B81" s="29" t="s">
        <v>65</v>
      </c>
      <c r="C81" s="33">
        <v>7715.13339</v>
      </c>
      <c r="D81" s="33">
        <v>7911.2837799999998</v>
      </c>
      <c r="E81" s="33">
        <v>8336.4887700000018</v>
      </c>
      <c r="F81" s="33">
        <v>9654.5320899999988</v>
      </c>
      <c r="G81" s="33">
        <v>10266.99728</v>
      </c>
      <c r="H81" s="33">
        <v>9185.7973099999981</v>
      </c>
      <c r="I81" s="33">
        <v>9402.9708799999971</v>
      </c>
      <c r="J81" s="33">
        <v>9521.607509999998</v>
      </c>
      <c r="K81" s="33">
        <v>8603.5237899999993</v>
      </c>
      <c r="L81" s="33">
        <v>8183.1707500000011</v>
      </c>
      <c r="M81" s="33">
        <v>7580.6834000000008</v>
      </c>
      <c r="N81" s="33">
        <v>7636.868309999998</v>
      </c>
      <c r="O81" s="33">
        <v>7267.1425499999987</v>
      </c>
      <c r="P81" s="33">
        <v>6654.3775691739993</v>
      </c>
      <c r="Q81" s="33">
        <v>6126.0899006999989</v>
      </c>
      <c r="R81" s="33">
        <v>5555.337355300001</v>
      </c>
      <c r="S81" s="33">
        <v>5824.357646999998</v>
      </c>
      <c r="T81" s="33">
        <v>5628.7598772999991</v>
      </c>
      <c r="U81" s="33">
        <v>5660.6103882999978</v>
      </c>
      <c r="V81" s="33">
        <v>4906.2107100999992</v>
      </c>
      <c r="W81" s="33">
        <v>5402.197596</v>
      </c>
      <c r="X81" s="33">
        <v>5206.3049753000014</v>
      </c>
      <c r="Y81" s="33">
        <v>4798.8873309999999</v>
      </c>
      <c r="Z81" s="33">
        <v>4699.1524982000001</v>
      </c>
      <c r="AA81" s="33">
        <v>4455.5633188999991</v>
      </c>
      <c r="AB81" s="33">
        <v>4946.4379031999997</v>
      </c>
      <c r="AC81" s="33">
        <v>4657.9686469399976</v>
      </c>
      <c r="AD81" s="33">
        <v>4803.5638484000001</v>
      </c>
      <c r="AE81" s="33">
        <v>4246.8183039000005</v>
      </c>
    </row>
    <row r="82" spans="1:35" s="28" customFormat="1">
      <c r="A82" s="29" t="s">
        <v>134</v>
      </c>
      <c r="B82" s="29" t="s">
        <v>69</v>
      </c>
      <c r="C82" s="33">
        <v>1326.1483054132079</v>
      </c>
      <c r="D82" s="33">
        <v>1602.6801548104961</v>
      </c>
      <c r="E82" s="33">
        <v>2019.0602931503099</v>
      </c>
      <c r="F82" s="33">
        <v>2591.7448726225002</v>
      </c>
      <c r="G82" s="33">
        <v>3299.1961046685888</v>
      </c>
      <c r="H82" s="33">
        <v>3900.7813195981785</v>
      </c>
      <c r="I82" s="33">
        <v>4557.7429462965511</v>
      </c>
      <c r="J82" s="33">
        <v>4816.7965600521593</v>
      </c>
      <c r="K82" s="33">
        <v>5303.6508978246002</v>
      </c>
      <c r="L82" s="33">
        <v>5618.1621011686302</v>
      </c>
      <c r="M82" s="33">
        <v>6739.2658525905399</v>
      </c>
      <c r="N82" s="33">
        <v>6729.0337569621597</v>
      </c>
      <c r="O82" s="33">
        <v>7112.8254390157408</v>
      </c>
      <c r="P82" s="33">
        <v>7916.2026143382809</v>
      </c>
      <c r="Q82" s="33">
        <v>8320.6617380852294</v>
      </c>
      <c r="R82" s="33">
        <v>8882.7177380676494</v>
      </c>
      <c r="S82" s="33">
        <v>8632.8229009391707</v>
      </c>
      <c r="T82" s="33">
        <v>8786.9495575800502</v>
      </c>
      <c r="U82" s="33">
        <v>8694.1788683788582</v>
      </c>
      <c r="V82" s="33">
        <v>9449.1277767174561</v>
      </c>
      <c r="W82" s="33">
        <v>8967.4731472273688</v>
      </c>
      <c r="X82" s="33">
        <v>8915.1075775809295</v>
      </c>
      <c r="Y82" s="33">
        <v>9249.6524855428506</v>
      </c>
      <c r="Z82" s="33">
        <v>9047.6205266212492</v>
      </c>
      <c r="AA82" s="33">
        <v>9301.1587518855304</v>
      </c>
      <c r="AB82" s="33">
        <v>8765.9261067975003</v>
      </c>
      <c r="AC82" s="33">
        <v>8743.7677178768499</v>
      </c>
      <c r="AD82" s="33">
        <v>8224.6677866198497</v>
      </c>
      <c r="AE82" s="33">
        <v>8426.26383188412</v>
      </c>
    </row>
    <row r="83" spans="1:35" s="28" customFormat="1">
      <c r="A83" s="29" t="s">
        <v>134</v>
      </c>
      <c r="B83" s="29" t="s">
        <v>68</v>
      </c>
      <c r="C83" s="33">
        <v>3.8708299999999998E-6</v>
      </c>
      <c r="D83" s="33">
        <v>5.5452589999999996E-6</v>
      </c>
      <c r="E83" s="33">
        <v>8.9358929999999995E-6</v>
      </c>
      <c r="F83" s="33">
        <v>1.05615529999999E-5</v>
      </c>
      <c r="G83" s="33">
        <v>8.8987050000000004E-6</v>
      </c>
      <c r="H83" s="33">
        <v>1.0853052E-5</v>
      </c>
      <c r="I83" s="33">
        <v>1.2558174999999999E-5</v>
      </c>
      <c r="J83" s="33">
        <v>1.3892976E-5</v>
      </c>
      <c r="K83" s="33">
        <v>1.87689239999999E-5</v>
      </c>
      <c r="L83" s="33">
        <v>2.5493086999999999E-5</v>
      </c>
      <c r="M83" s="33">
        <v>3.0696378E-5</v>
      </c>
      <c r="N83" s="33">
        <v>3.1687882999999999E-5</v>
      </c>
      <c r="O83" s="33">
        <v>3.3093285000000003E-5</v>
      </c>
      <c r="P83" s="33">
        <v>2.8752739999999999E-5</v>
      </c>
      <c r="Q83" s="33">
        <v>3.1241524999999997E-5</v>
      </c>
      <c r="R83" s="33">
        <v>3.0895239999999998E-5</v>
      </c>
      <c r="S83" s="33">
        <v>3.784983E-5</v>
      </c>
      <c r="T83" s="33">
        <v>4.6466260000000003E-5</v>
      </c>
      <c r="U83" s="33">
        <v>4.8926747999999998E-5</v>
      </c>
      <c r="V83" s="33">
        <v>7.5076070000000002E-5</v>
      </c>
      <c r="W83" s="33">
        <v>7.4769960000000001E-5</v>
      </c>
      <c r="X83" s="33">
        <v>7.5129829999999996E-5</v>
      </c>
      <c r="Y83" s="33">
        <v>6.6408116000000002E-5</v>
      </c>
      <c r="Z83" s="33">
        <v>7.1218319999999895E-5</v>
      </c>
      <c r="AA83" s="33">
        <v>6.8260230000000003E-5</v>
      </c>
      <c r="AB83" s="33">
        <v>6.8433619999999895E-5</v>
      </c>
      <c r="AC83" s="33">
        <v>7.2184804999999994E-5</v>
      </c>
      <c r="AD83" s="33">
        <v>7.0535220000000003E-5</v>
      </c>
      <c r="AE83" s="33">
        <v>6.8347000000000001E-5</v>
      </c>
    </row>
    <row r="84" spans="1:35" s="28" customFormat="1">
      <c r="A84" s="29" t="s">
        <v>134</v>
      </c>
      <c r="B84" s="29" t="s">
        <v>36</v>
      </c>
      <c r="C84" s="33">
        <v>5.0211623999999998E-5</v>
      </c>
      <c r="D84" s="33">
        <v>5.2182735E-5</v>
      </c>
      <c r="E84" s="33">
        <v>5.14633399999999E-5</v>
      </c>
      <c r="F84" s="33">
        <v>5.1700840000000001E-5</v>
      </c>
      <c r="G84" s="33">
        <v>5.5864340000000003E-5</v>
      </c>
      <c r="H84" s="33">
        <v>5.8239056999999998E-5</v>
      </c>
      <c r="I84" s="33">
        <v>6.4324230000000005E-5</v>
      </c>
      <c r="J84" s="33">
        <v>7.5830633999999998E-5</v>
      </c>
      <c r="K84" s="33">
        <v>1.06688916E-4</v>
      </c>
      <c r="L84" s="33">
        <v>1.14094519999999E-4</v>
      </c>
      <c r="M84" s="33">
        <v>1.2630283999999999E-4</v>
      </c>
      <c r="N84" s="33">
        <v>1.4064080000000001E-4</v>
      </c>
      <c r="O84" s="33">
        <v>1.4322790000000001E-4</v>
      </c>
      <c r="P84" s="33">
        <v>1.6001378E-4</v>
      </c>
      <c r="Q84" s="33">
        <v>1.7044624999999999E-4</v>
      </c>
      <c r="R84" s="33">
        <v>1.847932E-4</v>
      </c>
      <c r="S84" s="33">
        <v>1.9951822E-4</v>
      </c>
      <c r="T84" s="33">
        <v>2.0885426999999999E-4</v>
      </c>
      <c r="U84" s="33">
        <v>2.8676057E-4</v>
      </c>
      <c r="V84" s="33">
        <v>2.9071324000000002E-4</v>
      </c>
      <c r="W84" s="33">
        <v>3.0888790000000002E-4</v>
      </c>
      <c r="X84" s="33">
        <v>3.0986987999999897E-4</v>
      </c>
      <c r="Y84" s="33">
        <v>3.1474037999999998E-4</v>
      </c>
      <c r="Z84" s="33">
        <v>3.3593396000000002E-4</v>
      </c>
      <c r="AA84" s="33">
        <v>3.457089E-4</v>
      </c>
      <c r="AB84" s="33">
        <v>3.7120080000000003E-4</v>
      </c>
      <c r="AC84" s="33">
        <v>3.9553009999999998E-4</v>
      </c>
      <c r="AD84" s="33">
        <v>4.5099322E-4</v>
      </c>
      <c r="AE84" s="33">
        <v>4.5564051999999998E-4</v>
      </c>
    </row>
    <row r="85" spans="1:35" s="28" customFormat="1">
      <c r="A85" s="29" t="s">
        <v>134</v>
      </c>
      <c r="B85" s="29" t="s">
        <v>73</v>
      </c>
      <c r="C85" s="33">
        <v>0</v>
      </c>
      <c r="D85" s="33">
        <v>0</v>
      </c>
      <c r="E85" s="33">
        <v>1.3127979E-4</v>
      </c>
      <c r="F85" s="33">
        <v>1.3753350000000002E-4</v>
      </c>
      <c r="G85" s="33">
        <v>1.6055126999999978E-4</v>
      </c>
      <c r="H85" s="33">
        <v>1.6862689999999988E-4</v>
      </c>
      <c r="I85" s="33">
        <v>1.7616047599999991E-4</v>
      </c>
      <c r="J85" s="33">
        <v>1.8579733499999999E-4</v>
      </c>
      <c r="K85" s="33">
        <v>1.9568145399999999E-4</v>
      </c>
      <c r="L85" s="33">
        <v>2.0712059000000001E-4</v>
      </c>
      <c r="M85" s="33">
        <v>2.3543764999999899E-4</v>
      </c>
      <c r="N85" s="33">
        <v>2.4928195999999997E-4</v>
      </c>
      <c r="O85" s="33">
        <v>2.6025137000000001E-4</v>
      </c>
      <c r="P85" s="33">
        <v>2.7670050000000001E-4</v>
      </c>
      <c r="Q85" s="33">
        <v>2.9590637999999997E-4</v>
      </c>
      <c r="R85" s="33">
        <v>3.1364547E-4</v>
      </c>
      <c r="S85" s="33">
        <v>3.3339611999999997E-4</v>
      </c>
      <c r="T85" s="33">
        <v>3.4901741000000001E-4</v>
      </c>
      <c r="U85" s="33">
        <v>4.44230899999999E-4</v>
      </c>
      <c r="V85" s="33">
        <v>4.4980201999999901E-4</v>
      </c>
      <c r="W85" s="33">
        <v>4.6296314999999901E-4</v>
      </c>
      <c r="X85" s="33">
        <v>4.66146579999999E-4</v>
      </c>
      <c r="Y85" s="33">
        <v>4.77014669999999E-4</v>
      </c>
      <c r="Z85" s="33">
        <v>4.9228721000000003E-4</v>
      </c>
      <c r="AA85" s="33">
        <v>5.0652122999999996E-4</v>
      </c>
      <c r="AB85" s="33">
        <v>5.2810629999999997E-4</v>
      </c>
      <c r="AC85" s="33">
        <v>5.5539194000000006E-4</v>
      </c>
      <c r="AD85" s="33">
        <v>6.1157439999999996E-4</v>
      </c>
      <c r="AE85" s="33">
        <v>6.2550037999999997E-4</v>
      </c>
    </row>
    <row r="86" spans="1:35" s="28" customFormat="1">
      <c r="A86" s="29" t="s">
        <v>134</v>
      </c>
      <c r="B86" s="29" t="s">
        <v>56</v>
      </c>
      <c r="C86" s="25">
        <v>0.30893528100000001</v>
      </c>
      <c r="D86" s="25">
        <v>0.95702047000000001</v>
      </c>
      <c r="E86" s="25">
        <v>0.60610339000000002</v>
      </c>
      <c r="F86" s="25">
        <v>1.1498543529999998</v>
      </c>
      <c r="G86" s="25">
        <v>1.87525687399999</v>
      </c>
      <c r="H86" s="25">
        <v>2.87945012</v>
      </c>
      <c r="I86" s="25">
        <v>3.60879496</v>
      </c>
      <c r="J86" s="25">
        <v>4.7478994700000001</v>
      </c>
      <c r="K86" s="25">
        <v>7.5327402499999998</v>
      </c>
      <c r="L86" s="25">
        <v>9.6825883499999996</v>
      </c>
      <c r="M86" s="25">
        <v>15.058107699999999</v>
      </c>
      <c r="N86" s="25">
        <v>19.401886099999999</v>
      </c>
      <c r="O86" s="25">
        <v>23.13478799999999</v>
      </c>
      <c r="P86" s="25">
        <v>28.399546700000002</v>
      </c>
      <c r="Q86" s="25">
        <v>33.871676000000001</v>
      </c>
      <c r="R86" s="25">
        <v>40.441316</v>
      </c>
      <c r="S86" s="25">
        <v>42.274110999999998</v>
      </c>
      <c r="T86" s="25">
        <v>44.538739</v>
      </c>
      <c r="U86" s="25">
        <v>45.441917500000002</v>
      </c>
      <c r="V86" s="25">
        <v>50.850053000000003</v>
      </c>
      <c r="W86" s="25">
        <v>53.440013999999998</v>
      </c>
      <c r="X86" s="25">
        <v>56.318270999999996</v>
      </c>
      <c r="Y86" s="25">
        <v>57.192233999999999</v>
      </c>
      <c r="Z86" s="25">
        <v>60.437986000000002</v>
      </c>
      <c r="AA86" s="25">
        <v>66.007513599999996</v>
      </c>
      <c r="AB86" s="25">
        <v>63.969159000000005</v>
      </c>
      <c r="AC86" s="25">
        <v>63.89895649999989</v>
      </c>
      <c r="AD86" s="25">
        <v>66.4471115999999</v>
      </c>
      <c r="AE86" s="25">
        <v>63.422531999999997</v>
      </c>
      <c r="AH86" s="13"/>
      <c r="AI86" s="13"/>
    </row>
    <row r="87" spans="1:35" s="28" customFormat="1">
      <c r="A87" s="34" t="s">
        <v>138</v>
      </c>
      <c r="B87" s="34"/>
      <c r="C87" s="35">
        <v>9041.2817309840248</v>
      </c>
      <c r="D87" s="35">
        <v>9513.9639714027471</v>
      </c>
      <c r="E87" s="35">
        <v>10355.5491041566</v>
      </c>
      <c r="F87" s="35">
        <v>12246.277005490118</v>
      </c>
      <c r="G87" s="35">
        <v>13566.193425425528</v>
      </c>
      <c r="H87" s="35">
        <v>13086.578673184329</v>
      </c>
      <c r="I87" s="35">
        <v>13960.713872912242</v>
      </c>
      <c r="J87" s="35">
        <v>14338.404119340034</v>
      </c>
      <c r="K87" s="35">
        <v>13907.174743467132</v>
      </c>
      <c r="L87" s="35">
        <v>13801.332914507648</v>
      </c>
      <c r="M87" s="35">
        <v>14319.949320961918</v>
      </c>
      <c r="N87" s="35">
        <v>14365.902137750782</v>
      </c>
      <c r="O87" s="35">
        <v>14379.968062624106</v>
      </c>
      <c r="P87" s="35">
        <v>14570.580254070668</v>
      </c>
      <c r="Q87" s="35">
        <v>14446.751713428219</v>
      </c>
      <c r="R87" s="35">
        <v>14438.055169172567</v>
      </c>
      <c r="S87" s="35">
        <v>14457.180632922082</v>
      </c>
      <c r="T87" s="35">
        <v>14415.70953018965</v>
      </c>
      <c r="U87" s="35">
        <v>14354.789358487054</v>
      </c>
      <c r="V87" s="35">
        <v>14355.338611324394</v>
      </c>
      <c r="W87" s="35">
        <v>14369.728464629823</v>
      </c>
      <c r="X87" s="35">
        <v>14121.412681859079</v>
      </c>
      <c r="Y87" s="35">
        <v>14048.539939292128</v>
      </c>
      <c r="Z87" s="35">
        <v>13746.773154781669</v>
      </c>
      <c r="AA87" s="35">
        <v>13756.722200046566</v>
      </c>
      <c r="AB87" s="35">
        <v>13712.36414261418</v>
      </c>
      <c r="AC87" s="35">
        <v>13401.736504440789</v>
      </c>
      <c r="AD87" s="35">
        <v>13028.458967347118</v>
      </c>
      <c r="AE87" s="35">
        <v>12673.082277574676</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266.39424781442801</v>
      </c>
      <c r="D92" s="33">
        <v>365.6035969298859</v>
      </c>
      <c r="E92" s="33">
        <v>364.15385171422395</v>
      </c>
      <c r="F92" s="33">
        <v>402.48778132395501</v>
      </c>
      <c r="G92" s="33">
        <v>366.66890280654002</v>
      </c>
      <c r="H92" s="33">
        <v>368.75801203632892</v>
      </c>
      <c r="I92" s="33">
        <v>365.81844584196699</v>
      </c>
      <c r="J92" s="33">
        <v>340.52176884079699</v>
      </c>
      <c r="K92" s="33">
        <v>322.16181656993984</v>
      </c>
      <c r="L92" s="33">
        <v>323.25509930239986</v>
      </c>
      <c r="M92" s="33">
        <v>313.95094334677003</v>
      </c>
      <c r="N92" s="33">
        <v>321.03108277402998</v>
      </c>
      <c r="O92" s="33">
        <v>277.67602456917001</v>
      </c>
      <c r="P92" s="33">
        <v>236.36368680804</v>
      </c>
      <c r="Q92" s="33">
        <v>258.6330475543499</v>
      </c>
      <c r="R92" s="33">
        <v>259.17247434295894</v>
      </c>
      <c r="S92" s="33">
        <v>238.3386493971089</v>
      </c>
      <c r="T92" s="33">
        <v>236.29550490119999</v>
      </c>
      <c r="U92" s="33">
        <v>251.18110749384996</v>
      </c>
      <c r="V92" s="33">
        <v>201.40099858769</v>
      </c>
      <c r="W92" s="33">
        <v>124.40874419721</v>
      </c>
      <c r="X92" s="33">
        <v>73.981057130119993</v>
      </c>
      <c r="Y92" s="33">
        <v>71.661315288769998</v>
      </c>
      <c r="Z92" s="33">
        <v>244.07623740043002</v>
      </c>
      <c r="AA92" s="33">
        <v>240.07268864083002</v>
      </c>
      <c r="AB92" s="33">
        <v>507.02429985565993</v>
      </c>
      <c r="AC92" s="33">
        <v>504.80594883610007</v>
      </c>
      <c r="AD92" s="33">
        <v>504.09326546220001</v>
      </c>
      <c r="AE92" s="33">
        <v>507.20547276852</v>
      </c>
      <c r="AF92" s="13"/>
      <c r="AG92" s="13"/>
      <c r="AH92" s="13"/>
      <c r="AI92" s="13"/>
    </row>
    <row r="93" spans="1:35" collapsed="1">
      <c r="A93" s="29" t="s">
        <v>40</v>
      </c>
      <c r="B93" s="29" t="s">
        <v>72</v>
      </c>
      <c r="C93" s="33">
        <v>141.37657699999988</v>
      </c>
      <c r="D93" s="33">
        <v>509.19048700000002</v>
      </c>
      <c r="E93" s="33">
        <v>675.75038417180895</v>
      </c>
      <c r="F93" s="33">
        <v>3792.9801746953635</v>
      </c>
      <c r="G93" s="33">
        <v>6819.3417159225282</v>
      </c>
      <c r="H93" s="33">
        <v>7417.8016232222499</v>
      </c>
      <c r="I93" s="33">
        <v>8189.5138710067004</v>
      </c>
      <c r="J93" s="33">
        <v>8819.757262767871</v>
      </c>
      <c r="K93" s="33">
        <v>13357.576733867085</v>
      </c>
      <c r="L93" s="33">
        <v>14590.274841831035</v>
      </c>
      <c r="M93" s="33">
        <v>14940.353654313258</v>
      </c>
      <c r="N93" s="33">
        <v>15852.459621293641</v>
      </c>
      <c r="O93" s="33">
        <v>15086.078200417118</v>
      </c>
      <c r="P93" s="33">
        <v>14444.081317973116</v>
      </c>
      <c r="Q93" s="33">
        <v>15847.111023326659</v>
      </c>
      <c r="R93" s="33">
        <v>15753.723943136571</v>
      </c>
      <c r="S93" s="33">
        <v>17012.019966577802</v>
      </c>
      <c r="T93" s="33">
        <v>16331.900284274623</v>
      </c>
      <c r="U93" s="33">
        <v>17454.573198771377</v>
      </c>
      <c r="V93" s="33">
        <v>16880.997091063309</v>
      </c>
      <c r="W93" s="33">
        <v>18701.862792887358</v>
      </c>
      <c r="X93" s="33">
        <v>20795.02800253261</v>
      </c>
      <c r="Y93" s="33">
        <v>19796.619532119115</v>
      </c>
      <c r="Z93" s="33">
        <v>22273.938658739124</v>
      </c>
      <c r="AA93" s="33">
        <v>21674.040768306873</v>
      </c>
      <c r="AB93" s="33">
        <v>22882.88360173639</v>
      </c>
      <c r="AC93" s="33">
        <v>22298.547313369931</v>
      </c>
      <c r="AD93" s="33">
        <v>25946.551039506659</v>
      </c>
      <c r="AE93" s="33">
        <v>24599.149934819558</v>
      </c>
    </row>
    <row r="94" spans="1:35">
      <c r="A94" s="29" t="s">
        <v>40</v>
      </c>
      <c r="B94" s="29" t="s">
        <v>76</v>
      </c>
      <c r="C94" s="33">
        <v>70.093262201999906</v>
      </c>
      <c r="D94" s="33">
        <v>196.85646241199998</v>
      </c>
      <c r="E94" s="33">
        <v>360.16493018599988</v>
      </c>
      <c r="F94" s="33">
        <v>716.23223102699797</v>
      </c>
      <c r="G94" s="33">
        <v>1046.9039628599999</v>
      </c>
      <c r="H94" s="33">
        <v>1442.1781516000001</v>
      </c>
      <c r="I94" s="33">
        <v>1796.3400231599996</v>
      </c>
      <c r="J94" s="33">
        <v>2159.9003010799988</v>
      </c>
      <c r="K94" s="33">
        <v>2455.2450755499981</v>
      </c>
      <c r="L94" s="33">
        <v>2817.0780137399993</v>
      </c>
      <c r="M94" s="33">
        <v>3097.4343499000006</v>
      </c>
      <c r="N94" s="33">
        <v>3653.3449719</v>
      </c>
      <c r="O94" s="33">
        <v>4120.8356164999996</v>
      </c>
      <c r="P94" s="33">
        <v>4383.5336614999997</v>
      </c>
      <c r="Q94" s="33">
        <v>5006.1635936000002</v>
      </c>
      <c r="R94" s="33">
        <v>5252.1501964000008</v>
      </c>
      <c r="S94" s="33">
        <v>5137.774872</v>
      </c>
      <c r="T94" s="33">
        <v>5291.0871353999992</v>
      </c>
      <c r="U94" s="33">
        <v>5592.3694599999999</v>
      </c>
      <c r="V94" s="33">
        <v>5650.4260539999996</v>
      </c>
      <c r="W94" s="33">
        <v>6029.771134999999</v>
      </c>
      <c r="X94" s="33">
        <v>6099.9138239999993</v>
      </c>
      <c r="Y94" s="33">
        <v>6202.206322</v>
      </c>
      <c r="Z94" s="33">
        <v>6720.2352199999996</v>
      </c>
      <c r="AA94" s="33">
        <v>6687.9860629999994</v>
      </c>
      <c r="AB94" s="33">
        <v>6398.6852985999985</v>
      </c>
      <c r="AC94" s="33">
        <v>6555.5107109999999</v>
      </c>
      <c r="AD94" s="33">
        <v>6829.7706959999996</v>
      </c>
      <c r="AE94" s="33">
        <v>6137.8350015999995</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8.8608449999999899E-5</v>
      </c>
      <c r="D97" s="33">
        <v>9.3313156000000006E-5</v>
      </c>
      <c r="E97" s="33">
        <v>9.3108564999999996E-5</v>
      </c>
      <c r="F97" s="33">
        <v>9.2224319999999999E-5</v>
      </c>
      <c r="G97" s="33">
        <v>9.1028901999999997E-5</v>
      </c>
      <c r="H97" s="33">
        <v>9.8461773999999988E-5</v>
      </c>
      <c r="I97" s="33">
        <v>1.10886702E-4</v>
      </c>
      <c r="J97" s="33">
        <v>1.2484699200000001E-4</v>
      </c>
      <c r="K97" s="33">
        <v>3.9682861E-4</v>
      </c>
      <c r="L97" s="33">
        <v>4.1704752999999998E-4</v>
      </c>
      <c r="M97" s="33">
        <v>4.2011738000000002E-4</v>
      </c>
      <c r="N97" s="33">
        <v>4.4207303999999997E-4</v>
      </c>
      <c r="O97" s="33">
        <v>4.3875571999999998E-4</v>
      </c>
      <c r="P97" s="33">
        <v>4.3849521999999897E-4</v>
      </c>
      <c r="Q97" s="33">
        <v>4.6351100999999996E-4</v>
      </c>
      <c r="R97" s="33">
        <v>4.8545881000000004E-4</v>
      </c>
      <c r="S97" s="33">
        <v>5.2813246000000006E-4</v>
      </c>
      <c r="T97" s="33">
        <v>5.2176438999999896E-4</v>
      </c>
      <c r="U97" s="33">
        <v>6.9902287999999897E-4</v>
      </c>
      <c r="V97" s="33">
        <v>7.0863236999999999E-4</v>
      </c>
      <c r="W97" s="33">
        <v>1.06876449E-3</v>
      </c>
      <c r="X97" s="33">
        <v>1.0402362699999989E-3</v>
      </c>
      <c r="Y97" s="33">
        <v>1.109337119999999E-3</v>
      </c>
      <c r="Z97" s="33">
        <v>1.2686658E-3</v>
      </c>
      <c r="AA97" s="33">
        <v>1.2030932300000001E-3</v>
      </c>
      <c r="AB97" s="33">
        <v>1.1739090399999991E-3</v>
      </c>
      <c r="AC97" s="33">
        <v>1.2000721E-3</v>
      </c>
      <c r="AD97" s="33">
        <v>1.6427531400000001E-3</v>
      </c>
      <c r="AE97" s="33">
        <v>1.4657008200000001E-3</v>
      </c>
    </row>
    <row r="98" spans="1:31">
      <c r="A98" s="29" t="s">
        <v>130</v>
      </c>
      <c r="B98" s="29" t="s">
        <v>72</v>
      </c>
      <c r="C98" s="33">
        <v>100.02022299999999</v>
      </c>
      <c r="D98" s="33">
        <v>398.93812200000002</v>
      </c>
      <c r="E98" s="33">
        <v>508.98187427577392</v>
      </c>
      <c r="F98" s="33">
        <v>3067.3848620731355</v>
      </c>
      <c r="G98" s="33">
        <v>6108.1542752946398</v>
      </c>
      <c r="H98" s="33">
        <v>6789.8180548908094</v>
      </c>
      <c r="I98" s="33">
        <v>7594.5026888047105</v>
      </c>
      <c r="J98" s="33">
        <v>7994.4217456823199</v>
      </c>
      <c r="K98" s="33">
        <v>12693.44625988424</v>
      </c>
      <c r="L98" s="33">
        <v>13852.486927837375</v>
      </c>
      <c r="M98" s="33">
        <v>14168.61565742019</v>
      </c>
      <c r="N98" s="33">
        <v>14841.60052786782</v>
      </c>
      <c r="O98" s="33">
        <v>14130.365517022019</v>
      </c>
      <c r="P98" s="33">
        <v>13548.42770873721</v>
      </c>
      <c r="Q98" s="33">
        <v>14868.501465995369</v>
      </c>
      <c r="R98" s="33">
        <v>14814.0105113344</v>
      </c>
      <c r="S98" s="33">
        <v>13769.88558967688</v>
      </c>
      <c r="T98" s="33">
        <v>13039.753824617232</v>
      </c>
      <c r="U98" s="33">
        <v>14018.258046549499</v>
      </c>
      <c r="V98" s="33">
        <v>13643.815964702779</v>
      </c>
      <c r="W98" s="33">
        <v>14498.566383524769</v>
      </c>
      <c r="X98" s="33">
        <v>14308.928625520699</v>
      </c>
      <c r="Y98" s="33">
        <v>13553.899813571232</v>
      </c>
      <c r="Z98" s="33">
        <v>15695.842271223</v>
      </c>
      <c r="AA98" s="33">
        <v>15306.691812868652</v>
      </c>
      <c r="AB98" s="33">
        <v>14898.373448102791</v>
      </c>
      <c r="AC98" s="33">
        <v>14109.789480404901</v>
      </c>
      <c r="AD98" s="33">
        <v>15231.62627319855</v>
      </c>
      <c r="AE98" s="33">
        <v>15054.674619147998</v>
      </c>
    </row>
    <row r="99" spans="1:31">
      <c r="A99" s="29" t="s">
        <v>130</v>
      </c>
      <c r="B99" s="29" t="s">
        <v>76</v>
      </c>
      <c r="C99" s="33">
        <v>23.040334999999899</v>
      </c>
      <c r="D99" s="33">
        <v>66.734560500000001</v>
      </c>
      <c r="E99" s="33">
        <v>101.2637639999999</v>
      </c>
      <c r="F99" s="33">
        <v>206.97669999999999</v>
      </c>
      <c r="G99" s="33">
        <v>293.71794699999998</v>
      </c>
      <c r="H99" s="33">
        <v>403.93420500000002</v>
      </c>
      <c r="I99" s="33">
        <v>515.44950500000004</v>
      </c>
      <c r="J99" s="33">
        <v>623.99078999999892</v>
      </c>
      <c r="K99" s="33">
        <v>721.40251999999896</v>
      </c>
      <c r="L99" s="33">
        <v>836.10466999999903</v>
      </c>
      <c r="M99" s="33">
        <v>931.69648000000007</v>
      </c>
      <c r="N99" s="33">
        <v>1104.6383499999999</v>
      </c>
      <c r="O99" s="33">
        <v>1252.6895099999999</v>
      </c>
      <c r="P99" s="33">
        <v>1342.79243</v>
      </c>
      <c r="Q99" s="33">
        <v>1541.7156799999998</v>
      </c>
      <c r="R99" s="33">
        <v>1613.27001</v>
      </c>
      <c r="S99" s="33">
        <v>1588.9874</v>
      </c>
      <c r="T99" s="33">
        <v>1622.8838299999991</v>
      </c>
      <c r="U99" s="33">
        <v>1734.1825999999999</v>
      </c>
      <c r="V99" s="33">
        <v>1746.5971400000001</v>
      </c>
      <c r="W99" s="33">
        <v>1873.0410000000002</v>
      </c>
      <c r="X99" s="33">
        <v>1898.5244699999998</v>
      </c>
      <c r="Y99" s="33">
        <v>1994.1352299999999</v>
      </c>
      <c r="Z99" s="33">
        <v>2159.2255999999998</v>
      </c>
      <c r="AA99" s="33">
        <v>2185.9829999999997</v>
      </c>
      <c r="AB99" s="33">
        <v>2152.0201000000002</v>
      </c>
      <c r="AC99" s="33">
        <v>2156.4600299999993</v>
      </c>
      <c r="AD99" s="33">
        <v>2312.1718599999999</v>
      </c>
      <c r="AE99" s="33">
        <v>2203.42607</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6.0859549999999999E-5</v>
      </c>
      <c r="D102" s="33">
        <v>31.856188816430002</v>
      </c>
      <c r="E102" s="33">
        <v>32.334508143740003</v>
      </c>
      <c r="F102" s="33">
        <v>39.409248254190004</v>
      </c>
      <c r="G102" s="33">
        <v>39.908895536039999</v>
      </c>
      <c r="H102" s="33">
        <v>38.797598693269897</v>
      </c>
      <c r="I102" s="33">
        <v>37.850011981729999</v>
      </c>
      <c r="J102" s="33">
        <v>36.721571541190002</v>
      </c>
      <c r="K102" s="33">
        <v>35.573721775789998</v>
      </c>
      <c r="L102" s="33">
        <v>35.685529613580002</v>
      </c>
      <c r="M102" s="33">
        <v>35.190574663820001</v>
      </c>
      <c r="N102" s="33">
        <v>35.685669279380001</v>
      </c>
      <c r="O102" s="33">
        <v>35.611911601480003</v>
      </c>
      <c r="P102" s="33">
        <v>35.412637962319998</v>
      </c>
      <c r="Q102" s="33">
        <v>35.251853364900001</v>
      </c>
      <c r="R102" s="33">
        <v>35.374688779350002</v>
      </c>
      <c r="S102" s="33">
        <v>32.894650989299997</v>
      </c>
      <c r="T102" s="33">
        <v>32.704708924000002</v>
      </c>
      <c r="U102" s="33">
        <v>33.697664133800004</v>
      </c>
      <c r="V102" s="33">
        <v>1.2624051999999999E-3</v>
      </c>
      <c r="W102" s="33">
        <v>3.8366747999999998E-3</v>
      </c>
      <c r="X102" s="33">
        <v>3.8273040000000001E-3</v>
      </c>
      <c r="Y102" s="33">
        <v>4.1094119999999998E-3</v>
      </c>
      <c r="Z102" s="33">
        <v>71.856369999999998</v>
      </c>
      <c r="AA102" s="33">
        <v>69.569450000000003</v>
      </c>
      <c r="AB102" s="33">
        <v>342.76522999999997</v>
      </c>
      <c r="AC102" s="33">
        <v>342.19945999999999</v>
      </c>
      <c r="AD102" s="33">
        <v>339.4846</v>
      </c>
      <c r="AE102" s="33">
        <v>345.49297999999999</v>
      </c>
    </row>
    <row r="103" spans="1:31">
      <c r="A103" s="29" t="s">
        <v>131</v>
      </c>
      <c r="B103" s="29" t="s">
        <v>72</v>
      </c>
      <c r="C103" s="33">
        <v>41.356353999999897</v>
      </c>
      <c r="D103" s="33">
        <v>110.252365</v>
      </c>
      <c r="E103" s="33">
        <v>166.76819929822003</v>
      </c>
      <c r="F103" s="33">
        <v>725.59498493646606</v>
      </c>
      <c r="G103" s="33">
        <v>711.18708486910998</v>
      </c>
      <c r="H103" s="33">
        <v>627.98318996329999</v>
      </c>
      <c r="I103" s="33">
        <v>595.01079565516</v>
      </c>
      <c r="J103" s="33">
        <v>825.33511043696603</v>
      </c>
      <c r="K103" s="33">
        <v>664.13005106289506</v>
      </c>
      <c r="L103" s="33">
        <v>737.78746842506996</v>
      </c>
      <c r="M103" s="33">
        <v>771.73750086807001</v>
      </c>
      <c r="N103" s="33">
        <v>1010.85847168158</v>
      </c>
      <c r="O103" s="33">
        <v>955.71205355874997</v>
      </c>
      <c r="P103" s="33">
        <v>895.65296587710009</v>
      </c>
      <c r="Q103" s="33">
        <v>978.60886373746996</v>
      </c>
      <c r="R103" s="33">
        <v>939.71267139550002</v>
      </c>
      <c r="S103" s="33">
        <v>3242.13285</v>
      </c>
      <c r="T103" s="33">
        <v>3292.1449000000002</v>
      </c>
      <c r="U103" s="33">
        <v>3436.3128999999999</v>
      </c>
      <c r="V103" s="33">
        <v>3237.1788999999999</v>
      </c>
      <c r="W103" s="33">
        <v>3900.3373000000001</v>
      </c>
      <c r="X103" s="33">
        <v>6198.5292000000009</v>
      </c>
      <c r="Y103" s="33">
        <v>5977.7637800000002</v>
      </c>
      <c r="Z103" s="33">
        <v>6287.3937500000002</v>
      </c>
      <c r="AA103" s="33">
        <v>6082.8820000000005</v>
      </c>
      <c r="AB103" s="33">
        <v>7705.2336999999998</v>
      </c>
      <c r="AC103" s="33">
        <v>7905.9856</v>
      </c>
      <c r="AD103" s="33">
        <v>8388.39156</v>
      </c>
      <c r="AE103" s="33">
        <v>7284.0177800000001</v>
      </c>
    </row>
    <row r="104" spans="1:31">
      <c r="A104" s="29" t="s">
        <v>131</v>
      </c>
      <c r="B104" s="29" t="s">
        <v>76</v>
      </c>
      <c r="C104" s="33">
        <v>12.2223337</v>
      </c>
      <c r="D104" s="33">
        <v>40.957177000000001</v>
      </c>
      <c r="E104" s="33">
        <v>76.400634999999994</v>
      </c>
      <c r="F104" s="33">
        <v>164.14716999999899</v>
      </c>
      <c r="G104" s="33">
        <v>263.41145799999993</v>
      </c>
      <c r="H104" s="33">
        <v>353.19210500000003</v>
      </c>
      <c r="I104" s="33">
        <v>441.07145399999996</v>
      </c>
      <c r="J104" s="33">
        <v>552.78345000000002</v>
      </c>
      <c r="K104" s="33">
        <v>651.24998000000005</v>
      </c>
      <c r="L104" s="33">
        <v>749.02299000000005</v>
      </c>
      <c r="M104" s="33">
        <v>825.28813000000002</v>
      </c>
      <c r="N104" s="33">
        <v>973.78671599999996</v>
      </c>
      <c r="O104" s="33">
        <v>1123.3872099999999</v>
      </c>
      <c r="P104" s="33">
        <v>1234.4638</v>
      </c>
      <c r="Q104" s="33">
        <v>1360.4125899999999</v>
      </c>
      <c r="R104" s="33">
        <v>1416.7790199999999</v>
      </c>
      <c r="S104" s="33">
        <v>1385.6401599999999</v>
      </c>
      <c r="T104" s="33">
        <v>1436.5672999999999</v>
      </c>
      <c r="U104" s="33">
        <v>1501.6839199999999</v>
      </c>
      <c r="V104" s="33">
        <v>1562.3975899999991</v>
      </c>
      <c r="W104" s="33">
        <v>1662.0042799999992</v>
      </c>
      <c r="X104" s="33">
        <v>1715.26475</v>
      </c>
      <c r="Y104" s="33">
        <v>1761.4866299999999</v>
      </c>
      <c r="Z104" s="33">
        <v>1824.1351099999999</v>
      </c>
      <c r="AA104" s="33">
        <v>1756.02664</v>
      </c>
      <c r="AB104" s="33">
        <v>1595.6279799999991</v>
      </c>
      <c r="AC104" s="33">
        <v>1682.1963499999999</v>
      </c>
      <c r="AD104" s="33">
        <v>1658.0649599999999</v>
      </c>
      <c r="AE104" s="33">
        <v>1342.7610300000001</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139.63280588481402</v>
      </c>
      <c r="D107" s="33">
        <v>207.7702948138199</v>
      </c>
      <c r="E107" s="33">
        <v>200.90734521196291</v>
      </c>
      <c r="F107" s="33">
        <v>227.87184905103001</v>
      </c>
      <c r="G107" s="33">
        <v>202.679913611464</v>
      </c>
      <c r="H107" s="33">
        <v>208.49499965632</v>
      </c>
      <c r="I107" s="33">
        <v>210.45579656935499</v>
      </c>
      <c r="J107" s="33">
        <v>191.25361024256998</v>
      </c>
      <c r="K107" s="33">
        <v>180.22835453231988</v>
      </c>
      <c r="L107" s="33">
        <v>183.12355827404988</v>
      </c>
      <c r="M107" s="33">
        <v>177.70750692731997</v>
      </c>
      <c r="N107" s="33">
        <v>182.22427905129001</v>
      </c>
      <c r="O107" s="33">
        <v>142.06030847655001</v>
      </c>
      <c r="P107" s="33">
        <v>125.82067035835001</v>
      </c>
      <c r="Q107" s="33">
        <v>143.63028449312003</v>
      </c>
      <c r="R107" s="33">
        <v>144.19396629660898</v>
      </c>
      <c r="S107" s="33">
        <v>128.61430767279899</v>
      </c>
      <c r="T107" s="33">
        <v>127.55119016476999</v>
      </c>
      <c r="U107" s="33">
        <v>138.34217303384997</v>
      </c>
      <c r="V107" s="33">
        <v>127.64810443782</v>
      </c>
      <c r="W107" s="33">
        <v>47.9632383334</v>
      </c>
      <c r="X107" s="33">
        <v>9.4917860000000005E-4</v>
      </c>
      <c r="Y107" s="33">
        <v>1.0109243E-3</v>
      </c>
      <c r="Z107" s="33">
        <v>1.1235514999999999E-3</v>
      </c>
      <c r="AA107" s="33">
        <v>1.0486554E-3</v>
      </c>
      <c r="AB107" s="33">
        <v>1.0593683000000001E-3</v>
      </c>
      <c r="AC107" s="33">
        <v>1.0883303999999999E-3</v>
      </c>
      <c r="AD107" s="33">
        <v>1.4721953E-3</v>
      </c>
      <c r="AE107" s="33">
        <v>1.5310566E-3</v>
      </c>
    </row>
    <row r="108" spans="1:31">
      <c r="A108" s="29" t="s">
        <v>132</v>
      </c>
      <c r="B108" s="29" t="s">
        <v>72</v>
      </c>
      <c r="C108" s="33">
        <v>0</v>
      </c>
      <c r="D108" s="33">
        <v>0</v>
      </c>
      <c r="E108" s="33">
        <v>8.2502459999999995E-5</v>
      </c>
      <c r="F108" s="33">
        <v>9.3962960000000005E-5</v>
      </c>
      <c r="G108" s="33">
        <v>9.3968104999999898E-5</v>
      </c>
      <c r="H108" s="33">
        <v>1.0378966E-4</v>
      </c>
      <c r="I108" s="33">
        <v>1.0129126999999999E-4</v>
      </c>
      <c r="J108" s="33">
        <v>1.06352693999999E-4</v>
      </c>
      <c r="K108" s="33">
        <v>1.07906189999999E-4</v>
      </c>
      <c r="L108" s="33">
        <v>1.12725919999999E-4</v>
      </c>
      <c r="M108" s="33">
        <v>1.2227085E-4</v>
      </c>
      <c r="N108" s="33">
        <v>2.0596538000000001E-4</v>
      </c>
      <c r="O108" s="33">
        <v>2.0122723000000001E-4</v>
      </c>
      <c r="P108" s="33">
        <v>1.9555205999999999E-4</v>
      </c>
      <c r="Q108" s="33">
        <v>2.0834537000000001E-4</v>
      </c>
      <c r="R108" s="33">
        <v>2.3864859E-4</v>
      </c>
      <c r="S108" s="33">
        <v>9.1283789999999998E-4</v>
      </c>
      <c r="T108" s="33">
        <v>9.2218735E-4</v>
      </c>
      <c r="U108" s="33">
        <v>1.4929489000000001E-3</v>
      </c>
      <c r="V108" s="33">
        <v>1.4580754999999901E-3</v>
      </c>
      <c r="W108" s="33">
        <v>302.95819999999998</v>
      </c>
      <c r="X108" s="33">
        <v>287.56927000000002</v>
      </c>
      <c r="Y108" s="33">
        <v>264.95501999999999</v>
      </c>
      <c r="Z108" s="33">
        <v>290.70157</v>
      </c>
      <c r="AA108" s="33">
        <v>284.465879999999</v>
      </c>
      <c r="AB108" s="33">
        <v>279.27535999999998</v>
      </c>
      <c r="AC108" s="33">
        <v>282.77109999999999</v>
      </c>
      <c r="AD108" s="33">
        <v>2326.5320000000002</v>
      </c>
      <c r="AE108" s="33">
        <v>2260.4562999999998</v>
      </c>
    </row>
    <row r="109" spans="1:31">
      <c r="A109" s="29" t="s">
        <v>132</v>
      </c>
      <c r="B109" s="29" t="s">
        <v>76</v>
      </c>
      <c r="C109" s="33">
        <v>17.210427899999999</v>
      </c>
      <c r="D109" s="33">
        <v>54.038965000000005</v>
      </c>
      <c r="E109" s="33">
        <v>125.975808</v>
      </c>
      <c r="F109" s="33">
        <v>257.41745499999899</v>
      </c>
      <c r="G109" s="33">
        <v>373.40589699999998</v>
      </c>
      <c r="H109" s="33">
        <v>534.39089000000001</v>
      </c>
      <c r="I109" s="33">
        <v>663.08651999999995</v>
      </c>
      <c r="J109" s="33">
        <v>771.47620000000006</v>
      </c>
      <c r="K109" s="33">
        <v>849.97296999999901</v>
      </c>
      <c r="L109" s="33">
        <v>965.18698999999992</v>
      </c>
      <c r="M109" s="33">
        <v>1044.6048800000001</v>
      </c>
      <c r="N109" s="33">
        <v>1232.7751900000001</v>
      </c>
      <c r="O109" s="33">
        <v>1360.9619499999999</v>
      </c>
      <c r="P109" s="33">
        <v>1403.4253699999999</v>
      </c>
      <c r="Q109" s="33">
        <v>1638.5191200000002</v>
      </c>
      <c r="R109" s="33">
        <v>1736.3607000000002</v>
      </c>
      <c r="S109" s="33">
        <v>1668.1896000000002</v>
      </c>
      <c r="T109" s="33">
        <v>1718.8280299999999</v>
      </c>
      <c r="U109" s="33">
        <v>1825.44067</v>
      </c>
      <c r="V109" s="33">
        <v>1804.3548000000001</v>
      </c>
      <c r="W109" s="33">
        <v>1932.44202</v>
      </c>
      <c r="X109" s="33">
        <v>1916.30062</v>
      </c>
      <c r="Y109" s="33">
        <v>1867.17356</v>
      </c>
      <c r="Z109" s="33">
        <v>2131.9565499999999</v>
      </c>
      <c r="AA109" s="33">
        <v>2127.8805000000002</v>
      </c>
      <c r="AB109" s="33">
        <v>2048.7441199999998</v>
      </c>
      <c r="AC109" s="33">
        <v>2115.6374500000002</v>
      </c>
      <c r="AD109" s="33">
        <v>2242.8424</v>
      </c>
      <c r="AE109" s="33">
        <v>2016.3631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126.76123337611999</v>
      </c>
      <c r="D112" s="33">
        <v>125.97695857498999</v>
      </c>
      <c r="E112" s="33">
        <v>130.91184470752</v>
      </c>
      <c r="F112" s="33">
        <v>135.20653096697998</v>
      </c>
      <c r="G112" s="33">
        <v>124.07993690694001</v>
      </c>
      <c r="H112" s="33">
        <v>121.46524671083</v>
      </c>
      <c r="I112" s="33">
        <v>117.51245071686999</v>
      </c>
      <c r="J112" s="33">
        <v>112.54637300548499</v>
      </c>
      <c r="K112" s="33">
        <v>106.35921788157999</v>
      </c>
      <c r="L112" s="33">
        <v>104.44546016918999</v>
      </c>
      <c r="M112" s="33">
        <v>101.05229300259001</v>
      </c>
      <c r="N112" s="33">
        <v>103.1205268926</v>
      </c>
      <c r="O112" s="33">
        <v>100.00319722669001</v>
      </c>
      <c r="P112" s="33">
        <v>75.129751722849988</v>
      </c>
      <c r="Q112" s="33">
        <v>79.750245687299909</v>
      </c>
      <c r="R112" s="33">
        <v>79.603116349350003</v>
      </c>
      <c r="S112" s="33">
        <v>76.828927908659892</v>
      </c>
      <c r="T112" s="33">
        <v>76.038838314499998</v>
      </c>
      <c r="U112" s="33">
        <v>79.140233909069991</v>
      </c>
      <c r="V112" s="33">
        <v>73.750581058700007</v>
      </c>
      <c r="W112" s="33">
        <v>76.440237067499993</v>
      </c>
      <c r="X112" s="33">
        <v>73.974875788999995</v>
      </c>
      <c r="Y112" s="33">
        <v>71.654715343000007</v>
      </c>
      <c r="Z112" s="33">
        <v>172.21708000000001</v>
      </c>
      <c r="AA112" s="33">
        <v>170.50058000000001</v>
      </c>
      <c r="AB112" s="33">
        <v>164.25639999999999</v>
      </c>
      <c r="AC112" s="33">
        <v>162.603735</v>
      </c>
      <c r="AD112" s="33">
        <v>164.60502</v>
      </c>
      <c r="AE112" s="33">
        <v>161.70895999999999</v>
      </c>
    </row>
    <row r="113" spans="1:31">
      <c r="A113" s="29" t="s">
        <v>133</v>
      </c>
      <c r="B113" s="29" t="s">
        <v>72</v>
      </c>
      <c r="C113" s="33">
        <v>0</v>
      </c>
      <c r="D113" s="33">
        <v>0</v>
      </c>
      <c r="E113" s="33">
        <v>6.3523425000000004E-5</v>
      </c>
      <c r="F113" s="33">
        <v>6.1758250000000005E-5</v>
      </c>
      <c r="G113" s="33">
        <v>6.1091969999999893E-5</v>
      </c>
      <c r="H113" s="33">
        <v>6.3894694999999996E-5</v>
      </c>
      <c r="I113" s="33">
        <v>6.485014E-5</v>
      </c>
      <c r="J113" s="33">
        <v>6.8291689999999995E-5</v>
      </c>
      <c r="K113" s="33">
        <v>7.0100880000000004E-5</v>
      </c>
      <c r="L113" s="33">
        <v>7.429549E-5</v>
      </c>
      <c r="M113" s="33">
        <v>7.9047546000000004E-5</v>
      </c>
      <c r="N113" s="33">
        <v>1.0408837E-4</v>
      </c>
      <c r="O113" s="33">
        <v>1.0335715E-4</v>
      </c>
      <c r="P113" s="33">
        <v>1.01755686E-4</v>
      </c>
      <c r="Q113" s="33">
        <v>1.1558318999999999E-4</v>
      </c>
      <c r="R113" s="33">
        <v>1.2930247999999901E-4</v>
      </c>
      <c r="S113" s="33">
        <v>1.9755996999999901E-4</v>
      </c>
      <c r="T113" s="33">
        <v>2.0114689999999901E-4</v>
      </c>
      <c r="U113" s="33">
        <v>2.0394211E-4</v>
      </c>
      <c r="V113" s="33">
        <v>2.0530331999999999E-4</v>
      </c>
      <c r="W113" s="33">
        <v>3.3085956000000001E-4</v>
      </c>
      <c r="X113" s="33">
        <v>3.2408444999999997E-4</v>
      </c>
      <c r="Y113" s="33">
        <v>3.2262250000000001E-4</v>
      </c>
      <c r="Z113" s="33">
        <v>4.5247110000000001E-4</v>
      </c>
      <c r="AA113" s="33">
        <v>4.4126052E-4</v>
      </c>
      <c r="AB113" s="33">
        <v>4.3442633E-4</v>
      </c>
      <c r="AC113" s="33">
        <v>4.3786715999999902E-4</v>
      </c>
      <c r="AD113" s="33">
        <v>4.4252379999999898E-4</v>
      </c>
      <c r="AE113" s="33">
        <v>4.5398561999999997E-4</v>
      </c>
    </row>
    <row r="114" spans="1:31">
      <c r="A114" s="29" t="s">
        <v>133</v>
      </c>
      <c r="B114" s="29" t="s">
        <v>76</v>
      </c>
      <c r="C114" s="33">
        <v>17.2493698</v>
      </c>
      <c r="D114" s="33">
        <v>33.970620599999997</v>
      </c>
      <c r="E114" s="33">
        <v>55.802824999999999</v>
      </c>
      <c r="F114" s="33">
        <v>86.298645999999991</v>
      </c>
      <c r="G114" s="33">
        <v>114.129581</v>
      </c>
      <c r="H114" s="33">
        <v>147.20633199999992</v>
      </c>
      <c r="I114" s="33">
        <v>172.36630600000001</v>
      </c>
      <c r="J114" s="33">
        <v>205.98607999999999</v>
      </c>
      <c r="K114" s="33">
        <v>223.5686</v>
      </c>
      <c r="L114" s="33">
        <v>255.151884</v>
      </c>
      <c r="M114" s="33">
        <v>277.76920799999999</v>
      </c>
      <c r="N114" s="33">
        <v>318.76418999999999</v>
      </c>
      <c r="O114" s="33">
        <v>356.03934300000003</v>
      </c>
      <c r="P114" s="33">
        <v>368.72786600000001</v>
      </c>
      <c r="Q114" s="33">
        <v>424.98649</v>
      </c>
      <c r="R114" s="33">
        <v>437.05479000000003</v>
      </c>
      <c r="S114" s="33">
        <v>444.36521999999997</v>
      </c>
      <c r="T114" s="33">
        <v>459.35090000000002</v>
      </c>
      <c r="U114" s="33">
        <v>476.52116999999998</v>
      </c>
      <c r="V114" s="33">
        <v>475.95948399999997</v>
      </c>
      <c r="W114" s="33">
        <v>498.22800999999993</v>
      </c>
      <c r="X114" s="33">
        <v>502.08879000000002</v>
      </c>
      <c r="Y114" s="33">
        <v>510.85681</v>
      </c>
      <c r="Z114" s="33">
        <v>532.42772000000002</v>
      </c>
      <c r="AA114" s="33">
        <v>538.64009599999997</v>
      </c>
      <c r="AB114" s="33">
        <v>525.74603000000002</v>
      </c>
      <c r="AC114" s="33">
        <v>524.27961000000005</v>
      </c>
      <c r="AD114" s="33">
        <v>537.18249000000003</v>
      </c>
      <c r="AE114" s="33">
        <v>499.16269999999997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5.9085493999999999E-5</v>
      </c>
      <c r="D117" s="33">
        <v>6.1411490000000006E-5</v>
      </c>
      <c r="E117" s="33">
        <v>6.0542435999999997E-5</v>
      </c>
      <c r="F117" s="33">
        <v>6.0827434999999901E-5</v>
      </c>
      <c r="G117" s="33">
        <v>6.5723194000000005E-5</v>
      </c>
      <c r="H117" s="33">
        <v>6.8514134999999896E-5</v>
      </c>
      <c r="I117" s="33">
        <v>7.5687310000000004E-5</v>
      </c>
      <c r="J117" s="33">
        <v>8.9204559999999994E-5</v>
      </c>
      <c r="K117" s="33">
        <v>1.2555164E-4</v>
      </c>
      <c r="L117" s="33">
        <v>1.3419804999999999E-4</v>
      </c>
      <c r="M117" s="33">
        <v>1.4863566000000001E-4</v>
      </c>
      <c r="N117" s="33">
        <v>1.6547772E-4</v>
      </c>
      <c r="O117" s="33">
        <v>1.6850873E-4</v>
      </c>
      <c r="P117" s="33">
        <v>1.8826929999999999E-4</v>
      </c>
      <c r="Q117" s="33">
        <v>2.0049801999999999E-4</v>
      </c>
      <c r="R117" s="33">
        <v>2.1745884E-4</v>
      </c>
      <c r="S117" s="33">
        <v>2.3469389000000001E-4</v>
      </c>
      <c r="T117" s="33">
        <v>2.4573354E-4</v>
      </c>
      <c r="U117" s="33">
        <v>3.3739425000000001E-4</v>
      </c>
      <c r="V117" s="33">
        <v>3.4205359999999997E-4</v>
      </c>
      <c r="W117" s="33">
        <v>3.6335702E-4</v>
      </c>
      <c r="X117" s="33">
        <v>3.6462224999999899E-4</v>
      </c>
      <c r="Y117" s="33">
        <v>3.7027235000000001E-4</v>
      </c>
      <c r="Z117" s="33">
        <v>3.9518312999999901E-4</v>
      </c>
      <c r="AA117" s="33">
        <v>4.0689220000000002E-4</v>
      </c>
      <c r="AB117" s="33">
        <v>4.3657831999999999E-4</v>
      </c>
      <c r="AC117" s="33">
        <v>4.654336E-4</v>
      </c>
      <c r="AD117" s="33">
        <v>5.3051375999999895E-4</v>
      </c>
      <c r="AE117" s="33">
        <v>5.3601110000000001E-4</v>
      </c>
    </row>
    <row r="118" spans="1:31">
      <c r="A118" s="29" t="s">
        <v>134</v>
      </c>
      <c r="B118" s="29" t="s">
        <v>72</v>
      </c>
      <c r="C118" s="33">
        <v>0</v>
      </c>
      <c r="D118" s="33">
        <v>0</v>
      </c>
      <c r="E118" s="33">
        <v>1.645719299999998E-4</v>
      </c>
      <c r="F118" s="33">
        <v>1.71964552E-4</v>
      </c>
      <c r="G118" s="33">
        <v>2.00698704E-4</v>
      </c>
      <c r="H118" s="33">
        <v>2.1068378599999998E-4</v>
      </c>
      <c r="I118" s="33">
        <v>2.2040542000000002E-4</v>
      </c>
      <c r="J118" s="33">
        <v>2.320042E-4</v>
      </c>
      <c r="K118" s="33">
        <v>2.4491287999999997E-4</v>
      </c>
      <c r="L118" s="33">
        <v>2.5854718000000002E-4</v>
      </c>
      <c r="M118" s="33">
        <v>2.9470659999999998E-4</v>
      </c>
      <c r="N118" s="33">
        <v>3.1169048999999999E-4</v>
      </c>
      <c r="O118" s="33">
        <v>3.2525197000000001E-4</v>
      </c>
      <c r="P118" s="33">
        <v>3.4605105999999997E-4</v>
      </c>
      <c r="Q118" s="33">
        <v>3.6966525999999899E-4</v>
      </c>
      <c r="R118" s="33">
        <v>3.9245559999999901E-4</v>
      </c>
      <c r="S118" s="33">
        <v>4.1650305E-4</v>
      </c>
      <c r="T118" s="33">
        <v>4.3632313999999897E-4</v>
      </c>
      <c r="U118" s="33">
        <v>5.5533086999999906E-4</v>
      </c>
      <c r="V118" s="33">
        <v>5.6298170999999906E-4</v>
      </c>
      <c r="W118" s="33">
        <v>5.7850303000000006E-4</v>
      </c>
      <c r="X118" s="33">
        <v>5.8292745999999991E-4</v>
      </c>
      <c r="Y118" s="33">
        <v>5.9592537999999899E-4</v>
      </c>
      <c r="Z118" s="33">
        <v>6.1504501999999996E-4</v>
      </c>
      <c r="AA118" s="33">
        <v>6.3417769999999903E-4</v>
      </c>
      <c r="AB118" s="33">
        <v>6.5920726999999998E-4</v>
      </c>
      <c r="AC118" s="33">
        <v>6.9509786999999803E-4</v>
      </c>
      <c r="AD118" s="33">
        <v>7.6378431000000005E-4</v>
      </c>
      <c r="AE118" s="33">
        <v>7.8168593999999902E-4</v>
      </c>
    </row>
    <row r="119" spans="1:31">
      <c r="A119" s="29" t="s">
        <v>134</v>
      </c>
      <c r="B119" s="29" t="s">
        <v>76</v>
      </c>
      <c r="C119" s="33">
        <v>0.37079580200000001</v>
      </c>
      <c r="D119" s="33">
        <v>1.1551393120000002</v>
      </c>
      <c r="E119" s="33">
        <v>0.721898186</v>
      </c>
      <c r="F119" s="33">
        <v>1.3922600269999998</v>
      </c>
      <c r="G119" s="33">
        <v>2.2390798599999902</v>
      </c>
      <c r="H119" s="33">
        <v>3.4546196</v>
      </c>
      <c r="I119" s="33">
        <v>4.36623816</v>
      </c>
      <c r="J119" s="33">
        <v>5.6637810799999899</v>
      </c>
      <c r="K119" s="33">
        <v>9.0510055499999993</v>
      </c>
      <c r="L119" s="33">
        <v>11.61147974</v>
      </c>
      <c r="M119" s="33">
        <v>18.0756519</v>
      </c>
      <c r="N119" s="33">
        <v>23.380525899999991</v>
      </c>
      <c r="O119" s="33">
        <v>27.757603499999998</v>
      </c>
      <c r="P119" s="33">
        <v>34.124195499999999</v>
      </c>
      <c r="Q119" s="33">
        <v>40.529713600000001</v>
      </c>
      <c r="R119" s="33">
        <v>48.685676399999991</v>
      </c>
      <c r="S119" s="33">
        <v>50.592492</v>
      </c>
      <c r="T119" s="33">
        <v>53.457075400000001</v>
      </c>
      <c r="U119" s="33">
        <v>54.5411</v>
      </c>
      <c r="V119" s="33">
        <v>61.117040000000003</v>
      </c>
      <c r="W119" s="33">
        <v>64.055824999999999</v>
      </c>
      <c r="X119" s="33">
        <v>67.735194000000007</v>
      </c>
      <c r="Y119" s="33">
        <v>68.554091999999983</v>
      </c>
      <c r="Z119" s="33">
        <v>72.49024</v>
      </c>
      <c r="AA119" s="33">
        <v>79.455826999999999</v>
      </c>
      <c r="AB119" s="33">
        <v>76.547068599999989</v>
      </c>
      <c r="AC119" s="33">
        <v>76.93727100000001</v>
      </c>
      <c r="AD119" s="33">
        <v>79.508986000000007</v>
      </c>
      <c r="AE119" s="33">
        <v>76.122101599999993</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18636.502341171512</v>
      </c>
      <c r="D124" s="33">
        <v>21296.175603637574</v>
      </c>
      <c r="E124" s="33">
        <v>23859.555665082968</v>
      </c>
      <c r="F124" s="33">
        <v>25771.274164765466</v>
      </c>
      <c r="G124" s="33">
        <v>27749.263390090437</v>
      </c>
      <c r="H124" s="33">
        <v>32561.902046944</v>
      </c>
      <c r="I124" s="33">
        <v>35479.766300962365</v>
      </c>
      <c r="J124" s="33">
        <v>34674.158313836779</v>
      </c>
      <c r="K124" s="33">
        <v>38953.180885695911</v>
      </c>
      <c r="L124" s="33">
        <v>42928.693271624456</v>
      </c>
      <c r="M124" s="33">
        <v>46384.398078408005</v>
      </c>
      <c r="N124" s="33">
        <v>49788.544096235251</v>
      </c>
      <c r="O124" s="33">
        <v>51177.089967517211</v>
      </c>
      <c r="P124" s="33">
        <v>51859.012683933979</v>
      </c>
      <c r="Q124" s="33">
        <v>58020.538126725209</v>
      </c>
      <c r="R124" s="33">
        <v>60153.103650643061</v>
      </c>
      <c r="S124" s="33">
        <v>56528.469897789022</v>
      </c>
      <c r="T124" s="33">
        <v>61409.076128242741</v>
      </c>
      <c r="U124" s="33">
        <v>66054.788045752197</v>
      </c>
      <c r="V124" s="33">
        <v>69386.45825738342</v>
      </c>
      <c r="W124" s="33">
        <v>71508.057550020225</v>
      </c>
      <c r="X124" s="33">
        <v>71718.372503206585</v>
      </c>
      <c r="Y124" s="33">
        <v>71595.784812544021</v>
      </c>
      <c r="Z124" s="33">
        <v>78884.23741901778</v>
      </c>
      <c r="AA124" s="33">
        <v>80974.25567212695</v>
      </c>
      <c r="AB124" s="33">
        <v>74821.334477669036</v>
      </c>
      <c r="AC124" s="33">
        <v>80873.365589725858</v>
      </c>
      <c r="AD124" s="33">
        <v>86578.437681704905</v>
      </c>
      <c r="AE124" s="33">
        <v>90153.590320211573</v>
      </c>
    </row>
    <row r="125" spans="1:31" collapsed="1">
      <c r="A125" s="29" t="s">
        <v>40</v>
      </c>
      <c r="B125" s="29" t="s">
        <v>77</v>
      </c>
      <c r="C125" s="33">
        <v>289.08255668178072</v>
      </c>
      <c r="D125" s="33">
        <v>553.41147607014932</v>
      </c>
      <c r="E125" s="33">
        <v>879.32333702783194</v>
      </c>
      <c r="F125" s="33">
        <v>1198.3192768215531</v>
      </c>
      <c r="G125" s="33">
        <v>1524.239558894928</v>
      </c>
      <c r="H125" s="33">
        <v>1785.9113675413669</v>
      </c>
      <c r="I125" s="33">
        <v>2039.4169312906824</v>
      </c>
      <c r="J125" s="33">
        <v>2233.4575246211257</v>
      </c>
      <c r="K125" s="33">
        <v>2396.2807316581552</v>
      </c>
      <c r="L125" s="33">
        <v>2600.0320296885875</v>
      </c>
      <c r="M125" s="33">
        <v>2830.3765591463648</v>
      </c>
      <c r="N125" s="33">
        <v>3114.8738784969973</v>
      </c>
      <c r="O125" s="33">
        <v>3427.4557573538918</v>
      </c>
      <c r="P125" s="33">
        <v>3668.3455724397827</v>
      </c>
      <c r="Q125" s="33">
        <v>3912.3596082758827</v>
      </c>
      <c r="R125" s="33">
        <v>3889.5232128804855</v>
      </c>
      <c r="S125" s="33">
        <v>3877.4013914273928</v>
      </c>
      <c r="T125" s="33">
        <v>3863.8922302868314</v>
      </c>
      <c r="U125" s="33">
        <v>3861.1924704155858</v>
      </c>
      <c r="V125" s="33">
        <v>3822.1599227999081</v>
      </c>
      <c r="W125" s="33">
        <v>3810.8000507492975</v>
      </c>
      <c r="X125" s="33">
        <v>3799.2905169610881</v>
      </c>
      <c r="Y125" s="33">
        <v>3801.8187507953103</v>
      </c>
      <c r="Z125" s="33">
        <v>3763.6496824866754</v>
      </c>
      <c r="AA125" s="33">
        <v>3732.6178651622449</v>
      </c>
      <c r="AB125" s="33">
        <v>3625.5951221592391</v>
      </c>
      <c r="AC125" s="33">
        <v>3539.3919345076333</v>
      </c>
      <c r="AD125" s="33">
        <v>3433.4204299189551</v>
      </c>
      <c r="AE125" s="33">
        <v>3334.2142680408911</v>
      </c>
    </row>
    <row r="126" spans="1:31" collapsed="1">
      <c r="A126" s="29" t="s">
        <v>40</v>
      </c>
      <c r="B126" s="29" t="s">
        <v>78</v>
      </c>
      <c r="C126" s="33">
        <v>245.58522143310239</v>
      </c>
      <c r="D126" s="33">
        <v>470.04026310153216</v>
      </c>
      <c r="E126" s="33">
        <v>747.03388996028752</v>
      </c>
      <c r="F126" s="33">
        <v>1017.8987072617999</v>
      </c>
      <c r="G126" s="33">
        <v>1294.7793911085118</v>
      </c>
      <c r="H126" s="33">
        <v>1517.350931848048</v>
      </c>
      <c r="I126" s="33">
        <v>1732.5217877900827</v>
      </c>
      <c r="J126" s="33">
        <v>1897.2746476924397</v>
      </c>
      <c r="K126" s="33">
        <v>2035.9512608567375</v>
      </c>
      <c r="L126" s="33">
        <v>2208.8365986411513</v>
      </c>
      <c r="M126" s="33">
        <v>2405.2048221275722</v>
      </c>
      <c r="N126" s="33">
        <v>2646.0063943216755</v>
      </c>
      <c r="O126" s="33">
        <v>2911.0472953748645</v>
      </c>
      <c r="P126" s="33">
        <v>3116.3282605248587</v>
      </c>
      <c r="Q126" s="33">
        <v>3324.2926194739221</v>
      </c>
      <c r="R126" s="33">
        <v>3304.4768934355916</v>
      </c>
      <c r="S126" s="33">
        <v>3293.6855714129451</v>
      </c>
      <c r="T126" s="33">
        <v>3282.0551760935696</v>
      </c>
      <c r="U126" s="33">
        <v>3278.9377629604305</v>
      </c>
      <c r="V126" s="33">
        <v>3247.9543200023099</v>
      </c>
      <c r="W126" s="33">
        <v>3237.3407260311724</v>
      </c>
      <c r="X126" s="33">
        <v>3226.1786437432365</v>
      </c>
      <c r="Y126" s="33">
        <v>3229.4336128024975</v>
      </c>
      <c r="Z126" s="33">
        <v>3196.5269934599282</v>
      </c>
      <c r="AA126" s="33">
        <v>3171.0197941007573</v>
      </c>
      <c r="AB126" s="33">
        <v>3079.0846431735081</v>
      </c>
      <c r="AC126" s="33">
        <v>3005.6560258700506</v>
      </c>
      <c r="AD126" s="33">
        <v>2916.2305883870004</v>
      </c>
      <c r="AE126" s="33">
        <v>2831.8460722037489</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5445.9960835313659</v>
      </c>
      <c r="D129" s="25">
        <v>6315.4273008425107</v>
      </c>
      <c r="E129" s="25">
        <v>6791.1719810545201</v>
      </c>
      <c r="F129" s="25">
        <v>7427.6233716510196</v>
      </c>
      <c r="G129" s="25">
        <v>7999.3195228587001</v>
      </c>
      <c r="H129" s="25">
        <v>9682.4256997863195</v>
      </c>
      <c r="I129" s="25">
        <v>10385.013126999289</v>
      </c>
      <c r="J129" s="25">
        <v>10051.828711589829</v>
      </c>
      <c r="K129" s="25">
        <v>11126.869238700649</v>
      </c>
      <c r="L129" s="25">
        <v>12585.014975916629</v>
      </c>
      <c r="M129" s="25">
        <v>14076.606895240941</v>
      </c>
      <c r="N129" s="25">
        <v>14726.835495102128</v>
      </c>
      <c r="O129" s="25">
        <v>15434.603163650321</v>
      </c>
      <c r="P129" s="25">
        <v>15641.993446619201</v>
      </c>
      <c r="Q129" s="25">
        <v>18064.8476479085</v>
      </c>
      <c r="R129" s="25">
        <v>18525.398869981022</v>
      </c>
      <c r="S129" s="25">
        <v>17337.00540489754</v>
      </c>
      <c r="T129" s="25">
        <v>18515.270738543972</v>
      </c>
      <c r="U129" s="25">
        <v>20344.133938359089</v>
      </c>
      <c r="V129" s="25">
        <v>21983.690164555977</v>
      </c>
      <c r="W129" s="25">
        <v>22026.141433784462</v>
      </c>
      <c r="X129" s="25">
        <v>22436.170663820332</v>
      </c>
      <c r="Y129" s="25">
        <v>22344.43489012574</v>
      </c>
      <c r="Z129" s="25">
        <v>25325.868984528621</v>
      </c>
      <c r="AA129" s="25">
        <v>25691.496773441941</v>
      </c>
      <c r="AB129" s="25">
        <v>23578.771041714303</v>
      </c>
      <c r="AC129" s="25">
        <v>24989.718719312208</v>
      </c>
      <c r="AD129" s="25">
        <v>27272.962510921221</v>
      </c>
      <c r="AE129" s="25">
        <v>29134.359779427359</v>
      </c>
    </row>
    <row r="130" spans="1:31">
      <c r="A130" s="29" t="s">
        <v>130</v>
      </c>
      <c r="B130" s="29" t="s">
        <v>77</v>
      </c>
      <c r="C130" s="33">
        <v>100.75899318218201</v>
      </c>
      <c r="D130" s="33">
        <v>185.47930944251999</v>
      </c>
      <c r="E130" s="33">
        <v>267.2013734204765</v>
      </c>
      <c r="F130" s="33">
        <v>351.38602616310101</v>
      </c>
      <c r="G130" s="33">
        <v>446.22253579235047</v>
      </c>
      <c r="H130" s="33">
        <v>517.41577515602</v>
      </c>
      <c r="I130" s="33">
        <v>586.90889828491004</v>
      </c>
      <c r="J130" s="33">
        <v>646.97990831995003</v>
      </c>
      <c r="K130" s="33">
        <v>703.55814253938001</v>
      </c>
      <c r="L130" s="33">
        <v>773.73512604999496</v>
      </c>
      <c r="M130" s="33">
        <v>851.71982733607001</v>
      </c>
      <c r="N130" s="33">
        <v>945.85001350021003</v>
      </c>
      <c r="O130" s="33">
        <v>1041.86002095556</v>
      </c>
      <c r="P130" s="33">
        <v>1117.9401132335649</v>
      </c>
      <c r="Q130" s="33">
        <v>1200.8322593662699</v>
      </c>
      <c r="R130" s="33">
        <v>1195.082295186995</v>
      </c>
      <c r="S130" s="33">
        <v>1193.1005632438651</v>
      </c>
      <c r="T130" s="33">
        <v>1191.8640129737848</v>
      </c>
      <c r="U130" s="33">
        <v>1198.8606861820199</v>
      </c>
      <c r="V130" s="33">
        <v>1191.2806807403551</v>
      </c>
      <c r="W130" s="33">
        <v>1195.10366517639</v>
      </c>
      <c r="X130" s="33">
        <v>1196.032643920895</v>
      </c>
      <c r="Y130" s="33">
        <v>1199.27598145294</v>
      </c>
      <c r="Z130" s="33">
        <v>1193.842772102355</v>
      </c>
      <c r="AA130" s="33">
        <v>1188.90083870697</v>
      </c>
      <c r="AB130" s="33">
        <v>1158.353541202305</v>
      </c>
      <c r="AC130" s="33">
        <v>1135.2614445476499</v>
      </c>
      <c r="AD130" s="33">
        <v>1104.6989783172601</v>
      </c>
      <c r="AE130" s="33">
        <v>1077.1606695637702</v>
      </c>
    </row>
    <row r="131" spans="1:31">
      <c r="A131" s="29" t="s">
        <v>130</v>
      </c>
      <c r="B131" s="29" t="s">
        <v>78</v>
      </c>
      <c r="C131" s="33">
        <v>85.594637715339502</v>
      </c>
      <c r="D131" s="33">
        <v>157.537649526596</v>
      </c>
      <c r="E131" s="33">
        <v>227.094398913383</v>
      </c>
      <c r="F131" s="33">
        <v>298.46285298681249</v>
      </c>
      <c r="G131" s="33">
        <v>379.11819384765602</v>
      </c>
      <c r="H131" s="33">
        <v>439.60963323593097</v>
      </c>
      <c r="I131" s="33">
        <v>498.61486258888198</v>
      </c>
      <c r="J131" s="33">
        <v>549.31189187621999</v>
      </c>
      <c r="K131" s="33">
        <v>597.45365721892995</v>
      </c>
      <c r="L131" s="33">
        <v>657.52518030929491</v>
      </c>
      <c r="M131" s="33">
        <v>723.72799732684996</v>
      </c>
      <c r="N131" s="33">
        <v>803.67775153160005</v>
      </c>
      <c r="O131" s="33">
        <v>884.91241793059999</v>
      </c>
      <c r="P131" s="33">
        <v>950.09702907180497</v>
      </c>
      <c r="Q131" s="33">
        <v>1020.54792106628</v>
      </c>
      <c r="R131" s="33">
        <v>1015.395765509605</v>
      </c>
      <c r="S131" s="33">
        <v>1013.767808877945</v>
      </c>
      <c r="T131" s="33">
        <v>1012.089190248485</v>
      </c>
      <c r="U131" s="33">
        <v>1017.75448964691</v>
      </c>
      <c r="V131" s="33">
        <v>1012.399761333465</v>
      </c>
      <c r="W131" s="33">
        <v>1015.285656937595</v>
      </c>
      <c r="X131" s="33">
        <v>1015.580921215055</v>
      </c>
      <c r="Y131" s="33">
        <v>1018.87238327026</v>
      </c>
      <c r="Z131" s="33">
        <v>1013.931691284175</v>
      </c>
      <c r="AA131" s="33">
        <v>1009.46958276367</v>
      </c>
      <c r="AB131" s="33">
        <v>983.51182089232998</v>
      </c>
      <c r="AC131" s="33">
        <v>964.60259943866492</v>
      </c>
      <c r="AD131" s="33">
        <v>938.03175863646993</v>
      </c>
      <c r="AE131" s="33">
        <v>915.32976604461498</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5622.2982860200536</v>
      </c>
      <c r="D134" s="25">
        <v>6528.5619550715201</v>
      </c>
      <c r="E134" s="25">
        <v>7102.6907442967095</v>
      </c>
      <c r="F134" s="25">
        <v>7456.7358496615198</v>
      </c>
      <c r="G134" s="25">
        <v>8289.4805437885989</v>
      </c>
      <c r="H134" s="25">
        <v>9575.3911365149397</v>
      </c>
      <c r="I134" s="25">
        <v>10393.50422023618</v>
      </c>
      <c r="J134" s="25">
        <v>9479.64173037605</v>
      </c>
      <c r="K134" s="25">
        <v>11074.427698569121</v>
      </c>
      <c r="L134" s="25">
        <v>12203.22407512622</v>
      </c>
      <c r="M134" s="25">
        <v>13716.86219730057</v>
      </c>
      <c r="N134" s="25">
        <v>14538.36413441832</v>
      </c>
      <c r="O134" s="25">
        <v>14817.731341363051</v>
      </c>
      <c r="P134" s="25">
        <v>15670.539562648741</v>
      </c>
      <c r="Q134" s="25">
        <v>17415.521322074368</v>
      </c>
      <c r="R134" s="25">
        <v>18097.95493724753</v>
      </c>
      <c r="S134" s="25">
        <v>15948.967869510281</v>
      </c>
      <c r="T134" s="25">
        <v>17954.16185319627</v>
      </c>
      <c r="U134" s="25">
        <v>19228.499816998868</v>
      </c>
      <c r="V134" s="25">
        <v>20891.523891881581</v>
      </c>
      <c r="W134" s="25">
        <v>21207.573695502608</v>
      </c>
      <c r="X134" s="25">
        <v>21007.981164963712</v>
      </c>
      <c r="Y134" s="25">
        <v>21828.202615897229</v>
      </c>
      <c r="Z134" s="25">
        <v>23788.443889060818</v>
      </c>
      <c r="AA134" s="25">
        <v>24481.120219411809</v>
      </c>
      <c r="AB134" s="25">
        <v>21184.97209139627</v>
      </c>
      <c r="AC134" s="25">
        <v>23713.414186165857</v>
      </c>
      <c r="AD134" s="25">
        <v>25230.35163069213</v>
      </c>
      <c r="AE134" s="25">
        <v>27172.74904931484</v>
      </c>
    </row>
    <row r="135" spans="1:31">
      <c r="A135" s="29" t="s">
        <v>131</v>
      </c>
      <c r="B135" s="29" t="s">
        <v>77</v>
      </c>
      <c r="C135" s="33">
        <v>56.66168339467</v>
      </c>
      <c r="D135" s="33">
        <v>130.925499048635</v>
      </c>
      <c r="E135" s="33">
        <v>201.83344678460051</v>
      </c>
      <c r="F135" s="33">
        <v>276.50120260381698</v>
      </c>
      <c r="G135" s="33">
        <v>362.44044516944848</v>
      </c>
      <c r="H135" s="33">
        <v>425.53799490356397</v>
      </c>
      <c r="I135" s="33">
        <v>487.14233594584448</v>
      </c>
      <c r="J135" s="33">
        <v>545.22785371350994</v>
      </c>
      <c r="K135" s="33">
        <v>599.39023878479009</v>
      </c>
      <c r="L135" s="33">
        <v>659.15385562419499</v>
      </c>
      <c r="M135" s="33">
        <v>727.299651751395</v>
      </c>
      <c r="N135" s="33">
        <v>810.33193389034</v>
      </c>
      <c r="O135" s="33">
        <v>896.31316262053997</v>
      </c>
      <c r="P135" s="33">
        <v>960.68877812194501</v>
      </c>
      <c r="Q135" s="33">
        <v>1028.1831013641352</v>
      </c>
      <c r="R135" s="33">
        <v>1019.5381010437</v>
      </c>
      <c r="S135" s="33">
        <v>1015.3749911499</v>
      </c>
      <c r="T135" s="33">
        <v>1013.658831329345</v>
      </c>
      <c r="U135" s="33">
        <v>1015.45683196449</v>
      </c>
      <c r="V135" s="33">
        <v>1009.1373657684301</v>
      </c>
      <c r="W135" s="33">
        <v>1007.699011235235</v>
      </c>
      <c r="X135" s="33">
        <v>1007.1116372337301</v>
      </c>
      <c r="Y135" s="33">
        <v>1010.322285783765</v>
      </c>
      <c r="Z135" s="33">
        <v>1001.442394561765</v>
      </c>
      <c r="AA135" s="33">
        <v>994.12861470985001</v>
      </c>
      <c r="AB135" s="33">
        <v>966.67420929717991</v>
      </c>
      <c r="AC135" s="33">
        <v>943.25339641570997</v>
      </c>
      <c r="AD135" s="33">
        <v>914.70369640350009</v>
      </c>
      <c r="AE135" s="33">
        <v>889.66652436542495</v>
      </c>
    </row>
    <row r="136" spans="1:31">
      <c r="A136" s="29" t="s">
        <v>131</v>
      </c>
      <c r="B136" s="29" t="s">
        <v>78</v>
      </c>
      <c r="C136" s="33">
        <v>48.147148464918104</v>
      </c>
      <c r="D136" s="33">
        <v>111.2300952177045</v>
      </c>
      <c r="E136" s="33">
        <v>171.41610188484151</v>
      </c>
      <c r="F136" s="33">
        <v>234.961441997528</v>
      </c>
      <c r="G136" s="33">
        <v>307.80359588623003</v>
      </c>
      <c r="H136" s="33">
        <v>361.4722795410155</v>
      </c>
      <c r="I136" s="33">
        <v>413.7959372634885</v>
      </c>
      <c r="J136" s="33">
        <v>463.13023482513398</v>
      </c>
      <c r="K136" s="33">
        <v>509.37758903502998</v>
      </c>
      <c r="L136" s="33">
        <v>559.99526690101493</v>
      </c>
      <c r="M136" s="33">
        <v>618.02578650283499</v>
      </c>
      <c r="N136" s="33">
        <v>688.01100273323004</v>
      </c>
      <c r="O136" s="33">
        <v>761.41645833969005</v>
      </c>
      <c r="P136" s="33">
        <v>815.93089648007992</v>
      </c>
      <c r="Q136" s="33">
        <v>873.91862017058997</v>
      </c>
      <c r="R136" s="33">
        <v>865.55921076154505</v>
      </c>
      <c r="S136" s="33">
        <v>862.12626845550506</v>
      </c>
      <c r="T136" s="33">
        <v>861.2722449913</v>
      </c>
      <c r="U136" s="33">
        <v>862.89488972854497</v>
      </c>
      <c r="V136" s="33">
        <v>857.41179896926496</v>
      </c>
      <c r="W136" s="33">
        <v>855.51869575499995</v>
      </c>
      <c r="X136" s="33">
        <v>855.12017712401996</v>
      </c>
      <c r="Y136" s="33">
        <v>858.67119143294997</v>
      </c>
      <c r="Z136" s="33">
        <v>850.52272738265503</v>
      </c>
      <c r="AA136" s="33">
        <v>844.90384460449002</v>
      </c>
      <c r="AB136" s="33">
        <v>820.86034706878502</v>
      </c>
      <c r="AC136" s="33">
        <v>800.73299166870004</v>
      </c>
      <c r="AD136" s="33">
        <v>777.25016709518002</v>
      </c>
      <c r="AE136" s="33">
        <v>755.44049888610505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4625.9464411449817</v>
      </c>
      <c r="D139" s="25">
        <v>5278.636014909629</v>
      </c>
      <c r="E139" s="25">
        <v>6471.0043906391975</v>
      </c>
      <c r="F139" s="25">
        <v>7236.9196048286294</v>
      </c>
      <c r="G139" s="25">
        <v>7738.8825845062202</v>
      </c>
      <c r="H139" s="25">
        <v>9191.8248921412705</v>
      </c>
      <c r="I139" s="25">
        <v>10225.734903001219</v>
      </c>
      <c r="J139" s="25">
        <v>10624.685655783971</v>
      </c>
      <c r="K139" s="25">
        <v>11820.409552982541</v>
      </c>
      <c r="L139" s="25">
        <v>12929.4874404325</v>
      </c>
      <c r="M139" s="25">
        <v>13141.603879151211</v>
      </c>
      <c r="N139" s="25">
        <v>14642.6115836353</v>
      </c>
      <c r="O139" s="25">
        <v>14980.529480566</v>
      </c>
      <c r="P139" s="25">
        <v>14712.544010713511</v>
      </c>
      <c r="Q139" s="25">
        <v>16247.781525912309</v>
      </c>
      <c r="R139" s="25">
        <v>16871.303852531018</v>
      </c>
      <c r="S139" s="25">
        <v>16660.80156093663</v>
      </c>
      <c r="T139" s="25">
        <v>17903.91557760393</v>
      </c>
      <c r="U139" s="25">
        <v>19152.56245252087</v>
      </c>
      <c r="V139" s="25">
        <v>18990.700045603939</v>
      </c>
      <c r="W139" s="25">
        <v>20398.35346680896</v>
      </c>
      <c r="X139" s="25">
        <v>20446.13255542652</v>
      </c>
      <c r="Y139" s="25">
        <v>19804.58069023379</v>
      </c>
      <c r="Z139" s="25">
        <v>21634.566807321939</v>
      </c>
      <c r="AA139" s="25">
        <v>22255.98589991705</v>
      </c>
      <c r="AB139" s="25">
        <v>21724.052603837579</v>
      </c>
      <c r="AC139" s="25">
        <v>23287.639312326552</v>
      </c>
      <c r="AD139" s="25">
        <v>24845.66600917693</v>
      </c>
      <c r="AE139" s="25">
        <v>24453.892998580461</v>
      </c>
    </row>
    <row r="140" spans="1:31">
      <c r="A140" s="29" t="s">
        <v>132</v>
      </c>
      <c r="B140" s="29" t="s">
        <v>77</v>
      </c>
      <c r="C140" s="33">
        <v>64.151306246280498</v>
      </c>
      <c r="D140" s="33">
        <v>142.70810639142948</v>
      </c>
      <c r="E140" s="33">
        <v>290.05804560038445</v>
      </c>
      <c r="F140" s="33">
        <v>423.63696716785404</v>
      </c>
      <c r="G140" s="33">
        <v>544.65909409475</v>
      </c>
      <c r="H140" s="33">
        <v>655.31308959436001</v>
      </c>
      <c r="I140" s="33">
        <v>760.40436729288001</v>
      </c>
      <c r="J140" s="33">
        <v>821.4131144104</v>
      </c>
      <c r="K140" s="33">
        <v>857.61049700909507</v>
      </c>
      <c r="L140" s="33">
        <v>913.37026289176504</v>
      </c>
      <c r="M140" s="33">
        <v>978.21163166856502</v>
      </c>
      <c r="N140" s="33">
        <v>1061.3212856144901</v>
      </c>
      <c r="O140" s="33">
        <v>1167.576046207425</v>
      </c>
      <c r="P140" s="33">
        <v>1248.07888101053</v>
      </c>
      <c r="Q140" s="33">
        <v>1323.3956263504001</v>
      </c>
      <c r="R140" s="33">
        <v>1318.7356420378651</v>
      </c>
      <c r="S140" s="33">
        <v>1316.7971019911749</v>
      </c>
      <c r="T140" s="33">
        <v>1306.9151008977851</v>
      </c>
      <c r="U140" s="33">
        <v>1296.8921298656451</v>
      </c>
      <c r="V140" s="33">
        <v>1276.05990201604</v>
      </c>
      <c r="W140" s="33">
        <v>1263.9721508216851</v>
      </c>
      <c r="X140" s="33">
        <v>1254.5942125873548</v>
      </c>
      <c r="Y140" s="33">
        <v>1250.9429324979749</v>
      </c>
      <c r="Z140" s="33">
        <v>1231.7260801544151</v>
      </c>
      <c r="AA140" s="33">
        <v>1216.406058720585</v>
      </c>
      <c r="AB140" s="33">
        <v>1178.0307201595299</v>
      </c>
      <c r="AC140" s="33">
        <v>1145.715391881495</v>
      </c>
      <c r="AD140" s="33">
        <v>1108.9551917114252</v>
      </c>
      <c r="AE140" s="33">
        <v>1071.1349267425501</v>
      </c>
    </row>
    <row r="141" spans="1:31">
      <c r="A141" s="29" t="s">
        <v>132</v>
      </c>
      <c r="B141" s="29" t="s">
        <v>78</v>
      </c>
      <c r="C141" s="33">
        <v>54.504996321200998</v>
      </c>
      <c r="D141" s="33">
        <v>121.2000171718595</v>
      </c>
      <c r="E141" s="33">
        <v>246.4105530948635</v>
      </c>
      <c r="F141" s="33">
        <v>359.7100723628995</v>
      </c>
      <c r="G141" s="33">
        <v>462.67911302471151</v>
      </c>
      <c r="H141" s="33">
        <v>556.84235395431494</v>
      </c>
      <c r="I141" s="33">
        <v>646.00375285434507</v>
      </c>
      <c r="J141" s="33">
        <v>698.1222334687701</v>
      </c>
      <c r="K141" s="33">
        <v>728.92722211610999</v>
      </c>
      <c r="L141" s="33">
        <v>775.68013125085508</v>
      </c>
      <c r="M141" s="33">
        <v>831.29174578475499</v>
      </c>
      <c r="N141" s="33">
        <v>901.61334411811504</v>
      </c>
      <c r="O141" s="33">
        <v>991.41305001067997</v>
      </c>
      <c r="P141" s="33">
        <v>1060.077323888775</v>
      </c>
      <c r="Q141" s="33">
        <v>1123.9891116471251</v>
      </c>
      <c r="R141" s="33">
        <v>1120.8929620737999</v>
      </c>
      <c r="S141" s="33">
        <v>1118.5052979040099</v>
      </c>
      <c r="T141" s="33">
        <v>1110.0177312698349</v>
      </c>
      <c r="U141" s="33">
        <v>1100.9582003984449</v>
      </c>
      <c r="V141" s="33">
        <v>1084.406599262235</v>
      </c>
      <c r="W141" s="33">
        <v>1074.2500368595099</v>
      </c>
      <c r="X141" s="33">
        <v>1065.2465268063502</v>
      </c>
      <c r="Y141" s="33">
        <v>1062.00392742443</v>
      </c>
      <c r="Z141" s="33">
        <v>1046.2497746772749</v>
      </c>
      <c r="AA141" s="33">
        <v>1033.6441634330749</v>
      </c>
      <c r="AB141" s="33">
        <v>1000.807478857515</v>
      </c>
      <c r="AC141" s="33">
        <v>972.56489411353994</v>
      </c>
      <c r="AD141" s="33">
        <v>941.67735557460503</v>
      </c>
      <c r="AE141" s="33">
        <v>909.63179845332991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2692.743493007571</v>
      </c>
      <c r="D144" s="25">
        <v>2897.9003531010176</v>
      </c>
      <c r="E144" s="25">
        <v>3182.7702382257758</v>
      </c>
      <c r="F144" s="25">
        <v>3309.9696942884379</v>
      </c>
      <c r="G144" s="25">
        <v>3368.0909214276589</v>
      </c>
      <c r="H144" s="25">
        <v>3710.5040731891581</v>
      </c>
      <c r="I144" s="25">
        <v>4044.5605922486184</v>
      </c>
      <c r="J144" s="25">
        <v>4067.9002496552516</v>
      </c>
      <c r="K144" s="25">
        <v>4454.7601711643683</v>
      </c>
      <c r="L144" s="25">
        <v>4703.28300045991</v>
      </c>
      <c r="M144" s="25">
        <v>4914.6931943048094</v>
      </c>
      <c r="N144" s="25">
        <v>5287.9655986943699</v>
      </c>
      <c r="O144" s="25">
        <v>5323.9847719925101</v>
      </c>
      <c r="P144" s="25">
        <v>5221.8838364209496</v>
      </c>
      <c r="Q144" s="25">
        <v>5610.1847008971499</v>
      </c>
      <c r="R144" s="25">
        <v>5951.7601945189308</v>
      </c>
      <c r="S144" s="25">
        <v>5851.4936368835697</v>
      </c>
      <c r="T144" s="25">
        <v>6277.5462045232498</v>
      </c>
      <c r="U144" s="25">
        <v>6527.9800712889801</v>
      </c>
      <c r="V144" s="25">
        <v>6699.3114003707497</v>
      </c>
      <c r="W144" s="25">
        <v>7010.6424037156103</v>
      </c>
      <c r="X144" s="25">
        <v>6938.7639032015504</v>
      </c>
      <c r="Y144" s="25">
        <v>6744.1877228516396</v>
      </c>
      <c r="Z144" s="25">
        <v>7177.03233838497</v>
      </c>
      <c r="AA144" s="25">
        <v>7559.3788847022606</v>
      </c>
      <c r="AB144" s="25">
        <v>7350.07185855233</v>
      </c>
      <c r="AC144" s="25">
        <v>7867.2372929929797</v>
      </c>
      <c r="AD144" s="25">
        <v>8159.7487943647902</v>
      </c>
      <c r="AE144" s="25">
        <v>8312.6823522842606</v>
      </c>
    </row>
    <row r="145" spans="1:31">
      <c r="A145" s="29" t="s">
        <v>133</v>
      </c>
      <c r="B145" s="29" t="s">
        <v>77</v>
      </c>
      <c r="C145" s="33">
        <v>60.075523904442505</v>
      </c>
      <c r="D145" s="33">
        <v>85.713761499106511</v>
      </c>
      <c r="E145" s="33">
        <v>110.2885361158545</v>
      </c>
      <c r="F145" s="33">
        <v>135.36420599460598</v>
      </c>
      <c r="G145" s="33">
        <v>157.76425849723802</v>
      </c>
      <c r="H145" s="33">
        <v>172.36878361499302</v>
      </c>
      <c r="I145" s="33">
        <v>187.13503942346549</v>
      </c>
      <c r="J145" s="33">
        <v>199.231472844839</v>
      </c>
      <c r="K145" s="33">
        <v>212.56810371589648</v>
      </c>
      <c r="L145" s="33">
        <v>227.56898558342451</v>
      </c>
      <c r="M145" s="33">
        <v>243.76708278015249</v>
      </c>
      <c r="N145" s="33">
        <v>264.9721768325565</v>
      </c>
      <c r="O145" s="33">
        <v>286.17713197445852</v>
      </c>
      <c r="P145" s="33">
        <v>303.02528572082502</v>
      </c>
      <c r="Q145" s="33">
        <v>318.36297519588447</v>
      </c>
      <c r="R145" s="33">
        <v>314.38483466243696</v>
      </c>
      <c r="S145" s="33">
        <v>309.92284984636302</v>
      </c>
      <c r="T145" s="33">
        <v>308.71051003646852</v>
      </c>
      <c r="U145" s="33">
        <v>306.61944155645347</v>
      </c>
      <c r="V145" s="33">
        <v>301.972323433876</v>
      </c>
      <c r="W145" s="33">
        <v>299.92669832801801</v>
      </c>
      <c r="X145" s="33">
        <v>297.08232273459402</v>
      </c>
      <c r="Y145" s="33">
        <v>296.32183550262454</v>
      </c>
      <c r="Z145" s="33">
        <v>291.58200087752897</v>
      </c>
      <c r="AA145" s="33">
        <v>287.88320812988252</v>
      </c>
      <c r="AB145" s="33">
        <v>277.93744180965399</v>
      </c>
      <c r="AC145" s="33">
        <v>271.13921180462802</v>
      </c>
      <c r="AD145" s="33">
        <v>261.927533542633</v>
      </c>
      <c r="AE145" s="33">
        <v>253.88569733238199</v>
      </c>
    </row>
    <row r="146" spans="1:31">
      <c r="A146" s="29" t="s">
        <v>133</v>
      </c>
      <c r="B146" s="29" t="s">
        <v>78</v>
      </c>
      <c r="C146" s="33">
        <v>51.020288974285002</v>
      </c>
      <c r="D146" s="33">
        <v>72.779801462649999</v>
      </c>
      <c r="E146" s="33">
        <v>93.669216004371492</v>
      </c>
      <c r="F146" s="33">
        <v>115.053514994621</v>
      </c>
      <c r="G146" s="33">
        <v>134.00948805809</v>
      </c>
      <c r="H146" s="33">
        <v>146.45091572189298</v>
      </c>
      <c r="I146" s="33">
        <v>158.95887478542298</v>
      </c>
      <c r="J146" s="33">
        <v>169.20716221237151</v>
      </c>
      <c r="K146" s="33">
        <v>180.5211178417205</v>
      </c>
      <c r="L146" s="33">
        <v>193.37877046585052</v>
      </c>
      <c r="M146" s="33">
        <v>207.2022071811555</v>
      </c>
      <c r="N146" s="33">
        <v>225.18043215560903</v>
      </c>
      <c r="O146" s="33">
        <v>243.13723850035649</v>
      </c>
      <c r="P146" s="33">
        <v>257.4289565920825</v>
      </c>
      <c r="Q146" s="33">
        <v>270.51237061691251</v>
      </c>
      <c r="R146" s="33">
        <v>267.146640155792</v>
      </c>
      <c r="S146" s="33">
        <v>263.4316359224315</v>
      </c>
      <c r="T146" s="33">
        <v>262.38040991115554</v>
      </c>
      <c r="U146" s="33">
        <v>260.47807743930798</v>
      </c>
      <c r="V146" s="33">
        <v>256.60515950489003</v>
      </c>
      <c r="W146" s="33">
        <v>254.80510637044901</v>
      </c>
      <c r="X146" s="33">
        <v>252.44679825210551</v>
      </c>
      <c r="Y146" s="33">
        <v>251.72290514659849</v>
      </c>
      <c r="Z146" s="33">
        <v>247.558305714607</v>
      </c>
      <c r="AA146" s="33">
        <v>244.51915329253652</v>
      </c>
      <c r="AB146" s="33">
        <v>236.01736207771302</v>
      </c>
      <c r="AC146" s="33">
        <v>230.3503407382965</v>
      </c>
      <c r="AD146" s="33">
        <v>222.62988717269852</v>
      </c>
      <c r="AE146" s="33">
        <v>215.471433261871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249.51803746754041</v>
      </c>
      <c r="D149" s="25">
        <v>275.6499797128958</v>
      </c>
      <c r="E149" s="25">
        <v>311.9183108667649</v>
      </c>
      <c r="F149" s="25">
        <v>340.02564433585781</v>
      </c>
      <c r="G149" s="25">
        <v>353.48981750926117</v>
      </c>
      <c r="H149" s="25">
        <v>401.7562453123154</v>
      </c>
      <c r="I149" s="25">
        <v>430.95345847705931</v>
      </c>
      <c r="J149" s="25">
        <v>450.10196643167933</v>
      </c>
      <c r="K149" s="25">
        <v>476.71422427923574</v>
      </c>
      <c r="L149" s="25">
        <v>507.68377968920271</v>
      </c>
      <c r="M149" s="25">
        <v>534.63191241047207</v>
      </c>
      <c r="N149" s="25">
        <v>592.76728438512998</v>
      </c>
      <c r="O149" s="25">
        <v>620.24120994532893</v>
      </c>
      <c r="P149" s="25">
        <v>612.05182753157101</v>
      </c>
      <c r="Q149" s="25">
        <v>682.20292993287603</v>
      </c>
      <c r="R149" s="25">
        <v>706.68579636456195</v>
      </c>
      <c r="S149" s="25">
        <v>730.20142556100598</v>
      </c>
      <c r="T149" s="25">
        <v>758.18175437531909</v>
      </c>
      <c r="U149" s="25">
        <v>801.61176658439604</v>
      </c>
      <c r="V149" s="25">
        <v>821.23275497118198</v>
      </c>
      <c r="W149" s="25">
        <v>865.346550208591</v>
      </c>
      <c r="X149" s="25">
        <v>889.324215794461</v>
      </c>
      <c r="Y149" s="25">
        <v>874.37889343562597</v>
      </c>
      <c r="Z149" s="25">
        <v>958.32539972142501</v>
      </c>
      <c r="AA149" s="25">
        <v>986.2738946538891</v>
      </c>
      <c r="AB149" s="25">
        <v>983.46688216854295</v>
      </c>
      <c r="AC149" s="25">
        <v>1015.3560789282531</v>
      </c>
      <c r="AD149" s="25">
        <v>1069.7087365498419</v>
      </c>
      <c r="AE149" s="25">
        <v>1079.906140604658</v>
      </c>
    </row>
    <row r="150" spans="1:31">
      <c r="A150" s="29" t="s">
        <v>134</v>
      </c>
      <c r="B150" s="29" t="s">
        <v>77</v>
      </c>
      <c r="C150" s="33">
        <v>7.4350499542057493</v>
      </c>
      <c r="D150" s="33">
        <v>8.5847996884584017</v>
      </c>
      <c r="E150" s="33">
        <v>9.9419351065158494</v>
      </c>
      <c r="F150" s="33">
        <v>11.430874892175151</v>
      </c>
      <c r="G150" s="33">
        <v>13.1532253411412</v>
      </c>
      <c r="H150" s="33">
        <v>15.275724272429899</v>
      </c>
      <c r="I150" s="33">
        <v>17.826290343582603</v>
      </c>
      <c r="J150" s="33">
        <v>20.605175332426999</v>
      </c>
      <c r="K150" s="33">
        <v>23.1537496089935</v>
      </c>
      <c r="L150" s="33">
        <v>26.203799539208401</v>
      </c>
      <c r="M150" s="33">
        <v>29.37836561018225</v>
      </c>
      <c r="N150" s="33">
        <v>32.398468659400898</v>
      </c>
      <c r="O150" s="33">
        <v>35.529395595908149</v>
      </c>
      <c r="P150" s="33">
        <v>38.61251435291765</v>
      </c>
      <c r="Q150" s="33">
        <v>41.585645999193147</v>
      </c>
      <c r="R150" s="33">
        <v>41.782339949488602</v>
      </c>
      <c r="S150" s="33">
        <v>42.205885196089703</v>
      </c>
      <c r="T150" s="33">
        <v>42.743775049447997</v>
      </c>
      <c r="U150" s="33">
        <v>43.363380846977201</v>
      </c>
      <c r="V150" s="33">
        <v>43.709650841206297</v>
      </c>
      <c r="W150" s="33">
        <v>44.098525187969202</v>
      </c>
      <c r="X150" s="33">
        <v>44.469700484514199</v>
      </c>
      <c r="Y150" s="33">
        <v>44.955715558005494</v>
      </c>
      <c r="Z150" s="33">
        <v>45.056434790611256</v>
      </c>
      <c r="AA150" s="33">
        <v>45.2991448949575</v>
      </c>
      <c r="AB150" s="33">
        <v>44.599209690570802</v>
      </c>
      <c r="AC150" s="33">
        <v>44.02248985815045</v>
      </c>
      <c r="AD150" s="33">
        <v>43.135029944136704</v>
      </c>
      <c r="AE150" s="33">
        <v>42.3664500367641</v>
      </c>
    </row>
    <row r="151" spans="1:31">
      <c r="A151" s="29" t="s">
        <v>134</v>
      </c>
      <c r="B151" s="29" t="s">
        <v>78</v>
      </c>
      <c r="C151" s="33">
        <v>6.3181499573588003</v>
      </c>
      <c r="D151" s="33">
        <v>7.2926997227221504</v>
      </c>
      <c r="E151" s="33">
        <v>8.4436200628280496</v>
      </c>
      <c r="F151" s="33">
        <v>9.7108249199389984</v>
      </c>
      <c r="G151" s="33">
        <v>11.1690002918243</v>
      </c>
      <c r="H151" s="33">
        <v>12.975749394893601</v>
      </c>
      <c r="I151" s="33">
        <v>15.148360297944349</v>
      </c>
      <c r="J151" s="33">
        <v>17.503125309944149</v>
      </c>
      <c r="K151" s="33">
        <v>19.67167464494705</v>
      </c>
      <c r="L151" s="33">
        <v>22.257249714136098</v>
      </c>
      <c r="M151" s="33">
        <v>24.957085331976398</v>
      </c>
      <c r="N151" s="33">
        <v>27.523863783121101</v>
      </c>
      <c r="O151" s="33">
        <v>30.168130593538251</v>
      </c>
      <c r="P151" s="33">
        <v>32.794054492115954</v>
      </c>
      <c r="Q151" s="33">
        <v>35.324595973014802</v>
      </c>
      <c r="R151" s="33">
        <v>35.482314934849704</v>
      </c>
      <c r="S151" s="33">
        <v>35.854560253053904</v>
      </c>
      <c r="T151" s="33">
        <v>36.295599672794296</v>
      </c>
      <c r="U151" s="33">
        <v>36.8521057472229</v>
      </c>
      <c r="V151" s="33">
        <v>37.131000932455045</v>
      </c>
      <c r="W151" s="33">
        <v>37.481230108618703</v>
      </c>
      <c r="X151" s="33">
        <v>37.784220345705748</v>
      </c>
      <c r="Y151" s="33">
        <v>38.163205528259248</v>
      </c>
      <c r="Z151" s="33">
        <v>38.264494401216503</v>
      </c>
      <c r="AA151" s="33">
        <v>38.48305000698565</v>
      </c>
      <c r="AB151" s="33">
        <v>37.887634277164899</v>
      </c>
      <c r="AC151" s="33">
        <v>37.405199910849298</v>
      </c>
      <c r="AD151" s="33">
        <v>36.6414199080467</v>
      </c>
      <c r="AE151" s="33">
        <v>35.972575557827952</v>
      </c>
    </row>
  </sheetData>
  <sheetProtection algorithmName="SHA-512" hashValue="3hv2npAZie6P0PlSGJeCjSBFSwghj8vJee3YC7qILfBSmJy9yMB0Gy3WXp4Gk/Baz9cgt9IqxsVdxqCQMrHW7Q==" saltValue="Bk3hIrMetSaPrN35cSB6M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13663.02699684149</v>
      </c>
      <c r="G6" s="33">
        <v>11906.083144210435</v>
      </c>
      <c r="H6" s="33">
        <v>11274.788168790759</v>
      </c>
      <c r="I6" s="33">
        <v>11265.034566430084</v>
      </c>
      <c r="J6" s="33">
        <v>10565.03456319205</v>
      </c>
      <c r="K6" s="33">
        <v>8953.7968307567608</v>
      </c>
      <c r="L6" s="33">
        <v>8953.7968318355997</v>
      </c>
      <c r="M6" s="33">
        <v>8953.7968307716892</v>
      </c>
      <c r="N6" s="33">
        <v>8023.6487146936724</v>
      </c>
      <c r="O6" s="33">
        <v>8023.6487159249446</v>
      </c>
      <c r="P6" s="33">
        <v>8023.6487148718297</v>
      </c>
      <c r="Q6" s="33">
        <v>7040.5910099999992</v>
      </c>
      <c r="R6" s="33">
        <v>6395.9998799999994</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3701.4643308527297</v>
      </c>
      <c r="G7" s="33">
        <v>3664.1281636766503</v>
      </c>
      <c r="H7" s="33">
        <v>3465.4293559792786</v>
      </c>
      <c r="I7" s="33">
        <v>3465.4293559669986</v>
      </c>
      <c r="J7" s="33">
        <v>3465.4293555968188</v>
      </c>
      <c r="K7" s="33">
        <v>3465.4269556594991</v>
      </c>
      <c r="L7" s="33">
        <v>3340.0004420169998</v>
      </c>
      <c r="M7" s="33">
        <v>3340.0003006453599</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5705.0169572585119</v>
      </c>
      <c r="V10" s="33">
        <v>5585.0169572818813</v>
      </c>
      <c r="W10" s="33">
        <v>6007.5925054223617</v>
      </c>
      <c r="X10" s="33">
        <v>5967.1147054223629</v>
      </c>
      <c r="Y10" s="33">
        <v>5967.1147054223629</v>
      </c>
      <c r="Z10" s="33">
        <v>6707.8784675573625</v>
      </c>
      <c r="AA10" s="33">
        <v>7162.599037582193</v>
      </c>
      <c r="AB10" s="33">
        <v>8030.5689376575638</v>
      </c>
      <c r="AC10" s="33">
        <v>7446.5689377599028</v>
      </c>
      <c r="AD10" s="33">
        <v>8613.7565494995015</v>
      </c>
      <c r="AE10" s="33">
        <v>8094.7566100644626</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8952.8380012512098</v>
      </c>
      <c r="D12" s="33">
        <v>11397.452044753652</v>
      </c>
      <c r="E12" s="33">
        <v>12299.813518943442</v>
      </c>
      <c r="F12" s="33">
        <v>13470.349892791201</v>
      </c>
      <c r="G12" s="33">
        <v>14574.258774838772</v>
      </c>
      <c r="H12" s="33">
        <v>15570.576896693763</v>
      </c>
      <c r="I12" s="33">
        <v>17082.059287354004</v>
      </c>
      <c r="J12" s="33">
        <v>18446.02364114462</v>
      </c>
      <c r="K12" s="33">
        <v>22442.934775977232</v>
      </c>
      <c r="L12" s="33">
        <v>22472.262406862294</v>
      </c>
      <c r="M12" s="33">
        <v>22614.066165081222</v>
      </c>
      <c r="N12" s="33">
        <v>23499.964231402762</v>
      </c>
      <c r="O12" s="33">
        <v>24003.157097047679</v>
      </c>
      <c r="P12" s="33">
        <v>24415.558230559938</v>
      </c>
      <c r="Q12" s="33">
        <v>24859.630401906568</v>
      </c>
      <c r="R12" s="33">
        <v>26444.127913628632</v>
      </c>
      <c r="S12" s="33">
        <v>31846.722125721615</v>
      </c>
      <c r="T12" s="33">
        <v>31697.205351633358</v>
      </c>
      <c r="U12" s="33">
        <v>31787.179690076773</v>
      </c>
      <c r="V12" s="33">
        <v>31247.115204798381</v>
      </c>
      <c r="W12" s="33">
        <v>33637.926366537686</v>
      </c>
      <c r="X12" s="33">
        <v>36034.44742197595</v>
      </c>
      <c r="Y12" s="33">
        <v>35904.517756895992</v>
      </c>
      <c r="Z12" s="33">
        <v>35270.157567010654</v>
      </c>
      <c r="AA12" s="33">
        <v>35288.846467710231</v>
      </c>
      <c r="AB12" s="33">
        <v>37627.919357861327</v>
      </c>
      <c r="AC12" s="33">
        <v>38790.957799288168</v>
      </c>
      <c r="AD12" s="33">
        <v>39958.243150205999</v>
      </c>
      <c r="AE12" s="33">
        <v>41598.012979760228</v>
      </c>
    </row>
    <row r="13" spans="1:35">
      <c r="A13" s="29" t="s">
        <v>40</v>
      </c>
      <c r="B13" s="29" t="s">
        <v>68</v>
      </c>
      <c r="C13" s="33">
        <v>5599.9709892272858</v>
      </c>
      <c r="D13" s="33">
        <v>6959.1559867858805</v>
      </c>
      <c r="E13" s="33">
        <v>6959.1559867858805</v>
      </c>
      <c r="F13" s="33">
        <v>6959.1559867858805</v>
      </c>
      <c r="G13" s="33">
        <v>6959.1559867858805</v>
      </c>
      <c r="H13" s="33">
        <v>6959.1559867858805</v>
      </c>
      <c r="I13" s="33">
        <v>6959.1559867858805</v>
      </c>
      <c r="J13" s="33">
        <v>7154.6538962557597</v>
      </c>
      <c r="K13" s="33">
        <v>10197.589212878222</v>
      </c>
      <c r="L13" s="33">
        <v>10197.589212909403</v>
      </c>
      <c r="M13" s="33">
        <v>10197.589212950352</v>
      </c>
      <c r="N13" s="33">
        <v>10197.58921316345</v>
      </c>
      <c r="O13" s="33">
        <v>10197.589213205722</v>
      </c>
      <c r="P13" s="33">
        <v>10197.589213246501</v>
      </c>
      <c r="Q13" s="33">
        <v>10197.589213390842</v>
      </c>
      <c r="R13" s="33">
        <v>10076.589213508461</v>
      </c>
      <c r="S13" s="33">
        <v>10238.808593064781</v>
      </c>
      <c r="T13" s="33">
        <v>10088.508590082763</v>
      </c>
      <c r="U13" s="33">
        <v>10088.508590145304</v>
      </c>
      <c r="V13" s="33">
        <v>10088.508907513784</v>
      </c>
      <c r="W13" s="33">
        <v>10288.508356251165</v>
      </c>
      <c r="X13" s="33">
        <v>13910.677908781799</v>
      </c>
      <c r="Y13" s="33">
        <v>13963.834969109161</v>
      </c>
      <c r="Z13" s="33">
        <v>13545.214974431234</v>
      </c>
      <c r="AA13" s="33">
        <v>13449.904216494469</v>
      </c>
      <c r="AB13" s="33">
        <v>17239.317447113615</v>
      </c>
      <c r="AC13" s="33">
        <v>17568.757067333008</v>
      </c>
      <c r="AD13" s="33">
        <v>19300.539272261994</v>
      </c>
      <c r="AE13" s="33">
        <v>18824.546600210095</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490.00081669440999</v>
      </c>
      <c r="T14" s="33">
        <v>490.00081774320597</v>
      </c>
      <c r="U14" s="33">
        <v>490.00103242649004</v>
      </c>
      <c r="V14" s="33">
        <v>470.00103440476994</v>
      </c>
      <c r="W14" s="33">
        <v>450.00704781570005</v>
      </c>
      <c r="X14" s="33">
        <v>150.00705987142999</v>
      </c>
      <c r="Y14" s="33">
        <v>150.00706072193</v>
      </c>
      <c r="Z14" s="33">
        <v>255.32856830392998</v>
      </c>
      <c r="AA14" s="33">
        <v>255.32857255451</v>
      </c>
      <c r="AB14" s="33">
        <v>436.45074412126598</v>
      </c>
      <c r="AC14" s="33">
        <v>436.450846853624</v>
      </c>
      <c r="AD14" s="33">
        <v>436.45113341278494</v>
      </c>
      <c r="AE14" s="33">
        <v>436.45101213216998</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4849.9998999999998</v>
      </c>
      <c r="L15" s="33">
        <v>4849.9998999999998</v>
      </c>
      <c r="M15" s="33">
        <v>4849.9998999999998</v>
      </c>
      <c r="N15" s="33">
        <v>4849.9998999999998</v>
      </c>
      <c r="O15" s="33">
        <v>4850.0000206130544</v>
      </c>
      <c r="P15" s="33">
        <v>4850.0000207481298</v>
      </c>
      <c r="Q15" s="33">
        <v>4850.0000212226096</v>
      </c>
      <c r="R15" s="33">
        <v>4850.0000216224698</v>
      </c>
      <c r="S15" s="33">
        <v>5790.9897812206</v>
      </c>
      <c r="T15" s="33">
        <v>5790.9897815668701</v>
      </c>
      <c r="U15" s="33">
        <v>5790.9900614592489</v>
      </c>
      <c r="V15" s="33">
        <v>5790.99006165432</v>
      </c>
      <c r="W15" s="33">
        <v>6006.29950738764</v>
      </c>
      <c r="X15" s="33">
        <v>6865.2973076355602</v>
      </c>
      <c r="Y15" s="33">
        <v>6865.2973077304996</v>
      </c>
      <c r="Z15" s="33">
        <v>6865.2974292926192</v>
      </c>
      <c r="AA15" s="33">
        <v>6865.2974295956801</v>
      </c>
      <c r="AB15" s="33">
        <v>8044.6280299591963</v>
      </c>
      <c r="AC15" s="33">
        <v>8044.6280303463291</v>
      </c>
      <c r="AD15" s="33">
        <v>8721.2733819812347</v>
      </c>
      <c r="AE15" s="33">
        <v>8721.2733822617502</v>
      </c>
      <c r="AF15" s="28"/>
      <c r="AG15" s="28"/>
      <c r="AH15" s="28"/>
      <c r="AI15" s="28"/>
    </row>
    <row r="16" spans="1:35">
      <c r="A16" s="29" t="s">
        <v>40</v>
      </c>
      <c r="B16" s="29" t="s">
        <v>56</v>
      </c>
      <c r="C16" s="33">
        <v>86.530999436974355</v>
      </c>
      <c r="D16" s="33">
        <v>212.47799813747366</v>
      </c>
      <c r="E16" s="33">
        <v>422.08000028133256</v>
      </c>
      <c r="F16" s="33">
        <v>710.88098949193795</v>
      </c>
      <c r="G16" s="33">
        <v>1092.0589862465843</v>
      </c>
      <c r="H16" s="33">
        <v>1530.3139966130238</v>
      </c>
      <c r="I16" s="33">
        <v>2056.2020196914632</v>
      </c>
      <c r="J16" s="33">
        <v>2653.4510054588295</v>
      </c>
      <c r="K16" s="33">
        <v>3326.2560155391639</v>
      </c>
      <c r="L16" s="33">
        <v>3835.3649988174384</v>
      </c>
      <c r="M16" s="33">
        <v>4409.5619447231147</v>
      </c>
      <c r="N16" s="33">
        <v>5038.9190037250401</v>
      </c>
      <c r="O16" s="33">
        <v>5723.1939969062714</v>
      </c>
      <c r="P16" s="33">
        <v>6362.1370782851982</v>
      </c>
      <c r="Q16" s="33">
        <v>7028.8680858611979</v>
      </c>
      <c r="R16" s="33">
        <v>7398.2730484008653</v>
      </c>
      <c r="S16" s="33">
        <v>7780.5079445838801</v>
      </c>
      <c r="T16" s="33">
        <v>8173.1058993339393</v>
      </c>
      <c r="U16" s="33">
        <v>8577.2820091247449</v>
      </c>
      <c r="V16" s="33">
        <v>8995.4019289016651</v>
      </c>
      <c r="W16" s="33">
        <v>9423.6349153518622</v>
      </c>
      <c r="X16" s="33">
        <v>9861.3990535736011</v>
      </c>
      <c r="Y16" s="33">
        <v>10313.446173667895</v>
      </c>
      <c r="Z16" s="33">
        <v>10780.429218292229</v>
      </c>
      <c r="AA16" s="33">
        <v>11257.703903198235</v>
      </c>
      <c r="AB16" s="33">
        <v>11749.378868103018</v>
      </c>
      <c r="AC16" s="33">
        <v>12256.289855003346</v>
      </c>
      <c r="AD16" s="33">
        <v>12769.824881553643</v>
      </c>
      <c r="AE16" s="33">
        <v>13296.024954795826</v>
      </c>
      <c r="AF16" s="28"/>
      <c r="AG16" s="28"/>
      <c r="AH16" s="28"/>
      <c r="AI16" s="28"/>
    </row>
    <row r="17" spans="1:35">
      <c r="A17" s="34" t="s">
        <v>138</v>
      </c>
      <c r="B17" s="34"/>
      <c r="C17" s="35">
        <v>56376.148971557595</v>
      </c>
      <c r="D17" s="35">
        <v>59704.948012618632</v>
      </c>
      <c r="E17" s="35">
        <v>58952.309486808423</v>
      </c>
      <c r="F17" s="35">
        <v>56281.337188350408</v>
      </c>
      <c r="G17" s="35">
        <v>55590.966050590847</v>
      </c>
      <c r="H17" s="35">
        <v>55757.29038932878</v>
      </c>
      <c r="I17" s="35">
        <v>57259.019177616072</v>
      </c>
      <c r="J17" s="35">
        <v>58118.481437268354</v>
      </c>
      <c r="K17" s="35">
        <v>63547.087756350818</v>
      </c>
      <c r="L17" s="35">
        <v>63068.488874703398</v>
      </c>
      <c r="M17" s="35">
        <v>63210.292490527718</v>
      </c>
      <c r="N17" s="35">
        <v>62896.702144001087</v>
      </c>
      <c r="O17" s="35">
        <v>62937.895010919558</v>
      </c>
      <c r="P17" s="35">
        <v>63233.29614341948</v>
      </c>
      <c r="Q17" s="35">
        <v>61764.310610038621</v>
      </c>
      <c r="R17" s="35">
        <v>62198.216991878304</v>
      </c>
      <c r="S17" s="35">
        <v>65997.630702001727</v>
      </c>
      <c r="T17" s="35">
        <v>65697.813924931455</v>
      </c>
      <c r="U17" s="35">
        <v>65347.105231377071</v>
      </c>
      <c r="V17" s="35">
        <v>64687.041063490527</v>
      </c>
      <c r="W17" s="35">
        <v>67700.427222107697</v>
      </c>
      <c r="X17" s="35">
        <v>71518.640030076596</v>
      </c>
      <c r="Y17" s="35">
        <v>70636.867425324002</v>
      </c>
      <c r="Z17" s="35">
        <v>69774.651002895727</v>
      </c>
      <c r="AA17" s="35">
        <v>69143.249715683371</v>
      </c>
      <c r="AB17" s="35">
        <v>75530.705736528995</v>
      </c>
      <c r="AC17" s="35">
        <v>75324.183798277561</v>
      </c>
      <c r="AD17" s="35">
        <v>77165.438965863985</v>
      </c>
      <c r="AE17" s="35">
        <v>77810.216183931276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7222.1561392839994</v>
      </c>
      <c r="G20" s="33">
        <v>5465.2137397760698</v>
      </c>
      <c r="H20" s="33">
        <v>4884.1970543565903</v>
      </c>
      <c r="I20" s="33">
        <v>4874.4434519961196</v>
      </c>
      <c r="J20" s="33">
        <v>4874.4434487582803</v>
      </c>
      <c r="K20" s="33">
        <v>3263.2057163232103</v>
      </c>
      <c r="L20" s="33">
        <v>3263.2057174022602</v>
      </c>
      <c r="M20" s="33">
        <v>3263.2057163385598</v>
      </c>
      <c r="N20" s="33">
        <v>2333.05760026077</v>
      </c>
      <c r="O20" s="33">
        <v>2333.0576014923399</v>
      </c>
      <c r="P20" s="33">
        <v>2333.0576004402701</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1790.81378</v>
      </c>
      <c r="V24" s="33">
        <v>1790.81378</v>
      </c>
      <c r="W24" s="33">
        <v>1834.9893</v>
      </c>
      <c r="X24" s="33">
        <v>1834.9893</v>
      </c>
      <c r="Y24" s="33">
        <v>1834.9893</v>
      </c>
      <c r="Z24" s="33">
        <v>2690.6923999999999</v>
      </c>
      <c r="AA24" s="33">
        <v>2690.6923999999999</v>
      </c>
      <c r="AB24" s="33">
        <v>2690.6923999999999</v>
      </c>
      <c r="AC24" s="33">
        <v>2690.6923999999999</v>
      </c>
      <c r="AD24" s="33">
        <v>3082.8411025302098</v>
      </c>
      <c r="AE24" s="33">
        <v>3082.8411026266299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2981.1840470119628</v>
      </c>
      <c r="E26" s="33">
        <v>3741.8898812017528</v>
      </c>
      <c r="F26" s="33">
        <v>4502.4472150495121</v>
      </c>
      <c r="G26" s="33">
        <v>5288.4126395422318</v>
      </c>
      <c r="H26" s="33">
        <v>6105.6330995422322</v>
      </c>
      <c r="I26" s="33">
        <v>6922.8535695422333</v>
      </c>
      <c r="J26" s="33">
        <v>7560.7292695422329</v>
      </c>
      <c r="K26" s="33">
        <v>10862.697499542232</v>
      </c>
      <c r="L26" s="33">
        <v>10862.697499542232</v>
      </c>
      <c r="M26" s="33">
        <v>10862.697499542232</v>
      </c>
      <c r="N26" s="33">
        <v>10862.697499542232</v>
      </c>
      <c r="O26" s="33">
        <v>10862.697499542232</v>
      </c>
      <c r="P26" s="33">
        <v>10862.697499542232</v>
      </c>
      <c r="Q26" s="33">
        <v>10862.697499542232</v>
      </c>
      <c r="R26" s="33">
        <v>10816.197499542232</v>
      </c>
      <c r="S26" s="33">
        <v>10646.197499542232</v>
      </c>
      <c r="T26" s="33">
        <v>10526.885802323404</v>
      </c>
      <c r="U26" s="33">
        <v>10757.129802554604</v>
      </c>
      <c r="V26" s="33">
        <v>10396.629802705393</v>
      </c>
      <c r="W26" s="33">
        <v>11992.950844936695</v>
      </c>
      <c r="X26" s="33">
        <v>12371.773345639684</v>
      </c>
      <c r="Y26" s="33">
        <v>12076.79334239005</v>
      </c>
      <c r="Z26" s="33">
        <v>12076.793342496752</v>
      </c>
      <c r="AA26" s="33">
        <v>12497.935774949701</v>
      </c>
      <c r="AB26" s="33">
        <v>12271.135893005114</v>
      </c>
      <c r="AC26" s="33">
        <v>12577.590548067665</v>
      </c>
      <c r="AD26" s="33">
        <v>12877.591202852534</v>
      </c>
      <c r="AE26" s="33">
        <v>12764.401200928087</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2600.362995147701</v>
      </c>
      <c r="J27" s="33">
        <v>2795.8609046175807</v>
      </c>
      <c r="K27" s="33">
        <v>5838.7962212400416</v>
      </c>
      <c r="L27" s="33">
        <v>5838.7962212712218</v>
      </c>
      <c r="M27" s="33">
        <v>5838.7962213121718</v>
      </c>
      <c r="N27" s="33">
        <v>5838.796221525271</v>
      </c>
      <c r="O27" s="33">
        <v>5838.7962215675416</v>
      </c>
      <c r="P27" s="33">
        <v>5838.7962216083215</v>
      </c>
      <c r="Q27" s="33">
        <v>5838.796221752661</v>
      </c>
      <c r="R27" s="33">
        <v>5838.7962218702814</v>
      </c>
      <c r="S27" s="33">
        <v>6015.5213745211013</v>
      </c>
      <c r="T27" s="33">
        <v>5865.2213715039443</v>
      </c>
      <c r="U27" s="33">
        <v>5865.221371528115</v>
      </c>
      <c r="V27" s="33">
        <v>5865.2213715571643</v>
      </c>
      <c r="W27" s="33">
        <v>5865.2213716129845</v>
      </c>
      <c r="X27" s="33">
        <v>7570.3367802199355</v>
      </c>
      <c r="Y27" s="33">
        <v>7725.4942803268968</v>
      </c>
      <c r="Z27" s="33">
        <v>7725.4942803602171</v>
      </c>
      <c r="AA27" s="33">
        <v>7725.4942808810665</v>
      </c>
      <c r="AB27" s="33">
        <v>9612.8978705700647</v>
      </c>
      <c r="AC27" s="33">
        <v>9639.1248705700636</v>
      </c>
      <c r="AD27" s="33">
        <v>10087.321175570065</v>
      </c>
      <c r="AE27" s="33">
        <v>10256.492475382078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1.5262144999999999E-4</v>
      </c>
      <c r="V28" s="33">
        <v>1.5291065E-4</v>
      </c>
      <c r="W28" s="33">
        <v>3.9736309999999903E-4</v>
      </c>
      <c r="X28" s="33">
        <v>3.97064569999999E-4</v>
      </c>
      <c r="Y28" s="33">
        <v>3.9734293000000004E-4</v>
      </c>
      <c r="Z28" s="33">
        <v>4.1118017E-4</v>
      </c>
      <c r="AA28" s="33">
        <v>4.1145293E-4</v>
      </c>
      <c r="AB28" s="33">
        <v>4.1067664599999998E-4</v>
      </c>
      <c r="AC28" s="33">
        <v>4.0873945999999901E-4</v>
      </c>
      <c r="AD28" s="33">
        <v>5.3215523000000003E-4</v>
      </c>
      <c r="AE28" s="33">
        <v>4.5229743000000001E-4</v>
      </c>
    </row>
    <row r="29" spans="1:35" s="28" customFormat="1">
      <c r="A29" s="29" t="s">
        <v>130</v>
      </c>
      <c r="B29" s="29" t="s">
        <v>73</v>
      </c>
      <c r="C29" s="33">
        <v>240</v>
      </c>
      <c r="D29" s="33">
        <v>240</v>
      </c>
      <c r="E29" s="33">
        <v>240</v>
      </c>
      <c r="F29" s="33">
        <v>240</v>
      </c>
      <c r="G29" s="33">
        <v>2280</v>
      </c>
      <c r="H29" s="33">
        <v>2280</v>
      </c>
      <c r="I29" s="33">
        <v>2280</v>
      </c>
      <c r="J29" s="33">
        <v>2280</v>
      </c>
      <c r="K29" s="33">
        <v>4279.9998999999998</v>
      </c>
      <c r="L29" s="33">
        <v>4279.9998999999998</v>
      </c>
      <c r="M29" s="33">
        <v>4279.9998999999998</v>
      </c>
      <c r="N29" s="33">
        <v>4279.9998999999998</v>
      </c>
      <c r="O29" s="33">
        <v>4279.9998999999998</v>
      </c>
      <c r="P29" s="33">
        <v>4279.9998999999998</v>
      </c>
      <c r="Q29" s="33">
        <v>4279.9998999999998</v>
      </c>
      <c r="R29" s="33">
        <v>4279.9998999999998</v>
      </c>
      <c r="S29" s="33">
        <v>4279.9998999999998</v>
      </c>
      <c r="T29" s="33">
        <v>4279.9998999999998</v>
      </c>
      <c r="U29" s="33">
        <v>4280.0000175835794</v>
      </c>
      <c r="V29" s="33">
        <v>4280.0000176815201</v>
      </c>
      <c r="W29" s="33">
        <v>4280.00006138764</v>
      </c>
      <c r="X29" s="33">
        <v>4280.0000616355601</v>
      </c>
      <c r="Y29" s="33">
        <v>4280.0000617304995</v>
      </c>
      <c r="Z29" s="33">
        <v>4280.0000622836296</v>
      </c>
      <c r="AA29" s="33">
        <v>4280.0000624668801</v>
      </c>
      <c r="AB29" s="33">
        <v>4280.0000627313902</v>
      </c>
      <c r="AC29" s="33">
        <v>4280.0000629671795</v>
      </c>
      <c r="AD29" s="33">
        <v>4280.0000642819396</v>
      </c>
      <c r="AE29" s="33">
        <v>4280.0000644544498</v>
      </c>
    </row>
    <row r="30" spans="1:35" s="28" customFormat="1">
      <c r="A30" s="29" t="s">
        <v>130</v>
      </c>
      <c r="B30" s="29" t="s">
        <v>56</v>
      </c>
      <c r="C30" s="33">
        <v>30.446999073028561</v>
      </c>
      <c r="D30" s="33">
        <v>71.710999488830396</v>
      </c>
      <c r="E30" s="33">
        <v>130.26999664306541</v>
      </c>
      <c r="F30" s="33">
        <v>212.05199813842762</v>
      </c>
      <c r="G30" s="33">
        <v>324.24499130248932</v>
      </c>
      <c r="H30" s="33">
        <v>448.4980010986319</v>
      </c>
      <c r="I30" s="33">
        <v>597.43599700927598</v>
      </c>
      <c r="J30" s="33">
        <v>773.87902832031205</v>
      </c>
      <c r="K30" s="33">
        <v>981.44902038574105</v>
      </c>
      <c r="L30" s="33">
        <v>1142.609985351562</v>
      </c>
      <c r="M30" s="33">
        <v>1324.166015624995</v>
      </c>
      <c r="N30" s="33">
        <v>1522.276062011716</v>
      </c>
      <c r="O30" s="33">
        <v>1738.337951660151</v>
      </c>
      <c r="P30" s="33">
        <v>1943.716033935541</v>
      </c>
      <c r="Q30" s="33">
        <v>2158.800018310546</v>
      </c>
      <c r="R30" s="33">
        <v>2279.3790283203098</v>
      </c>
      <c r="S30" s="33">
        <v>2405.0519714355441</v>
      </c>
      <c r="T30" s="33">
        <v>2533.801879882807</v>
      </c>
      <c r="U30" s="33">
        <v>2666.9820861816352</v>
      </c>
      <c r="V30" s="33">
        <v>2804.597869873046</v>
      </c>
      <c r="W30" s="33">
        <v>2945.1170043945313</v>
      </c>
      <c r="X30" s="33">
        <v>3088.9769897460928</v>
      </c>
      <c r="Y30" s="33">
        <v>3237.890014648432</v>
      </c>
      <c r="Z30" s="33">
        <v>3391.4570922851508</v>
      </c>
      <c r="AA30" s="33">
        <v>3548.962036132807</v>
      </c>
      <c r="AB30" s="33">
        <v>3710.465942382812</v>
      </c>
      <c r="AC30" s="33">
        <v>3876.9600219726508</v>
      </c>
      <c r="AD30" s="33">
        <v>4046.070922851557</v>
      </c>
      <c r="AE30" s="33">
        <v>4218.4269409179678</v>
      </c>
    </row>
    <row r="31" spans="1:35" s="28" customFormat="1">
      <c r="A31" s="34" t="s">
        <v>138</v>
      </c>
      <c r="B31" s="34"/>
      <c r="C31" s="35">
        <v>19239.092994689934</v>
      </c>
      <c r="D31" s="35">
        <v>19994.547042159666</v>
      </c>
      <c r="E31" s="35">
        <v>19280.252876349456</v>
      </c>
      <c r="F31" s="35">
        <v>18972.966349481212</v>
      </c>
      <c r="G31" s="35">
        <v>18001.989374466004</v>
      </c>
      <c r="H31" s="35">
        <v>18238.193149046525</v>
      </c>
      <c r="I31" s="35">
        <v>19045.660016686055</v>
      </c>
      <c r="J31" s="35">
        <v>19879.033622918094</v>
      </c>
      <c r="K31" s="35">
        <v>24612.699437105483</v>
      </c>
      <c r="L31" s="35">
        <v>24612.699438215714</v>
      </c>
      <c r="M31" s="35">
        <v>24612.699437192961</v>
      </c>
      <c r="N31" s="35">
        <v>23682.551321328272</v>
      </c>
      <c r="O31" s="35">
        <v>23682.551322602114</v>
      </c>
      <c r="P31" s="35">
        <v>23682.551321590825</v>
      </c>
      <c r="Q31" s="35">
        <v>22649.493721294893</v>
      </c>
      <c r="R31" s="35">
        <v>22602.993721412513</v>
      </c>
      <c r="S31" s="35">
        <v>22609.718874063332</v>
      </c>
      <c r="T31" s="35">
        <v>22340.107173827349</v>
      </c>
      <c r="U31" s="35">
        <v>22973.164954082717</v>
      </c>
      <c r="V31" s="35">
        <v>22612.664954262556</v>
      </c>
      <c r="W31" s="35">
        <v>24253.161516549681</v>
      </c>
      <c r="X31" s="35">
        <v>24987.099425859618</v>
      </c>
      <c r="Y31" s="35">
        <v>24407.276922716948</v>
      </c>
      <c r="Z31" s="35">
        <v>25077.980022856969</v>
      </c>
      <c r="AA31" s="35">
        <v>25499.122455830766</v>
      </c>
      <c r="AB31" s="35">
        <v>27159.726163575178</v>
      </c>
      <c r="AC31" s="35">
        <v>27492.40781863773</v>
      </c>
      <c r="AD31" s="35">
        <v>28632.753480952812</v>
      </c>
      <c r="AE31" s="35">
        <v>28688.734778936796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6440.8708575574901</v>
      </c>
      <c r="G34" s="33">
        <v>6440.8694044343656</v>
      </c>
      <c r="H34" s="33">
        <v>6390.591114434169</v>
      </c>
      <c r="I34" s="33">
        <v>6390.5911144339652</v>
      </c>
      <c r="J34" s="33">
        <v>5690.5911144337697</v>
      </c>
      <c r="K34" s="33">
        <v>5690.5911144335496</v>
      </c>
      <c r="L34" s="33">
        <v>5690.5911144333395</v>
      </c>
      <c r="M34" s="33">
        <v>5690.5911144331294</v>
      </c>
      <c r="N34" s="33">
        <v>5690.5911144329029</v>
      </c>
      <c r="O34" s="33">
        <v>5690.5911144326046</v>
      </c>
      <c r="P34" s="33">
        <v>5690.5911144315596</v>
      </c>
      <c r="Q34" s="33">
        <v>5690.5910099999992</v>
      </c>
      <c r="R34" s="33">
        <v>5045.9998799999994</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1740.903029999999</v>
      </c>
      <c r="V38" s="33">
        <v>1740.903029999999</v>
      </c>
      <c r="W38" s="33">
        <v>1740.903029999999</v>
      </c>
      <c r="X38" s="33">
        <v>1794.4252300000001</v>
      </c>
      <c r="Y38" s="33">
        <v>1794.4252300000001</v>
      </c>
      <c r="Z38" s="33">
        <v>1662.4252300000001</v>
      </c>
      <c r="AA38" s="33">
        <v>2117.1458000000002</v>
      </c>
      <c r="AB38" s="33">
        <v>2985.1156999999998</v>
      </c>
      <c r="AC38" s="33">
        <v>2985.1156999999998</v>
      </c>
      <c r="AD38" s="33">
        <v>3165.3049999999998</v>
      </c>
      <c r="AE38" s="33">
        <v>2646.3049999999998</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1444.9310207824692</v>
      </c>
      <c r="G40" s="33">
        <v>1621.4822607824694</v>
      </c>
      <c r="H40" s="33">
        <v>1663.4245207824692</v>
      </c>
      <c r="I40" s="33">
        <v>2253.5307807824693</v>
      </c>
      <c r="J40" s="33">
        <v>2842.4640142747794</v>
      </c>
      <c r="K40" s="33">
        <v>3491.0014984012296</v>
      </c>
      <c r="L40" s="33">
        <v>3491.0014984747099</v>
      </c>
      <c r="M40" s="33">
        <v>3491.0014985797698</v>
      </c>
      <c r="N40" s="33">
        <v>3491.0014987165396</v>
      </c>
      <c r="O40" s="33">
        <v>3499.2581948014695</v>
      </c>
      <c r="P40" s="33">
        <v>3769.0908108204699</v>
      </c>
      <c r="Q40" s="33">
        <v>3769.0908109064699</v>
      </c>
      <c r="R40" s="33">
        <v>4621.3309340083597</v>
      </c>
      <c r="S40" s="33">
        <v>6915.7043075467</v>
      </c>
      <c r="T40" s="33">
        <v>6915.7043076455602</v>
      </c>
      <c r="U40" s="33">
        <v>6915.7043076742257</v>
      </c>
      <c r="V40" s="33">
        <v>6915.7043077156304</v>
      </c>
      <c r="W40" s="33">
        <v>7441.1137678285704</v>
      </c>
      <c r="X40" s="33">
        <v>8878.4780142238687</v>
      </c>
      <c r="Y40" s="33">
        <v>8697.9600089407559</v>
      </c>
      <c r="Z40" s="33">
        <v>8484.1584943644084</v>
      </c>
      <c r="AA40" s="33">
        <v>8917.0785442855977</v>
      </c>
      <c r="AB40" s="33">
        <v>9684.9035451836626</v>
      </c>
      <c r="AC40" s="33">
        <v>9684.9035452689568</v>
      </c>
      <c r="AD40" s="33">
        <v>9684.9035453074921</v>
      </c>
      <c r="AE40" s="33">
        <v>11368.761555012139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2692.1142258373807</v>
      </c>
      <c r="T41" s="33">
        <v>2692.1142258725208</v>
      </c>
      <c r="U41" s="33">
        <v>2692.1142259108906</v>
      </c>
      <c r="V41" s="33">
        <v>2692.1145432503208</v>
      </c>
      <c r="W41" s="33">
        <v>2892.1139919318807</v>
      </c>
      <c r="X41" s="33">
        <v>4809.1678588921459</v>
      </c>
      <c r="Y41" s="33">
        <v>4642.167859076606</v>
      </c>
      <c r="Z41" s="33">
        <v>4441.0678609565657</v>
      </c>
      <c r="AA41" s="33">
        <v>4376.8598615286592</v>
      </c>
      <c r="AB41" s="33">
        <v>6278.8683095260385</v>
      </c>
      <c r="AC41" s="33">
        <v>6168.4683081212897</v>
      </c>
      <c r="AD41" s="33">
        <v>5637.5683067111331</v>
      </c>
      <c r="AE41" s="33">
        <v>5188.3413180240577</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20.000536057800002</v>
      </c>
      <c r="T42" s="33">
        <v>20.000536242100001</v>
      </c>
      <c r="U42" s="33">
        <v>20.0005365576</v>
      </c>
      <c r="V42" s="33">
        <v>5.3704230000000005E-4</v>
      </c>
      <c r="W42" s="33">
        <v>1.8741926E-3</v>
      </c>
      <c r="X42" s="33">
        <v>1.8863453999999999E-3</v>
      </c>
      <c r="Y42" s="33">
        <v>1.8864445000000001E-3</v>
      </c>
      <c r="Z42" s="33">
        <v>44.033783</v>
      </c>
      <c r="AA42" s="33">
        <v>44.033783</v>
      </c>
      <c r="AB42" s="33">
        <v>225.15595999999999</v>
      </c>
      <c r="AC42" s="33">
        <v>225.15595999999999</v>
      </c>
      <c r="AD42" s="33">
        <v>225.15595999999999</v>
      </c>
      <c r="AE42" s="33">
        <v>225.15593999999999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570.00012061305495</v>
      </c>
      <c r="P43" s="33">
        <v>570.00012074813003</v>
      </c>
      <c r="Q43" s="33">
        <v>570.00012122261001</v>
      </c>
      <c r="R43" s="33">
        <v>570.00012162247003</v>
      </c>
      <c r="S43" s="33">
        <v>1510.9895999999999</v>
      </c>
      <c r="T43" s="33">
        <v>1510.9895999999999</v>
      </c>
      <c r="U43" s="33">
        <v>1510.9895999999999</v>
      </c>
      <c r="V43" s="33">
        <v>1510.9895999999999</v>
      </c>
      <c r="W43" s="33">
        <v>1631.6715999999999</v>
      </c>
      <c r="X43" s="33">
        <v>2490.6693999999998</v>
      </c>
      <c r="Y43" s="33">
        <v>2490.6693999999998</v>
      </c>
      <c r="Z43" s="33">
        <v>2490.6693999999998</v>
      </c>
      <c r="AA43" s="33">
        <v>2490.6693999999998</v>
      </c>
      <c r="AB43" s="33">
        <v>3670</v>
      </c>
      <c r="AC43" s="33">
        <v>3670</v>
      </c>
      <c r="AD43" s="33">
        <v>3670</v>
      </c>
      <c r="AE43" s="33">
        <v>3670</v>
      </c>
    </row>
    <row r="44" spans="1:31" s="28" customFormat="1">
      <c r="A44" s="29" t="s">
        <v>131</v>
      </c>
      <c r="B44" s="29" t="s">
        <v>56</v>
      </c>
      <c r="C44" s="33">
        <v>17.09200024604791</v>
      </c>
      <c r="D44" s="33">
        <v>49.567000389099064</v>
      </c>
      <c r="E44" s="33">
        <v>96.139000892639004</v>
      </c>
      <c r="F44" s="33">
        <v>162.61599349975521</v>
      </c>
      <c r="G44" s="33">
        <v>256.3500022888179</v>
      </c>
      <c r="H44" s="33">
        <v>359.9129867553707</v>
      </c>
      <c r="I44" s="33">
        <v>485.03900909423749</v>
      </c>
      <c r="J44" s="33">
        <v>636.84997558593727</v>
      </c>
      <c r="K44" s="33">
        <v>815.00202178954999</v>
      </c>
      <c r="L44" s="33">
        <v>952.3109893798819</v>
      </c>
      <c r="M44" s="33">
        <v>1107.867980957031</v>
      </c>
      <c r="N44" s="33">
        <v>1278.661972045893</v>
      </c>
      <c r="O44" s="33">
        <v>1465.361022949216</v>
      </c>
      <c r="P44" s="33">
        <v>1636.0760040283151</v>
      </c>
      <c r="Q44" s="33">
        <v>1814.3260192871089</v>
      </c>
      <c r="R44" s="33">
        <v>1909.67797851562</v>
      </c>
      <c r="S44" s="33">
        <v>2008.6499633789031</v>
      </c>
      <c r="T44" s="33">
        <v>2110.6380310058512</v>
      </c>
      <c r="U44" s="33">
        <v>2215.4889526367128</v>
      </c>
      <c r="V44" s="33">
        <v>2324.4519653320258</v>
      </c>
      <c r="W44" s="33">
        <v>2436.3619995117128</v>
      </c>
      <c r="X44" s="33">
        <v>2550.2279357910102</v>
      </c>
      <c r="Y44" s="33">
        <v>2667.8850402832031</v>
      </c>
      <c r="Z44" s="33">
        <v>2790.0220031738281</v>
      </c>
      <c r="AA44" s="33">
        <v>2914.513885498046</v>
      </c>
      <c r="AB44" s="33">
        <v>3043.4850158691402</v>
      </c>
      <c r="AC44" s="33">
        <v>3176.6869506835928</v>
      </c>
      <c r="AD44" s="33">
        <v>3311.31298828125</v>
      </c>
      <c r="AE44" s="33">
        <v>3449.84204101562</v>
      </c>
    </row>
    <row r="45" spans="1:31" s="28" customFormat="1">
      <c r="A45" s="34" t="s">
        <v>138</v>
      </c>
      <c r="B45" s="34"/>
      <c r="C45" s="35">
        <v>14479.543014526362</v>
      </c>
      <c r="D45" s="35">
        <v>15789.528015136713</v>
      </c>
      <c r="E45" s="35">
        <v>15789.528015136713</v>
      </c>
      <c r="F45" s="35">
        <v>14372.721872694203</v>
      </c>
      <c r="G45" s="35">
        <v>14549.271659571079</v>
      </c>
      <c r="H45" s="35">
        <v>14540.935629570882</v>
      </c>
      <c r="I45" s="35">
        <v>15131.041889570679</v>
      </c>
      <c r="J45" s="35">
        <v>15019.975123062794</v>
      </c>
      <c r="K45" s="35">
        <v>15668.512607189023</v>
      </c>
      <c r="L45" s="35">
        <v>15668.512607262293</v>
      </c>
      <c r="M45" s="35">
        <v>15668.512607367144</v>
      </c>
      <c r="N45" s="35">
        <v>15668.512607503686</v>
      </c>
      <c r="O45" s="35">
        <v>15384.769303588317</v>
      </c>
      <c r="P45" s="35">
        <v>15537.601919606273</v>
      </c>
      <c r="Q45" s="35">
        <v>15537.601815260712</v>
      </c>
      <c r="R45" s="35">
        <v>15239.250808362603</v>
      </c>
      <c r="S45" s="35">
        <v>16282.718527280565</v>
      </c>
      <c r="T45" s="35">
        <v>16282.718527414565</v>
      </c>
      <c r="U45" s="35">
        <v>16379.221563585115</v>
      </c>
      <c r="V45" s="35">
        <v>16379.22188096595</v>
      </c>
      <c r="W45" s="35">
        <v>17104.630789760449</v>
      </c>
      <c r="X45" s="35">
        <v>19702.571103116014</v>
      </c>
      <c r="Y45" s="35">
        <v>18990.053098017361</v>
      </c>
      <c r="Z45" s="35">
        <v>18078.151585320975</v>
      </c>
      <c r="AA45" s="35">
        <v>17892.084205814259</v>
      </c>
      <c r="AB45" s="35">
        <v>20820.887554709701</v>
      </c>
      <c r="AC45" s="35">
        <v>20710.487553390245</v>
      </c>
      <c r="AD45" s="35">
        <v>20359.776852018626</v>
      </c>
      <c r="AE45" s="35">
        <v>21075.407873036198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3701.4643308527297</v>
      </c>
      <c r="G49" s="33">
        <v>3664.1281636766503</v>
      </c>
      <c r="H49" s="33">
        <v>3465.4293559792786</v>
      </c>
      <c r="I49" s="33">
        <v>3465.4293559669986</v>
      </c>
      <c r="J49" s="33">
        <v>3465.4293555968188</v>
      </c>
      <c r="K49" s="33">
        <v>3465.4269556594991</v>
      </c>
      <c r="L49" s="33">
        <v>3340.0004420169998</v>
      </c>
      <c r="M49" s="33">
        <v>3340.0003006453599</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1196.0005421349999</v>
      </c>
      <c r="AA52" s="33">
        <v>1196.00054215983</v>
      </c>
      <c r="AB52" s="33">
        <v>1196.0005422352001</v>
      </c>
      <c r="AC52" s="33">
        <v>612.00054233753997</v>
      </c>
      <c r="AD52" s="33">
        <v>1206.85015154693</v>
      </c>
      <c r="AE52" s="33">
        <v>1206.8502120154701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4518.6319640600541</v>
      </c>
      <c r="O54" s="33">
        <v>4969.699974060055</v>
      </c>
      <c r="P54" s="33">
        <v>4969.7008014730145</v>
      </c>
      <c r="Q54" s="33">
        <v>4985.0035250600549</v>
      </c>
      <c r="R54" s="33">
        <v>5569.7001073747142</v>
      </c>
      <c r="S54" s="33">
        <v>7833.3723718350275</v>
      </c>
      <c r="T54" s="33">
        <v>7413.3728763326426</v>
      </c>
      <c r="U54" s="33">
        <v>7221.4078138562527</v>
      </c>
      <c r="V54" s="33">
        <v>6933.1079964761902</v>
      </c>
      <c r="W54" s="33">
        <v>7202.1883200606389</v>
      </c>
      <c r="X54" s="33">
        <v>7782.5226073382892</v>
      </c>
      <c r="Y54" s="33">
        <v>8341.9506044811715</v>
      </c>
      <c r="Z54" s="33">
        <v>8029.9506045427715</v>
      </c>
      <c r="AA54" s="33">
        <v>7238.0065863204418</v>
      </c>
      <c r="AB54" s="33">
        <v>8923.9064764660907</v>
      </c>
      <c r="AC54" s="33">
        <v>9780.4901581678205</v>
      </c>
      <c r="AD54" s="33">
        <v>10154.998178027341</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1098.9731474076559</v>
      </c>
      <c r="Y55" s="33">
        <v>1098.9731527574158</v>
      </c>
      <c r="Z55" s="33">
        <v>991.45315616620996</v>
      </c>
      <c r="AA55" s="33">
        <v>960.35039713650087</v>
      </c>
      <c r="AB55" s="33">
        <v>960.35159006927086</v>
      </c>
      <c r="AC55" s="33">
        <v>1373.964211693411</v>
      </c>
      <c r="AD55" s="33">
        <v>3188.4501130325521</v>
      </c>
      <c r="AE55" s="33">
        <v>2791.0002398557199</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320.00011594172997</v>
      </c>
      <c r="T56" s="33">
        <v>320.00011632620601</v>
      </c>
      <c r="U56" s="33">
        <v>320.00015140123003</v>
      </c>
      <c r="V56" s="33">
        <v>320.00015189023998</v>
      </c>
      <c r="W56" s="33">
        <v>300.00039002540001</v>
      </c>
      <c r="X56" s="33">
        <v>3.8997685999999997E-4</v>
      </c>
      <c r="Y56" s="33">
        <v>3.9012550000000002E-4</v>
      </c>
      <c r="Z56" s="33">
        <v>3.9112376E-4</v>
      </c>
      <c r="AA56" s="33">
        <v>3.9110157999999902E-4</v>
      </c>
      <c r="AB56" s="33">
        <v>3.9044462000000001E-4</v>
      </c>
      <c r="AC56" s="33">
        <v>3.8997979999999999E-4</v>
      </c>
      <c r="AD56" s="33">
        <v>5.3740264000000002E-4</v>
      </c>
      <c r="AE56" s="33">
        <v>5.2677520000000001E-4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2.8122059999999998E-4</v>
      </c>
      <c r="T57" s="33">
        <v>2.8156687000000001E-4</v>
      </c>
      <c r="U57" s="33">
        <v>4.4387567000000002E-4</v>
      </c>
      <c r="V57" s="33">
        <v>4.439728E-4</v>
      </c>
      <c r="W57" s="33">
        <v>94.627845999999906</v>
      </c>
      <c r="X57" s="33">
        <v>94.627845999999906</v>
      </c>
      <c r="Y57" s="33">
        <v>94.627845999999906</v>
      </c>
      <c r="Z57" s="33">
        <v>94.627849999999995</v>
      </c>
      <c r="AA57" s="33">
        <v>94.627849999999995</v>
      </c>
      <c r="AB57" s="33">
        <v>94.627849999999995</v>
      </c>
      <c r="AC57" s="33">
        <v>94.627849999999995</v>
      </c>
      <c r="AD57" s="33">
        <v>771.27319999999997</v>
      </c>
      <c r="AE57" s="33">
        <v>771.27319999999997</v>
      </c>
    </row>
    <row r="58" spans="1:31" s="28" customFormat="1">
      <c r="A58" s="29" t="s">
        <v>132</v>
      </c>
      <c r="B58" s="29" t="s">
        <v>56</v>
      </c>
      <c r="C58" s="33">
        <v>19.398999691009472</v>
      </c>
      <c r="D58" s="33">
        <v>55.107998847961298</v>
      </c>
      <c r="E58" s="33">
        <v>137.0940017700193</v>
      </c>
      <c r="F58" s="33">
        <v>247.13699722289971</v>
      </c>
      <c r="G58" s="33">
        <v>385.64799118041964</v>
      </c>
      <c r="H58" s="33">
        <v>555.84000396728516</v>
      </c>
      <c r="I58" s="33">
        <v>760.00401306152207</v>
      </c>
      <c r="J58" s="33">
        <v>973.49600219726506</v>
      </c>
      <c r="K58" s="33">
        <v>1197.185974121091</v>
      </c>
      <c r="L58" s="33">
        <v>1363.0530090331999</v>
      </c>
      <c r="M58" s="33">
        <v>1550.2229614257731</v>
      </c>
      <c r="N58" s="33">
        <v>1756.0929870605439</v>
      </c>
      <c r="O58" s="33">
        <v>1978.3990173339839</v>
      </c>
      <c r="P58" s="33">
        <v>2185.6470336913981</v>
      </c>
      <c r="Q58" s="33">
        <v>2401.2230529785102</v>
      </c>
      <c r="R58" s="33">
        <v>2521.42504882812</v>
      </c>
      <c r="S58" s="33">
        <v>2644.5459899902289</v>
      </c>
      <c r="T58" s="33">
        <v>2771.0769958496089</v>
      </c>
      <c r="U58" s="33">
        <v>2900.6179809570313</v>
      </c>
      <c r="V58" s="33">
        <v>3034.5971069335928</v>
      </c>
      <c r="W58" s="33">
        <v>3171.903930664062</v>
      </c>
      <c r="X58" s="33">
        <v>3312.692138671875</v>
      </c>
      <c r="Y58" s="33">
        <v>3457.7070922851508</v>
      </c>
      <c r="Z58" s="33">
        <v>3607.5651245117178</v>
      </c>
      <c r="AA58" s="33">
        <v>3760.1849975585928</v>
      </c>
      <c r="AB58" s="33">
        <v>3917.7499389648378</v>
      </c>
      <c r="AC58" s="33">
        <v>4079.9078979492178</v>
      </c>
      <c r="AD58" s="33">
        <v>4243.9979858398428</v>
      </c>
      <c r="AE58" s="33">
        <v>4412.455932617182</v>
      </c>
    </row>
    <row r="59" spans="1:31" s="28" customFormat="1">
      <c r="A59" s="34" t="s">
        <v>138</v>
      </c>
      <c r="B59" s="34"/>
      <c r="C59" s="35">
        <v>13942.412975311276</v>
      </c>
      <c r="D59" s="35">
        <v>14830.172969818112</v>
      </c>
      <c r="E59" s="35">
        <v>14830.172969818112</v>
      </c>
      <c r="F59" s="35">
        <v>13741.637300670842</v>
      </c>
      <c r="G59" s="35">
        <v>13704.301133494762</v>
      </c>
      <c r="H59" s="35">
        <v>13505.60232579739</v>
      </c>
      <c r="I59" s="35">
        <v>13505.60232578511</v>
      </c>
      <c r="J59" s="35">
        <v>13505.60232541493</v>
      </c>
      <c r="K59" s="35">
        <v>13505.599925477611</v>
      </c>
      <c r="L59" s="35">
        <v>13380.173411835112</v>
      </c>
      <c r="M59" s="35">
        <v>13380.173270463471</v>
      </c>
      <c r="N59" s="35">
        <v>13576.604959818111</v>
      </c>
      <c r="O59" s="35">
        <v>13857.672969818112</v>
      </c>
      <c r="P59" s="35">
        <v>13857.673797231071</v>
      </c>
      <c r="Q59" s="35">
        <v>13872.976520818112</v>
      </c>
      <c r="R59" s="35">
        <v>14457.673103132771</v>
      </c>
      <c r="S59" s="35">
        <v>16721.345367593083</v>
      </c>
      <c r="T59" s="35">
        <v>16301.3458720907</v>
      </c>
      <c r="U59" s="35">
        <v>15169.380809614309</v>
      </c>
      <c r="V59" s="35">
        <v>14881.080992234247</v>
      </c>
      <c r="W59" s="35">
        <v>15150.161315818696</v>
      </c>
      <c r="X59" s="35">
        <v>15636.495754745945</v>
      </c>
      <c r="Y59" s="35">
        <v>16195.923757238586</v>
      </c>
      <c r="Z59" s="35">
        <v>15776.404302843981</v>
      </c>
      <c r="AA59" s="35">
        <v>14953.357525616773</v>
      </c>
      <c r="AB59" s="35">
        <v>16639.25860877056</v>
      </c>
      <c r="AC59" s="35">
        <v>16210.454912198773</v>
      </c>
      <c r="AD59" s="35">
        <v>16769.298442606821</v>
      </c>
      <c r="AE59" s="35">
        <v>16440.95045034531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705.30014725851288</v>
      </c>
      <c r="V66" s="33">
        <v>705.3001472818828</v>
      </c>
      <c r="W66" s="33">
        <v>1083.7001754223629</v>
      </c>
      <c r="X66" s="33">
        <v>1083.7001754223629</v>
      </c>
      <c r="Y66" s="33">
        <v>1083.7001754223629</v>
      </c>
      <c r="Z66" s="33">
        <v>1100.7602954223628</v>
      </c>
      <c r="AA66" s="33">
        <v>1100.7602954223628</v>
      </c>
      <c r="AB66" s="33">
        <v>1100.7602954223628</v>
      </c>
      <c r="AC66" s="33">
        <v>1100.7602954223628</v>
      </c>
      <c r="AD66" s="33">
        <v>1100.7602954223628</v>
      </c>
      <c r="AE66" s="33">
        <v>1100.7602954223628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2660.8584067133306</v>
      </c>
      <c r="O68" s="33">
        <v>2562.1585262733183</v>
      </c>
      <c r="P68" s="33">
        <v>2562.1585263536181</v>
      </c>
      <c r="Q68" s="33">
        <v>2848.3602340272091</v>
      </c>
      <c r="R68" s="33">
        <v>2899.8530803327221</v>
      </c>
      <c r="S68" s="33">
        <v>3771.833911240512</v>
      </c>
      <c r="T68" s="33">
        <v>4018.8999023611423</v>
      </c>
      <c r="U68" s="33">
        <v>3922.8596028541529</v>
      </c>
      <c r="V68" s="33">
        <v>3883.8596030918825</v>
      </c>
      <c r="W68" s="33">
        <v>3883.8599388821781</v>
      </c>
      <c r="X68" s="33">
        <v>3883.859959920183</v>
      </c>
      <c r="Y68" s="33">
        <v>3670.0003062113119</v>
      </c>
      <c r="Z68" s="33">
        <v>3709.8416246118622</v>
      </c>
      <c r="AA68" s="33">
        <v>3666.4120611320059</v>
      </c>
      <c r="AB68" s="33">
        <v>3778.5599421488459</v>
      </c>
      <c r="AC68" s="33">
        <v>3778.5600466825167</v>
      </c>
      <c r="AD68" s="33">
        <v>4271.3367228701964</v>
      </c>
      <c r="AE68" s="33">
        <v>4271.3367241529277</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432.19999694824207</v>
      </c>
      <c r="W69" s="33">
        <v>432.19999694824207</v>
      </c>
      <c r="X69" s="33">
        <v>432.20012226206205</v>
      </c>
      <c r="Y69" s="33">
        <v>497.19967694824209</v>
      </c>
      <c r="Z69" s="33">
        <v>387.19967694824209</v>
      </c>
      <c r="AA69" s="33">
        <v>387.19967694824209</v>
      </c>
      <c r="AB69" s="33">
        <v>387.19967694824209</v>
      </c>
      <c r="AC69" s="33">
        <v>387.19967694824209</v>
      </c>
      <c r="AD69" s="33">
        <v>387.19967694824209</v>
      </c>
      <c r="AE69" s="33">
        <v>588.71256694824206</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150.00016469488</v>
      </c>
      <c r="T70" s="33">
        <v>150.00016517489999</v>
      </c>
      <c r="U70" s="33">
        <v>150.00019184620999</v>
      </c>
      <c r="V70" s="33">
        <v>150.00019256158001</v>
      </c>
      <c r="W70" s="33">
        <v>150.00438623459999</v>
      </c>
      <c r="X70" s="33">
        <v>150.00438648459999</v>
      </c>
      <c r="Y70" s="33">
        <v>150.00438680900001</v>
      </c>
      <c r="Z70" s="33">
        <v>211.293983</v>
      </c>
      <c r="AA70" s="33">
        <v>211.29398700000002</v>
      </c>
      <c r="AB70" s="33">
        <v>211.293983</v>
      </c>
      <c r="AC70" s="33">
        <v>211.293983</v>
      </c>
      <c r="AD70" s="33">
        <v>211.293983</v>
      </c>
      <c r="AE70" s="33">
        <v>211.293972</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1.17008989999999E-4</v>
      </c>
      <c r="AA71" s="33">
        <v>1.171288E-4</v>
      </c>
      <c r="AB71" s="33">
        <v>1.17227806E-4</v>
      </c>
      <c r="AC71" s="33">
        <v>1.1737915E-4</v>
      </c>
      <c r="AD71" s="33">
        <v>1.17699296E-4</v>
      </c>
      <c r="AE71" s="33">
        <v>1.178073E-4</v>
      </c>
    </row>
    <row r="72" spans="1:31" s="28" customFormat="1">
      <c r="A72" s="29" t="s">
        <v>133</v>
      </c>
      <c r="B72" s="29" t="s">
        <v>56</v>
      </c>
      <c r="C72" s="33">
        <v>17.419000387191712</v>
      </c>
      <c r="D72" s="33">
        <v>32.816999435424762</v>
      </c>
      <c r="E72" s="33">
        <v>53.826001167297335</v>
      </c>
      <c r="F72" s="33">
        <v>82.3840007781981</v>
      </c>
      <c r="G72" s="33">
        <v>116.5940017700195</v>
      </c>
      <c r="H72" s="33">
        <v>153.4260044097895</v>
      </c>
      <c r="I72" s="33">
        <v>196.66500091552678</v>
      </c>
      <c r="J72" s="33">
        <v>246.47499847412018</v>
      </c>
      <c r="K72" s="33">
        <v>303.10400009155182</v>
      </c>
      <c r="L72" s="33">
        <v>342.11301422119072</v>
      </c>
      <c r="M72" s="33">
        <v>385.78898620605412</v>
      </c>
      <c r="N72" s="33">
        <v>433.60098266601506</v>
      </c>
      <c r="O72" s="33">
        <v>485.45100402831986</v>
      </c>
      <c r="P72" s="33">
        <v>533.21300506591774</v>
      </c>
      <c r="Q72" s="33">
        <v>582.889991760253</v>
      </c>
      <c r="R72" s="33">
        <v>611.32199096679597</v>
      </c>
      <c r="S72" s="33">
        <v>640.78701782226392</v>
      </c>
      <c r="T72" s="33">
        <v>670.97299194335903</v>
      </c>
      <c r="U72" s="33">
        <v>702.26998901367097</v>
      </c>
      <c r="V72" s="33">
        <v>734.35398864746003</v>
      </c>
      <c r="W72" s="33">
        <v>767.24697875976506</v>
      </c>
      <c r="X72" s="33">
        <v>800.74899291992097</v>
      </c>
      <c r="Y72" s="33">
        <v>835.27702331542798</v>
      </c>
      <c r="Z72" s="33">
        <v>870.59199523925702</v>
      </c>
      <c r="AA72" s="33">
        <v>906.98698425292901</v>
      </c>
      <c r="AB72" s="33">
        <v>944.19396972656205</v>
      </c>
      <c r="AC72" s="33">
        <v>982.67398071288892</v>
      </c>
      <c r="AD72" s="33">
        <v>1021.6809844970701</v>
      </c>
      <c r="AE72" s="33">
        <v>1061.6970367431632</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5207.3583990839361</v>
      </c>
      <c r="O73" s="35">
        <v>5108.6585186439233</v>
      </c>
      <c r="P73" s="35">
        <v>5108.6585187242235</v>
      </c>
      <c r="Q73" s="35">
        <v>4514.8602263978137</v>
      </c>
      <c r="R73" s="35">
        <v>4566.3530727033267</v>
      </c>
      <c r="S73" s="35">
        <v>4909.3339036111174</v>
      </c>
      <c r="T73" s="35">
        <v>5156.3998947317468</v>
      </c>
      <c r="U73" s="35">
        <v>5060.3597470609075</v>
      </c>
      <c r="V73" s="35">
        <v>5021.359747322007</v>
      </c>
      <c r="W73" s="35">
        <v>5399.7601112527827</v>
      </c>
      <c r="X73" s="35">
        <v>5399.7602576046083</v>
      </c>
      <c r="Y73" s="35">
        <v>5250.9001585819169</v>
      </c>
      <c r="Z73" s="35">
        <v>5197.8015969824673</v>
      </c>
      <c r="AA73" s="35">
        <v>5154.372033502611</v>
      </c>
      <c r="AB73" s="35">
        <v>5266.519914519451</v>
      </c>
      <c r="AC73" s="35">
        <v>5266.5200190531214</v>
      </c>
      <c r="AD73" s="35">
        <v>5759.2966952408015</v>
      </c>
      <c r="AE73" s="35">
        <v>5960.8095865235327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709.40563237060496</v>
      </c>
      <c r="F82" s="33">
        <v>851.06167237060401</v>
      </c>
      <c r="G82" s="33">
        <v>992.45388992545509</v>
      </c>
      <c r="H82" s="33">
        <v>1129.6092917804451</v>
      </c>
      <c r="I82" s="33">
        <v>1266.7649524406852</v>
      </c>
      <c r="J82" s="33">
        <v>1403.920372738995</v>
      </c>
      <c r="K82" s="33">
        <v>1541.0757934451551</v>
      </c>
      <c r="L82" s="33">
        <v>1682.4034242567352</v>
      </c>
      <c r="M82" s="33">
        <v>1824.2071823706049</v>
      </c>
      <c r="N82" s="33">
        <v>1966.774862370605</v>
      </c>
      <c r="O82" s="33">
        <v>2109.3429023706049</v>
      </c>
      <c r="P82" s="33">
        <v>2251.9105923706052</v>
      </c>
      <c r="Q82" s="33">
        <v>2394.4783323706042</v>
      </c>
      <c r="R82" s="33">
        <v>2537.0462923706054</v>
      </c>
      <c r="S82" s="33">
        <v>2679.6140355571451</v>
      </c>
      <c r="T82" s="33">
        <v>2822.3424629706051</v>
      </c>
      <c r="U82" s="33">
        <v>2970.0781631375394</v>
      </c>
      <c r="V82" s="33">
        <v>3117.8134948092852</v>
      </c>
      <c r="W82" s="33">
        <v>3117.8134948296051</v>
      </c>
      <c r="X82" s="33">
        <v>3117.813494853925</v>
      </c>
      <c r="Y82" s="33">
        <v>3117.8134948727052</v>
      </c>
      <c r="Z82" s="33">
        <v>2969.4135009948609</v>
      </c>
      <c r="AA82" s="33">
        <v>2969.4135010224809</v>
      </c>
      <c r="AB82" s="33">
        <v>2969.4135010576106</v>
      </c>
      <c r="AC82" s="33">
        <v>2969.4135011012008</v>
      </c>
      <c r="AD82" s="33">
        <v>2969.4135011484409</v>
      </c>
      <c r="AE82" s="33">
        <v>2969.4135011929507</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1.05134364E-4</v>
      </c>
      <c r="AD84" s="33">
        <v>1.2085491499999999E-4</v>
      </c>
      <c r="AE84" s="33">
        <v>1.21059539999999E-4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2.1740000396966863</v>
      </c>
      <c r="D86" s="33">
        <v>3.2749999761581319</v>
      </c>
      <c r="E86" s="33">
        <v>4.7509998083114606</v>
      </c>
      <c r="F86" s="33">
        <v>6.691999852657311</v>
      </c>
      <c r="G86" s="33">
        <v>9.221999704837792</v>
      </c>
      <c r="H86" s="33">
        <v>12.637000381946548</v>
      </c>
      <c r="I86" s="33">
        <v>17.057999610900829</v>
      </c>
      <c r="J86" s="33">
        <v>22.751000881195029</v>
      </c>
      <c r="K86" s="33">
        <v>29.514999151229851</v>
      </c>
      <c r="L86" s="33">
        <v>35.278000831603983</v>
      </c>
      <c r="M86" s="33">
        <v>41.516000509261993</v>
      </c>
      <c r="N86" s="33">
        <v>48.286999940872185</v>
      </c>
      <c r="O86" s="33">
        <v>55.645000934600759</v>
      </c>
      <c r="P86" s="33">
        <v>63.485001564025787</v>
      </c>
      <c r="Q86" s="33">
        <v>71.629003524780217</v>
      </c>
      <c r="R86" s="33">
        <v>76.46900177001946</v>
      </c>
      <c r="S86" s="33">
        <v>81.473001956939669</v>
      </c>
      <c r="T86" s="33">
        <v>86.616000652313147</v>
      </c>
      <c r="U86" s="33">
        <v>91.923000335693359</v>
      </c>
      <c r="V86" s="33">
        <v>97.40099811553948</v>
      </c>
      <c r="W86" s="33">
        <v>103.00500202178952</v>
      </c>
      <c r="X86" s="33">
        <v>108.75299644470215</v>
      </c>
      <c r="Y86" s="33">
        <v>114.6870031356804</v>
      </c>
      <c r="Z86" s="33">
        <v>120.7930030822745</v>
      </c>
      <c r="AA86" s="33">
        <v>127.05599975585901</v>
      </c>
      <c r="AB86" s="33">
        <v>133.484001159667</v>
      </c>
      <c r="AC86" s="33">
        <v>140.06100368499659</v>
      </c>
      <c r="AD86" s="33">
        <v>146.76200008392291</v>
      </c>
      <c r="AE86" s="33">
        <v>153.60300350189169</v>
      </c>
      <c r="AF86" s="13"/>
      <c r="AG86" s="13"/>
      <c r="AH86" s="13"/>
      <c r="AI86" s="13"/>
    </row>
    <row r="87" spans="1:35" s="28" customFormat="1">
      <c r="A87" s="34" t="s">
        <v>138</v>
      </c>
      <c r="B87" s="34"/>
      <c r="C87" s="35">
        <v>3362.6499862670889</v>
      </c>
      <c r="D87" s="35">
        <v>3362.6499862670889</v>
      </c>
      <c r="E87" s="35">
        <v>3504.3056262670889</v>
      </c>
      <c r="F87" s="35">
        <v>3645.9616662670878</v>
      </c>
      <c r="G87" s="35">
        <v>3787.3538838219392</v>
      </c>
      <c r="H87" s="35">
        <v>3924.5092856769288</v>
      </c>
      <c r="I87" s="35">
        <v>4061.6649463371691</v>
      </c>
      <c r="J87" s="35">
        <v>4198.8203666354784</v>
      </c>
      <c r="K87" s="35">
        <v>4335.9757873416393</v>
      </c>
      <c r="L87" s="35">
        <v>4477.3034181532194</v>
      </c>
      <c r="M87" s="35">
        <v>4619.107176267089</v>
      </c>
      <c r="N87" s="35">
        <v>4761.6748562670891</v>
      </c>
      <c r="O87" s="35">
        <v>4904.2428962670892</v>
      </c>
      <c r="P87" s="35">
        <v>5046.8105862670891</v>
      </c>
      <c r="Q87" s="35">
        <v>5189.3783262670877</v>
      </c>
      <c r="R87" s="35">
        <v>5331.9462862670898</v>
      </c>
      <c r="S87" s="35">
        <v>5474.5140294536286</v>
      </c>
      <c r="T87" s="35">
        <v>5617.2424568670885</v>
      </c>
      <c r="U87" s="35">
        <v>5764.9781570340238</v>
      </c>
      <c r="V87" s="35">
        <v>5792.7134887057691</v>
      </c>
      <c r="W87" s="35">
        <v>5792.7134887260891</v>
      </c>
      <c r="X87" s="35">
        <v>5792.7134887504089</v>
      </c>
      <c r="Y87" s="35">
        <v>5792.7134887691891</v>
      </c>
      <c r="Z87" s="35">
        <v>5644.3134948913448</v>
      </c>
      <c r="AA87" s="35">
        <v>5644.3134949189644</v>
      </c>
      <c r="AB87" s="35">
        <v>5644.3134949540945</v>
      </c>
      <c r="AC87" s="35">
        <v>5644.3134949976848</v>
      </c>
      <c r="AD87" s="35">
        <v>5644.3134950449248</v>
      </c>
      <c r="AE87" s="35">
        <v>5644.3134950894346</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490.00081669440999</v>
      </c>
      <c r="T92" s="33">
        <v>490.00081774320597</v>
      </c>
      <c r="U92" s="33">
        <v>490.00103242649004</v>
      </c>
      <c r="V92" s="33">
        <v>470.00103440476994</v>
      </c>
      <c r="W92" s="33">
        <v>450.00704781570005</v>
      </c>
      <c r="X92" s="33">
        <v>150.00705987142999</v>
      </c>
      <c r="Y92" s="33">
        <v>150.00706072193</v>
      </c>
      <c r="Z92" s="33">
        <v>255.32856830392998</v>
      </c>
      <c r="AA92" s="33">
        <v>255.32857255451</v>
      </c>
      <c r="AB92" s="33">
        <v>436.45074412126598</v>
      </c>
      <c r="AC92" s="33">
        <v>436.450846853624</v>
      </c>
      <c r="AD92" s="33">
        <v>436.45113341278494</v>
      </c>
      <c r="AE92" s="33">
        <v>436.45101213216998</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5369.9998999999998</v>
      </c>
      <c r="L93" s="33">
        <v>5369.9998999999998</v>
      </c>
      <c r="M93" s="33">
        <v>5369.9998999999998</v>
      </c>
      <c r="N93" s="33">
        <v>5369.9998999999998</v>
      </c>
      <c r="O93" s="33">
        <v>5370.0000206130544</v>
      </c>
      <c r="P93" s="33">
        <v>5370.0000207481298</v>
      </c>
      <c r="Q93" s="33">
        <v>5370.0000212226096</v>
      </c>
      <c r="R93" s="33">
        <v>5370.0000216224698</v>
      </c>
      <c r="S93" s="33">
        <v>6310.9897812206</v>
      </c>
      <c r="T93" s="33">
        <v>6310.9897815668701</v>
      </c>
      <c r="U93" s="33">
        <v>6310.9900614592498</v>
      </c>
      <c r="V93" s="33">
        <v>6310.99006165432</v>
      </c>
      <c r="W93" s="33">
        <v>6526.29950738764</v>
      </c>
      <c r="X93" s="33">
        <v>7385.2973076355602</v>
      </c>
      <c r="Y93" s="33">
        <v>7385.2973077304996</v>
      </c>
      <c r="Z93" s="33">
        <v>7385.2974292926201</v>
      </c>
      <c r="AA93" s="33">
        <v>7385.2974295956801</v>
      </c>
      <c r="AB93" s="33">
        <v>8564.6280299591963</v>
      </c>
      <c r="AC93" s="33">
        <v>8564.62803034633</v>
      </c>
      <c r="AD93" s="33">
        <v>9241.2733819812347</v>
      </c>
      <c r="AE93" s="33">
        <v>9241.2733822617483</v>
      </c>
    </row>
    <row r="94" spans="1:35">
      <c r="A94" s="29" t="s">
        <v>40</v>
      </c>
      <c r="B94" s="29" t="s">
        <v>76</v>
      </c>
      <c r="C94" s="33">
        <v>86.530999436974355</v>
      </c>
      <c r="D94" s="33">
        <v>212.47799813747366</v>
      </c>
      <c r="E94" s="33">
        <v>422.08000028133256</v>
      </c>
      <c r="F94" s="33">
        <v>710.88098949193795</v>
      </c>
      <c r="G94" s="33">
        <v>1092.0589862465843</v>
      </c>
      <c r="H94" s="33">
        <v>1530.3139966130238</v>
      </c>
      <c r="I94" s="33">
        <v>2056.2020196914632</v>
      </c>
      <c r="J94" s="33">
        <v>2653.4510054588295</v>
      </c>
      <c r="K94" s="33">
        <v>3326.2560155391639</v>
      </c>
      <c r="L94" s="33">
        <v>3835.3649988174384</v>
      </c>
      <c r="M94" s="33">
        <v>4409.5619447231147</v>
      </c>
      <c r="N94" s="33">
        <v>5038.9190037250401</v>
      </c>
      <c r="O94" s="33">
        <v>5723.1939969062714</v>
      </c>
      <c r="P94" s="33">
        <v>6362.1370782851982</v>
      </c>
      <c r="Q94" s="33">
        <v>7028.8680858611979</v>
      </c>
      <c r="R94" s="33">
        <v>7398.2730484008653</v>
      </c>
      <c r="S94" s="33">
        <v>7780.5079445838801</v>
      </c>
      <c r="T94" s="33">
        <v>8173.1058993339393</v>
      </c>
      <c r="U94" s="33">
        <v>8577.2820091247449</v>
      </c>
      <c r="V94" s="33">
        <v>8995.4019289016651</v>
      </c>
      <c r="W94" s="33">
        <v>9423.6349153518622</v>
      </c>
      <c r="X94" s="33">
        <v>9861.3990535736011</v>
      </c>
      <c r="Y94" s="33">
        <v>10313.446173667895</v>
      </c>
      <c r="Z94" s="33">
        <v>10780.429218292229</v>
      </c>
      <c r="AA94" s="33">
        <v>11257.703903198235</v>
      </c>
      <c r="AB94" s="33">
        <v>11749.378868103018</v>
      </c>
      <c r="AC94" s="33">
        <v>12256.289855003346</v>
      </c>
      <c r="AD94" s="33">
        <v>12769.824881553643</v>
      </c>
      <c r="AE94" s="33">
        <v>13296.024954795826</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1.5262144999999999E-4</v>
      </c>
      <c r="V97" s="33">
        <v>1.5291065E-4</v>
      </c>
      <c r="W97" s="33">
        <v>3.9736309999999903E-4</v>
      </c>
      <c r="X97" s="33">
        <v>3.97064569999999E-4</v>
      </c>
      <c r="Y97" s="33">
        <v>3.9734293000000004E-4</v>
      </c>
      <c r="Z97" s="33">
        <v>4.1118017E-4</v>
      </c>
      <c r="AA97" s="33">
        <v>4.1145293E-4</v>
      </c>
      <c r="AB97" s="33">
        <v>4.1067664599999998E-4</v>
      </c>
      <c r="AC97" s="33">
        <v>4.0873945999999901E-4</v>
      </c>
      <c r="AD97" s="33">
        <v>5.3215523000000003E-4</v>
      </c>
      <c r="AE97" s="33">
        <v>4.5229743000000001E-4</v>
      </c>
    </row>
    <row r="98" spans="1:31">
      <c r="A98" s="29" t="s">
        <v>130</v>
      </c>
      <c r="B98" s="29" t="s">
        <v>72</v>
      </c>
      <c r="C98" s="33">
        <v>840</v>
      </c>
      <c r="D98" s="33">
        <v>840</v>
      </c>
      <c r="E98" s="33">
        <v>840</v>
      </c>
      <c r="F98" s="33">
        <v>840</v>
      </c>
      <c r="G98" s="33">
        <v>2880</v>
      </c>
      <c r="H98" s="33">
        <v>2880</v>
      </c>
      <c r="I98" s="33">
        <v>2880</v>
      </c>
      <c r="J98" s="33">
        <v>2880</v>
      </c>
      <c r="K98" s="33">
        <v>4879.9998999999998</v>
      </c>
      <c r="L98" s="33">
        <v>4879.9998999999998</v>
      </c>
      <c r="M98" s="33">
        <v>4879.9998999999998</v>
      </c>
      <c r="N98" s="33">
        <v>4879.9998999999998</v>
      </c>
      <c r="O98" s="33">
        <v>4879.9998999999998</v>
      </c>
      <c r="P98" s="33">
        <v>4879.9998999999998</v>
      </c>
      <c r="Q98" s="33">
        <v>4879.9998999999998</v>
      </c>
      <c r="R98" s="33">
        <v>4879.9998999999998</v>
      </c>
      <c r="S98" s="33">
        <v>4879.9998999999998</v>
      </c>
      <c r="T98" s="33">
        <v>4879.9998999999998</v>
      </c>
      <c r="U98" s="33">
        <v>4880.0000175835803</v>
      </c>
      <c r="V98" s="33">
        <v>4880.0000176815201</v>
      </c>
      <c r="W98" s="33">
        <v>4880.00006138764</v>
      </c>
      <c r="X98" s="33">
        <v>4880.0000616355601</v>
      </c>
      <c r="Y98" s="33">
        <v>4880.0000617304995</v>
      </c>
      <c r="Z98" s="33">
        <v>4880.0000622836305</v>
      </c>
      <c r="AA98" s="33">
        <v>4880.0000624668801</v>
      </c>
      <c r="AB98" s="33">
        <v>4880.0000627313902</v>
      </c>
      <c r="AC98" s="33">
        <v>4880.0000629671795</v>
      </c>
      <c r="AD98" s="33">
        <v>4880.0000642819396</v>
      </c>
      <c r="AE98" s="33">
        <v>4880.0000644544498</v>
      </c>
    </row>
    <row r="99" spans="1:31">
      <c r="A99" s="29" t="s">
        <v>130</v>
      </c>
      <c r="B99" s="29" t="s">
        <v>76</v>
      </c>
      <c r="C99" s="33">
        <v>30.446999073028561</v>
      </c>
      <c r="D99" s="33">
        <v>71.710999488830396</v>
      </c>
      <c r="E99" s="33">
        <v>130.26999664306541</v>
      </c>
      <c r="F99" s="33">
        <v>212.05199813842762</v>
      </c>
      <c r="G99" s="33">
        <v>324.24499130248932</v>
      </c>
      <c r="H99" s="33">
        <v>448.4980010986319</v>
      </c>
      <c r="I99" s="33">
        <v>597.43599700927598</v>
      </c>
      <c r="J99" s="33">
        <v>773.87902832031205</v>
      </c>
      <c r="K99" s="33">
        <v>981.44902038574105</v>
      </c>
      <c r="L99" s="33">
        <v>1142.609985351562</v>
      </c>
      <c r="M99" s="33">
        <v>1324.166015624995</v>
      </c>
      <c r="N99" s="33">
        <v>1522.276062011716</v>
      </c>
      <c r="O99" s="33">
        <v>1738.337951660151</v>
      </c>
      <c r="P99" s="33">
        <v>1943.716033935541</v>
      </c>
      <c r="Q99" s="33">
        <v>2158.800018310546</v>
      </c>
      <c r="R99" s="33">
        <v>2279.3790283203098</v>
      </c>
      <c r="S99" s="33">
        <v>2405.0519714355441</v>
      </c>
      <c r="T99" s="33">
        <v>2533.801879882807</v>
      </c>
      <c r="U99" s="33">
        <v>2666.9820861816352</v>
      </c>
      <c r="V99" s="33">
        <v>2804.597869873046</v>
      </c>
      <c r="W99" s="33">
        <v>2945.1170043945313</v>
      </c>
      <c r="X99" s="33">
        <v>3088.9769897460928</v>
      </c>
      <c r="Y99" s="33">
        <v>3237.890014648432</v>
      </c>
      <c r="Z99" s="33">
        <v>3391.4570922851508</v>
      </c>
      <c r="AA99" s="33">
        <v>3548.962036132807</v>
      </c>
      <c r="AB99" s="33">
        <v>3710.465942382812</v>
      </c>
      <c r="AC99" s="33">
        <v>3876.9600219726508</v>
      </c>
      <c r="AD99" s="33">
        <v>4046.070922851557</v>
      </c>
      <c r="AE99" s="33">
        <v>4218.4269409179678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20.000536057800002</v>
      </c>
      <c r="T102" s="33">
        <v>20.000536242100001</v>
      </c>
      <c r="U102" s="33">
        <v>20.0005365576</v>
      </c>
      <c r="V102" s="33">
        <v>5.3704230000000005E-4</v>
      </c>
      <c r="W102" s="33">
        <v>1.8741926E-3</v>
      </c>
      <c r="X102" s="33">
        <v>1.8863453999999999E-3</v>
      </c>
      <c r="Y102" s="33">
        <v>1.8864445000000001E-3</v>
      </c>
      <c r="Z102" s="33">
        <v>44.033783</v>
      </c>
      <c r="AA102" s="33">
        <v>44.033783</v>
      </c>
      <c r="AB102" s="33">
        <v>225.15595999999999</v>
      </c>
      <c r="AC102" s="33">
        <v>225.15595999999999</v>
      </c>
      <c r="AD102" s="33">
        <v>225.15595999999999</v>
      </c>
      <c r="AE102" s="33">
        <v>225.15593999999999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490.000120613055</v>
      </c>
      <c r="P103" s="33">
        <v>490.00012074812997</v>
      </c>
      <c r="Q103" s="33">
        <v>490.00012122261001</v>
      </c>
      <c r="R103" s="33">
        <v>490.00012162246998</v>
      </c>
      <c r="S103" s="33">
        <v>1430.9895999999999</v>
      </c>
      <c r="T103" s="33">
        <v>1430.9895999999999</v>
      </c>
      <c r="U103" s="33">
        <v>1430.9895999999999</v>
      </c>
      <c r="V103" s="33">
        <v>1430.9895999999999</v>
      </c>
      <c r="W103" s="33">
        <v>1551.6715999999999</v>
      </c>
      <c r="X103" s="33">
        <v>2410.6693999999998</v>
      </c>
      <c r="Y103" s="33">
        <v>2410.6693999999998</v>
      </c>
      <c r="Z103" s="33">
        <v>2410.6693999999998</v>
      </c>
      <c r="AA103" s="33">
        <v>2410.6693999999998</v>
      </c>
      <c r="AB103" s="33">
        <v>3590</v>
      </c>
      <c r="AC103" s="33">
        <v>3590</v>
      </c>
      <c r="AD103" s="33">
        <v>3590</v>
      </c>
      <c r="AE103" s="33">
        <v>3590</v>
      </c>
    </row>
    <row r="104" spans="1:31">
      <c r="A104" s="29" t="s">
        <v>131</v>
      </c>
      <c r="B104" s="29" t="s">
        <v>76</v>
      </c>
      <c r="C104" s="33">
        <v>17.09200024604791</v>
      </c>
      <c r="D104" s="33">
        <v>49.567000389099064</v>
      </c>
      <c r="E104" s="33">
        <v>96.139000892639004</v>
      </c>
      <c r="F104" s="33">
        <v>162.61599349975521</v>
      </c>
      <c r="G104" s="33">
        <v>256.3500022888179</v>
      </c>
      <c r="H104" s="33">
        <v>359.9129867553707</v>
      </c>
      <c r="I104" s="33">
        <v>485.03900909423749</v>
      </c>
      <c r="J104" s="33">
        <v>636.84997558593727</v>
      </c>
      <c r="K104" s="33">
        <v>815.00202178954999</v>
      </c>
      <c r="L104" s="33">
        <v>952.3109893798819</v>
      </c>
      <c r="M104" s="33">
        <v>1107.867980957031</v>
      </c>
      <c r="N104" s="33">
        <v>1278.661972045893</v>
      </c>
      <c r="O104" s="33">
        <v>1465.361022949216</v>
      </c>
      <c r="P104" s="33">
        <v>1636.0760040283151</v>
      </c>
      <c r="Q104" s="33">
        <v>1814.3260192871089</v>
      </c>
      <c r="R104" s="33">
        <v>1909.67797851562</v>
      </c>
      <c r="S104" s="33">
        <v>2008.6499633789031</v>
      </c>
      <c r="T104" s="33">
        <v>2110.6380310058512</v>
      </c>
      <c r="U104" s="33">
        <v>2215.4889526367128</v>
      </c>
      <c r="V104" s="33">
        <v>2324.4519653320258</v>
      </c>
      <c r="W104" s="33">
        <v>2436.3619995117128</v>
      </c>
      <c r="X104" s="33">
        <v>2550.2279357910102</v>
      </c>
      <c r="Y104" s="33">
        <v>2667.8850402832031</v>
      </c>
      <c r="Z104" s="33">
        <v>2790.0220031738281</v>
      </c>
      <c r="AA104" s="33">
        <v>2914.513885498046</v>
      </c>
      <c r="AB104" s="33">
        <v>3043.4850158691402</v>
      </c>
      <c r="AC104" s="33">
        <v>3176.6869506835928</v>
      </c>
      <c r="AD104" s="33">
        <v>3311.31298828125</v>
      </c>
      <c r="AE104" s="33">
        <v>3449.84204101562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320.00011594172997</v>
      </c>
      <c r="T107" s="33">
        <v>320.00011632620601</v>
      </c>
      <c r="U107" s="33">
        <v>320.00015140123003</v>
      </c>
      <c r="V107" s="33">
        <v>320.00015189023998</v>
      </c>
      <c r="W107" s="33">
        <v>300.00039002540001</v>
      </c>
      <c r="X107" s="33">
        <v>3.8997685999999997E-4</v>
      </c>
      <c r="Y107" s="33">
        <v>3.9012550000000002E-4</v>
      </c>
      <c r="Z107" s="33">
        <v>3.9112376E-4</v>
      </c>
      <c r="AA107" s="33">
        <v>3.9110157999999902E-4</v>
      </c>
      <c r="AB107" s="33">
        <v>3.9044462000000001E-4</v>
      </c>
      <c r="AC107" s="33">
        <v>3.8997979999999999E-4</v>
      </c>
      <c r="AD107" s="33">
        <v>5.3740264000000002E-4</v>
      </c>
      <c r="AE107" s="33">
        <v>5.2677520000000001E-4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2.8122059999999998E-4</v>
      </c>
      <c r="T108" s="33">
        <v>2.8156687000000001E-4</v>
      </c>
      <c r="U108" s="33">
        <v>4.4387567000000002E-4</v>
      </c>
      <c r="V108" s="33">
        <v>4.439728E-4</v>
      </c>
      <c r="W108" s="33">
        <v>94.627845999999906</v>
      </c>
      <c r="X108" s="33">
        <v>94.627845999999906</v>
      </c>
      <c r="Y108" s="33">
        <v>94.627845999999906</v>
      </c>
      <c r="Z108" s="33">
        <v>94.627849999999995</v>
      </c>
      <c r="AA108" s="33">
        <v>94.627849999999995</v>
      </c>
      <c r="AB108" s="33">
        <v>94.627849999999995</v>
      </c>
      <c r="AC108" s="33">
        <v>94.627849999999995</v>
      </c>
      <c r="AD108" s="33">
        <v>771.27319999999997</v>
      </c>
      <c r="AE108" s="33">
        <v>771.27319999999997</v>
      </c>
    </row>
    <row r="109" spans="1:31">
      <c r="A109" s="29" t="s">
        <v>132</v>
      </c>
      <c r="B109" s="29" t="s">
        <v>76</v>
      </c>
      <c r="C109" s="33">
        <v>19.398999691009472</v>
      </c>
      <c r="D109" s="33">
        <v>55.107998847961298</v>
      </c>
      <c r="E109" s="33">
        <v>137.0940017700193</v>
      </c>
      <c r="F109" s="33">
        <v>247.13699722289971</v>
      </c>
      <c r="G109" s="33">
        <v>385.64799118041964</v>
      </c>
      <c r="H109" s="33">
        <v>555.84000396728516</v>
      </c>
      <c r="I109" s="33">
        <v>760.00401306152207</v>
      </c>
      <c r="J109" s="33">
        <v>973.49600219726506</v>
      </c>
      <c r="K109" s="33">
        <v>1197.185974121091</v>
      </c>
      <c r="L109" s="33">
        <v>1363.0530090331999</v>
      </c>
      <c r="M109" s="33">
        <v>1550.2229614257731</v>
      </c>
      <c r="N109" s="33">
        <v>1756.0929870605439</v>
      </c>
      <c r="O109" s="33">
        <v>1978.3990173339839</v>
      </c>
      <c r="P109" s="33">
        <v>2185.6470336913981</v>
      </c>
      <c r="Q109" s="33">
        <v>2401.2230529785102</v>
      </c>
      <c r="R109" s="33">
        <v>2521.42504882812</v>
      </c>
      <c r="S109" s="33">
        <v>2644.5459899902289</v>
      </c>
      <c r="T109" s="33">
        <v>2771.0769958496089</v>
      </c>
      <c r="U109" s="33">
        <v>2900.6179809570313</v>
      </c>
      <c r="V109" s="33">
        <v>3034.5971069335928</v>
      </c>
      <c r="W109" s="33">
        <v>3171.903930664062</v>
      </c>
      <c r="X109" s="33">
        <v>3312.692138671875</v>
      </c>
      <c r="Y109" s="33">
        <v>3457.7070922851508</v>
      </c>
      <c r="Z109" s="33">
        <v>3607.5651245117178</v>
      </c>
      <c r="AA109" s="33">
        <v>3760.1849975585928</v>
      </c>
      <c r="AB109" s="33">
        <v>3917.7499389648378</v>
      </c>
      <c r="AC109" s="33">
        <v>4079.9078979492178</v>
      </c>
      <c r="AD109" s="33">
        <v>4243.9979858398428</v>
      </c>
      <c r="AE109" s="33">
        <v>4412.455932617182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150.00016469488</v>
      </c>
      <c r="T112" s="33">
        <v>150.00016517489999</v>
      </c>
      <c r="U112" s="33">
        <v>150.00019184620999</v>
      </c>
      <c r="V112" s="33">
        <v>150.00019256158001</v>
      </c>
      <c r="W112" s="33">
        <v>150.00438623459999</v>
      </c>
      <c r="X112" s="33">
        <v>150.00438648459999</v>
      </c>
      <c r="Y112" s="33">
        <v>150.00438680900001</v>
      </c>
      <c r="Z112" s="33">
        <v>211.293983</v>
      </c>
      <c r="AA112" s="33">
        <v>211.29398700000002</v>
      </c>
      <c r="AB112" s="33">
        <v>211.293983</v>
      </c>
      <c r="AC112" s="33">
        <v>211.293983</v>
      </c>
      <c r="AD112" s="33">
        <v>211.293983</v>
      </c>
      <c r="AE112" s="33">
        <v>211.293972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1.17008989999999E-4</v>
      </c>
      <c r="AA113" s="33">
        <v>1.171288E-4</v>
      </c>
      <c r="AB113" s="33">
        <v>1.17227806E-4</v>
      </c>
      <c r="AC113" s="33">
        <v>1.1737915E-4</v>
      </c>
      <c r="AD113" s="33">
        <v>1.17699296E-4</v>
      </c>
      <c r="AE113" s="33">
        <v>1.178073E-4</v>
      </c>
    </row>
    <row r="114" spans="1:31">
      <c r="A114" s="29" t="s">
        <v>133</v>
      </c>
      <c r="B114" s="29" t="s">
        <v>76</v>
      </c>
      <c r="C114" s="33">
        <v>17.419000387191712</v>
      </c>
      <c r="D114" s="33">
        <v>32.816999435424762</v>
      </c>
      <c r="E114" s="33">
        <v>53.826001167297335</v>
      </c>
      <c r="F114" s="33">
        <v>82.3840007781981</v>
      </c>
      <c r="G114" s="33">
        <v>116.5940017700195</v>
      </c>
      <c r="H114" s="33">
        <v>153.4260044097895</v>
      </c>
      <c r="I114" s="33">
        <v>196.66500091552678</v>
      </c>
      <c r="J114" s="33">
        <v>246.47499847412018</v>
      </c>
      <c r="K114" s="33">
        <v>303.10400009155182</v>
      </c>
      <c r="L114" s="33">
        <v>342.11301422119072</v>
      </c>
      <c r="M114" s="33">
        <v>385.78898620605412</v>
      </c>
      <c r="N114" s="33">
        <v>433.60098266601506</v>
      </c>
      <c r="O114" s="33">
        <v>485.45100402831986</v>
      </c>
      <c r="P114" s="33">
        <v>533.21300506591774</v>
      </c>
      <c r="Q114" s="33">
        <v>582.889991760253</v>
      </c>
      <c r="R114" s="33">
        <v>611.32199096679597</v>
      </c>
      <c r="S114" s="33">
        <v>640.78701782226392</v>
      </c>
      <c r="T114" s="33">
        <v>670.97299194335903</v>
      </c>
      <c r="U114" s="33">
        <v>702.26998901367097</v>
      </c>
      <c r="V114" s="33">
        <v>734.35398864746003</v>
      </c>
      <c r="W114" s="33">
        <v>767.24697875976506</v>
      </c>
      <c r="X114" s="33">
        <v>800.74899291992097</v>
      </c>
      <c r="Y114" s="33">
        <v>835.27702331542798</v>
      </c>
      <c r="Z114" s="33">
        <v>870.59199523925702</v>
      </c>
      <c r="AA114" s="33">
        <v>906.98698425292901</v>
      </c>
      <c r="AB114" s="33">
        <v>944.19396972656205</v>
      </c>
      <c r="AC114" s="33">
        <v>982.67398071288892</v>
      </c>
      <c r="AD114" s="33">
        <v>1021.6809844970701</v>
      </c>
      <c r="AE114" s="33">
        <v>1061.6970367431632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1.05134364E-4</v>
      </c>
      <c r="AD117" s="33">
        <v>1.2085491499999999E-4</v>
      </c>
      <c r="AE117" s="33">
        <v>1.21059539999999E-4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2.1740000396966863</v>
      </c>
      <c r="D119" s="33">
        <v>3.2749999761581319</v>
      </c>
      <c r="E119" s="33">
        <v>4.7509998083114606</v>
      </c>
      <c r="F119" s="33">
        <v>6.691999852657311</v>
      </c>
      <c r="G119" s="33">
        <v>9.221999704837792</v>
      </c>
      <c r="H119" s="33">
        <v>12.637000381946548</v>
      </c>
      <c r="I119" s="33">
        <v>17.057999610900829</v>
      </c>
      <c r="J119" s="33">
        <v>22.751000881195029</v>
      </c>
      <c r="K119" s="33">
        <v>29.514999151229851</v>
      </c>
      <c r="L119" s="33">
        <v>35.278000831603983</v>
      </c>
      <c r="M119" s="33">
        <v>41.516000509261993</v>
      </c>
      <c r="N119" s="33">
        <v>48.286999940872185</v>
      </c>
      <c r="O119" s="33">
        <v>55.645000934600759</v>
      </c>
      <c r="P119" s="33">
        <v>63.485001564025787</v>
      </c>
      <c r="Q119" s="33">
        <v>71.629003524780217</v>
      </c>
      <c r="R119" s="33">
        <v>76.46900177001946</v>
      </c>
      <c r="S119" s="33">
        <v>81.473001956939669</v>
      </c>
      <c r="T119" s="33">
        <v>86.616000652313147</v>
      </c>
      <c r="U119" s="33">
        <v>91.923000335693359</v>
      </c>
      <c r="V119" s="33">
        <v>97.40099811553948</v>
      </c>
      <c r="W119" s="33">
        <v>103.00500202178952</v>
      </c>
      <c r="X119" s="33">
        <v>108.75299644470215</v>
      </c>
      <c r="Y119" s="33">
        <v>114.6870031356804</v>
      </c>
      <c r="Z119" s="33">
        <v>120.7930030822745</v>
      </c>
      <c r="AA119" s="33">
        <v>127.05599975585901</v>
      </c>
      <c r="AB119" s="33">
        <v>133.484001159667</v>
      </c>
      <c r="AC119" s="33">
        <v>140.06100368499659</v>
      </c>
      <c r="AD119" s="33">
        <v>146.76200008392291</v>
      </c>
      <c r="AE119" s="33">
        <v>153.60300350189169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13524.624773025496</v>
      </c>
      <c r="D124" s="33">
        <v>15108.410192489611</v>
      </c>
      <c r="E124" s="33">
        <v>16782.602397918701</v>
      </c>
      <c r="F124" s="33">
        <v>18599.012340545651</v>
      </c>
      <c r="G124" s="33">
        <v>20649.213966369629</v>
      </c>
      <c r="H124" s="33">
        <v>22515.869251251217</v>
      </c>
      <c r="I124" s="33">
        <v>24468.513280868523</v>
      </c>
      <c r="J124" s="33">
        <v>26425.487957000718</v>
      </c>
      <c r="K124" s="33">
        <v>28217.891624450676</v>
      </c>
      <c r="L124" s="33">
        <v>29838.387657165509</v>
      </c>
      <c r="M124" s="33">
        <v>31741.527191162095</v>
      </c>
      <c r="N124" s="33">
        <v>33782.126770019509</v>
      </c>
      <c r="O124" s="33">
        <v>35587.953437805154</v>
      </c>
      <c r="P124" s="33">
        <v>37062.410919189424</v>
      </c>
      <c r="Q124" s="33">
        <v>38679.183616638169</v>
      </c>
      <c r="R124" s="33">
        <v>39995.650947570786</v>
      </c>
      <c r="S124" s="33">
        <v>41752.251197814927</v>
      </c>
      <c r="T124" s="33">
        <v>42998.636215209961</v>
      </c>
      <c r="U124" s="33">
        <v>44363.619415283196</v>
      </c>
      <c r="V124" s="33">
        <v>45809.289123535142</v>
      </c>
      <c r="W124" s="33">
        <v>47081.45175170897</v>
      </c>
      <c r="X124" s="33">
        <v>48494.936981201157</v>
      </c>
      <c r="Y124" s="33">
        <v>49932.626693725579</v>
      </c>
      <c r="Z124" s="33">
        <v>51381.103958129876</v>
      </c>
      <c r="AA124" s="33">
        <v>52844.789947509766</v>
      </c>
      <c r="AB124" s="33">
        <v>54328.866882324211</v>
      </c>
      <c r="AC124" s="33">
        <v>55832.822250366196</v>
      </c>
      <c r="AD124" s="33">
        <v>57320.924758911133</v>
      </c>
      <c r="AE124" s="33">
        <v>58815.33663940429</v>
      </c>
    </row>
    <row r="125" spans="1:31" collapsed="1">
      <c r="A125" s="29" t="s">
        <v>40</v>
      </c>
      <c r="B125" s="29" t="s">
        <v>77</v>
      </c>
      <c r="C125" s="33">
        <v>582.30000000000007</v>
      </c>
      <c r="D125" s="33">
        <v>1103.8999999999999</v>
      </c>
      <c r="E125" s="33">
        <v>1762.0000000000002</v>
      </c>
      <c r="F125" s="33">
        <v>2442.3999999999996</v>
      </c>
      <c r="G125" s="33">
        <v>3154.7999999999993</v>
      </c>
      <c r="H125" s="33">
        <v>3764.5</v>
      </c>
      <c r="I125" s="33">
        <v>4354</v>
      </c>
      <c r="J125" s="33">
        <v>4869.8000000000011</v>
      </c>
      <c r="K125" s="33">
        <v>5322.1</v>
      </c>
      <c r="L125" s="33">
        <v>5889.5</v>
      </c>
      <c r="M125" s="33">
        <v>6505.4</v>
      </c>
      <c r="N125" s="33">
        <v>7146.7000000000007</v>
      </c>
      <c r="O125" s="33">
        <v>7807.9</v>
      </c>
      <c r="P125" s="33">
        <v>8342.6</v>
      </c>
      <c r="Q125" s="33">
        <v>8857.7000000000007</v>
      </c>
      <c r="R125" s="33">
        <v>8934.2999999999993</v>
      </c>
      <c r="S125" s="33">
        <v>9005.9</v>
      </c>
      <c r="T125" s="33">
        <v>9071</v>
      </c>
      <c r="U125" s="33">
        <v>9128.9000000000015</v>
      </c>
      <c r="V125" s="33">
        <v>9183.1999999999989</v>
      </c>
      <c r="W125" s="33">
        <v>9229.6999999999989</v>
      </c>
      <c r="X125" s="33">
        <v>9266.6</v>
      </c>
      <c r="Y125" s="33">
        <v>9299.3000000000011</v>
      </c>
      <c r="Z125" s="33">
        <v>9327.3000000000011</v>
      </c>
      <c r="AA125" s="33">
        <v>9346.9000000000015</v>
      </c>
      <c r="AB125" s="33">
        <v>9360.8000000000011</v>
      </c>
      <c r="AC125" s="33">
        <v>9369.6999999999989</v>
      </c>
      <c r="AD125" s="33">
        <v>9366</v>
      </c>
      <c r="AE125" s="33">
        <v>9354.9</v>
      </c>
    </row>
    <row r="126" spans="1:31" collapsed="1">
      <c r="A126" s="29" t="s">
        <v>40</v>
      </c>
      <c r="B126" s="29" t="s">
        <v>78</v>
      </c>
      <c r="C126" s="33">
        <v>582.30000000000007</v>
      </c>
      <c r="D126" s="33">
        <v>1103.8999999999999</v>
      </c>
      <c r="E126" s="33">
        <v>1762.0000000000002</v>
      </c>
      <c r="F126" s="33">
        <v>2442.3999999999996</v>
      </c>
      <c r="G126" s="33">
        <v>3154.7999999999993</v>
      </c>
      <c r="H126" s="33">
        <v>3764.5</v>
      </c>
      <c r="I126" s="33">
        <v>4354</v>
      </c>
      <c r="J126" s="33">
        <v>4869.8000000000011</v>
      </c>
      <c r="K126" s="33">
        <v>5322.1</v>
      </c>
      <c r="L126" s="33">
        <v>5889.5</v>
      </c>
      <c r="M126" s="33">
        <v>6505.4</v>
      </c>
      <c r="N126" s="33">
        <v>7146.7000000000007</v>
      </c>
      <c r="O126" s="33">
        <v>7807.9</v>
      </c>
      <c r="P126" s="33">
        <v>8342.6</v>
      </c>
      <c r="Q126" s="33">
        <v>8857.7000000000007</v>
      </c>
      <c r="R126" s="33">
        <v>8934.2999999999993</v>
      </c>
      <c r="S126" s="33">
        <v>9005.9</v>
      </c>
      <c r="T126" s="33">
        <v>9071</v>
      </c>
      <c r="U126" s="33">
        <v>9128.9000000000015</v>
      </c>
      <c r="V126" s="33">
        <v>9183.1999999999989</v>
      </c>
      <c r="W126" s="33">
        <v>9229.6999999999989</v>
      </c>
      <c r="X126" s="33">
        <v>9266.6</v>
      </c>
      <c r="Y126" s="33">
        <v>9299.3000000000011</v>
      </c>
      <c r="Z126" s="33">
        <v>9327.3000000000011</v>
      </c>
      <c r="AA126" s="33">
        <v>9346.9000000000015</v>
      </c>
      <c r="AB126" s="33">
        <v>9360.8000000000011</v>
      </c>
      <c r="AC126" s="33">
        <v>9369.6999999999989</v>
      </c>
      <c r="AD126" s="33">
        <v>9366</v>
      </c>
      <c r="AE126" s="33">
        <v>9354.9</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3913.1640014648378</v>
      </c>
      <c r="D129" s="25">
        <v>4330.0032653808539</v>
      </c>
      <c r="E129" s="25">
        <v>4787.0919189453125</v>
      </c>
      <c r="F129" s="25">
        <v>5305.2147827148428</v>
      </c>
      <c r="G129" s="25">
        <v>5929.6376953125</v>
      </c>
      <c r="H129" s="25">
        <v>6464.914794921875</v>
      </c>
      <c r="I129" s="25">
        <v>7030.5164794921875</v>
      </c>
      <c r="J129" s="25">
        <v>7642.0578613281195</v>
      </c>
      <c r="K129" s="25">
        <v>8239.5870361328107</v>
      </c>
      <c r="L129" s="25">
        <v>8780.6529541015607</v>
      </c>
      <c r="M129" s="25">
        <v>9418.7487792968695</v>
      </c>
      <c r="N129" s="25">
        <v>10101.17321777343</v>
      </c>
      <c r="O129" s="25">
        <v>10706.54040527343</v>
      </c>
      <c r="P129" s="25">
        <v>11206.65502929687</v>
      </c>
      <c r="Q129" s="25">
        <v>11760.52563476562</v>
      </c>
      <c r="R129" s="25">
        <v>12216.527465820311</v>
      </c>
      <c r="S129" s="25">
        <v>12833.83154296875</v>
      </c>
      <c r="T129" s="25">
        <v>13271.2890625</v>
      </c>
      <c r="U129" s="25">
        <v>13751.1953125</v>
      </c>
      <c r="V129" s="25">
        <v>14255.2841796875</v>
      </c>
      <c r="W129" s="25">
        <v>14693.6982421875</v>
      </c>
      <c r="X129" s="25">
        <v>15180.11987304687</v>
      </c>
      <c r="Y129" s="25">
        <v>15675.92626953125</v>
      </c>
      <c r="Z129" s="25">
        <v>16174.14453125</v>
      </c>
      <c r="AA129" s="25">
        <v>16679.8935546875</v>
      </c>
      <c r="AB129" s="25">
        <v>17188.332275390621</v>
      </c>
      <c r="AC129" s="25">
        <v>17702.653076171871</v>
      </c>
      <c r="AD129" s="25">
        <v>18211.2333984375</v>
      </c>
      <c r="AE129" s="25">
        <v>18716.45849609375</v>
      </c>
    </row>
    <row r="130" spans="1:31">
      <c r="A130" s="29" t="s">
        <v>130</v>
      </c>
      <c r="B130" s="29" t="s">
        <v>77</v>
      </c>
      <c r="C130" s="33">
        <v>204</v>
      </c>
      <c r="D130" s="33">
        <v>371.3</v>
      </c>
      <c r="E130" s="33">
        <v>538.90000000000009</v>
      </c>
      <c r="F130" s="33">
        <v>720.5</v>
      </c>
      <c r="G130" s="33">
        <v>926.39999999999986</v>
      </c>
      <c r="H130" s="33">
        <v>1091.2</v>
      </c>
      <c r="I130" s="33">
        <v>1251.4000000000001</v>
      </c>
      <c r="J130" s="33">
        <v>1406.1</v>
      </c>
      <c r="K130" s="33">
        <v>1556.1</v>
      </c>
      <c r="L130" s="33">
        <v>1741</v>
      </c>
      <c r="M130" s="33">
        <v>1940.3</v>
      </c>
      <c r="N130" s="33">
        <v>2145.8999999999996</v>
      </c>
      <c r="O130" s="33">
        <v>2358.1999999999998</v>
      </c>
      <c r="P130" s="33">
        <v>2535.9000000000005</v>
      </c>
      <c r="Q130" s="33">
        <v>2707.8999999999996</v>
      </c>
      <c r="R130" s="33">
        <v>2741.4</v>
      </c>
      <c r="S130" s="33">
        <v>2773.9</v>
      </c>
      <c r="T130" s="33">
        <v>2803.5</v>
      </c>
      <c r="U130" s="33">
        <v>2831</v>
      </c>
      <c r="V130" s="33">
        <v>2856.9</v>
      </c>
      <c r="W130" s="33">
        <v>2879.2999999999997</v>
      </c>
      <c r="X130" s="33">
        <v>2898.7</v>
      </c>
      <c r="Y130" s="33">
        <v>2916.7000000000003</v>
      </c>
      <c r="Z130" s="33">
        <v>2932.7</v>
      </c>
      <c r="AA130" s="33">
        <v>2946.1000000000004</v>
      </c>
      <c r="AB130" s="33">
        <v>2956.8999999999996</v>
      </c>
      <c r="AC130" s="33">
        <v>2965.8999999999996</v>
      </c>
      <c r="AD130" s="33">
        <v>2971.0000000000005</v>
      </c>
      <c r="AE130" s="33">
        <v>2972.8</v>
      </c>
    </row>
    <row r="131" spans="1:31">
      <c r="A131" s="29" t="s">
        <v>130</v>
      </c>
      <c r="B131" s="29" t="s">
        <v>78</v>
      </c>
      <c r="C131" s="33">
        <v>204</v>
      </c>
      <c r="D131" s="33">
        <v>371.3</v>
      </c>
      <c r="E131" s="33">
        <v>538.90000000000009</v>
      </c>
      <c r="F131" s="33">
        <v>720.5</v>
      </c>
      <c r="G131" s="33">
        <v>926.39999999999986</v>
      </c>
      <c r="H131" s="33">
        <v>1091.2</v>
      </c>
      <c r="I131" s="33">
        <v>1251.4000000000001</v>
      </c>
      <c r="J131" s="33">
        <v>1406.1</v>
      </c>
      <c r="K131" s="33">
        <v>1556.1</v>
      </c>
      <c r="L131" s="33">
        <v>1741</v>
      </c>
      <c r="M131" s="33">
        <v>1940.3</v>
      </c>
      <c r="N131" s="33">
        <v>2145.8999999999996</v>
      </c>
      <c r="O131" s="33">
        <v>2358.1999999999998</v>
      </c>
      <c r="P131" s="33">
        <v>2535.9000000000005</v>
      </c>
      <c r="Q131" s="33">
        <v>2707.8999999999996</v>
      </c>
      <c r="R131" s="33">
        <v>2741.4</v>
      </c>
      <c r="S131" s="33">
        <v>2773.9</v>
      </c>
      <c r="T131" s="33">
        <v>2803.5</v>
      </c>
      <c r="U131" s="33">
        <v>2831</v>
      </c>
      <c r="V131" s="33">
        <v>2856.9</v>
      </c>
      <c r="W131" s="33">
        <v>2879.2999999999997</v>
      </c>
      <c r="X131" s="33">
        <v>2898.7</v>
      </c>
      <c r="Y131" s="33">
        <v>2916.7000000000003</v>
      </c>
      <c r="Z131" s="33">
        <v>2932.7</v>
      </c>
      <c r="AA131" s="33">
        <v>2946.1000000000004</v>
      </c>
      <c r="AB131" s="33">
        <v>2956.8999999999996</v>
      </c>
      <c r="AC131" s="33">
        <v>2965.8999999999996</v>
      </c>
      <c r="AD131" s="33">
        <v>2971.0000000000005</v>
      </c>
      <c r="AE131" s="33">
        <v>2972.8</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3987.1277465820258</v>
      </c>
      <c r="D134" s="25">
        <v>4367.8640441894531</v>
      </c>
      <c r="E134" s="25">
        <v>4757.1731262207031</v>
      </c>
      <c r="F134" s="25">
        <v>5197.5435791015625</v>
      </c>
      <c r="G134" s="25">
        <v>5733.42822265625</v>
      </c>
      <c r="H134" s="25">
        <v>6193.5193481445313</v>
      </c>
      <c r="I134" s="25">
        <v>6686.8076782226563</v>
      </c>
      <c r="J134" s="25">
        <v>7235.339599609375</v>
      </c>
      <c r="K134" s="25">
        <v>7768.4305419921875</v>
      </c>
      <c r="L134" s="25">
        <v>8249.3861083984302</v>
      </c>
      <c r="M134" s="25">
        <v>8817.18701171875</v>
      </c>
      <c r="N134" s="25">
        <v>9427.4738769531195</v>
      </c>
      <c r="O134" s="25">
        <v>9970.7185058593695</v>
      </c>
      <c r="P134" s="25">
        <v>10406.90808105468</v>
      </c>
      <c r="Q134" s="25">
        <v>10885.11181640625</v>
      </c>
      <c r="R134" s="25">
        <v>11265.03845214843</v>
      </c>
      <c r="S134" s="25">
        <v>11774.99584960937</v>
      </c>
      <c r="T134" s="25">
        <v>12133.600708007811</v>
      </c>
      <c r="U134" s="25">
        <v>12527.37780761718</v>
      </c>
      <c r="V134" s="25">
        <v>12946.31103515625</v>
      </c>
      <c r="W134" s="25">
        <v>13312.77319335937</v>
      </c>
      <c r="X134" s="25">
        <v>13716.30004882812</v>
      </c>
      <c r="Y134" s="25">
        <v>14123.78369140625</v>
      </c>
      <c r="Z134" s="25">
        <v>14534.3173828125</v>
      </c>
      <c r="AA134" s="25">
        <v>14946.349609375</v>
      </c>
      <c r="AB134" s="25">
        <v>15365.77392578125</v>
      </c>
      <c r="AC134" s="25">
        <v>15789.86108398437</v>
      </c>
      <c r="AD134" s="25">
        <v>16207.12158203125</v>
      </c>
      <c r="AE134" s="25">
        <v>16627.107177734371</v>
      </c>
    </row>
    <row r="135" spans="1:31">
      <c r="A135" s="29" t="s">
        <v>131</v>
      </c>
      <c r="B135" s="29" t="s">
        <v>77</v>
      </c>
      <c r="C135" s="33">
        <v>113.80000000000001</v>
      </c>
      <c r="D135" s="33">
        <v>258.79999999999995</v>
      </c>
      <c r="E135" s="33">
        <v>402.9</v>
      </c>
      <c r="F135" s="33">
        <v>561.6</v>
      </c>
      <c r="G135" s="33">
        <v>746.2</v>
      </c>
      <c r="H135" s="33">
        <v>893.19999999999993</v>
      </c>
      <c r="I135" s="33">
        <v>1037.3</v>
      </c>
      <c r="J135" s="33">
        <v>1183</v>
      </c>
      <c r="K135" s="33">
        <v>1322.8000000000002</v>
      </c>
      <c r="L135" s="33">
        <v>1484.3</v>
      </c>
      <c r="M135" s="33">
        <v>1659.5</v>
      </c>
      <c r="N135" s="33">
        <v>1841.7</v>
      </c>
      <c r="O135" s="33">
        <v>2030.1999999999998</v>
      </c>
      <c r="P135" s="33">
        <v>2178.4</v>
      </c>
      <c r="Q135" s="33">
        <v>2321.3999999999996</v>
      </c>
      <c r="R135" s="33">
        <v>2342.1000000000004</v>
      </c>
      <c r="S135" s="33">
        <v>2361.9000000000005</v>
      </c>
      <c r="T135" s="33">
        <v>2380.5000000000005</v>
      </c>
      <c r="U135" s="33">
        <v>2396.6999999999998</v>
      </c>
      <c r="V135" s="33">
        <v>2412.3999999999996</v>
      </c>
      <c r="W135" s="33">
        <v>2426.2999999999997</v>
      </c>
      <c r="X135" s="33">
        <v>2437.3000000000002</v>
      </c>
      <c r="Y135" s="33">
        <v>2447.1</v>
      </c>
      <c r="Z135" s="33">
        <v>2456.1999999999998</v>
      </c>
      <c r="AA135" s="33">
        <v>2462.6000000000004</v>
      </c>
      <c r="AB135" s="33">
        <v>2468</v>
      </c>
      <c r="AC135" s="33">
        <v>2472.1000000000004</v>
      </c>
      <c r="AD135" s="33">
        <v>2472.5</v>
      </c>
      <c r="AE135" s="33">
        <v>2471.3000000000002</v>
      </c>
    </row>
    <row r="136" spans="1:31">
      <c r="A136" s="29" t="s">
        <v>131</v>
      </c>
      <c r="B136" s="29" t="s">
        <v>78</v>
      </c>
      <c r="C136" s="33">
        <v>113.80000000000001</v>
      </c>
      <c r="D136" s="33">
        <v>258.79999999999995</v>
      </c>
      <c r="E136" s="33">
        <v>402.9</v>
      </c>
      <c r="F136" s="33">
        <v>561.6</v>
      </c>
      <c r="G136" s="33">
        <v>746.2</v>
      </c>
      <c r="H136" s="33">
        <v>893.19999999999993</v>
      </c>
      <c r="I136" s="33">
        <v>1037.3</v>
      </c>
      <c r="J136" s="33">
        <v>1183</v>
      </c>
      <c r="K136" s="33">
        <v>1322.8000000000002</v>
      </c>
      <c r="L136" s="33">
        <v>1484.3</v>
      </c>
      <c r="M136" s="33">
        <v>1659.5</v>
      </c>
      <c r="N136" s="33">
        <v>1841.7</v>
      </c>
      <c r="O136" s="33">
        <v>2030.1999999999998</v>
      </c>
      <c r="P136" s="33">
        <v>2178.4</v>
      </c>
      <c r="Q136" s="33">
        <v>2321.3999999999996</v>
      </c>
      <c r="R136" s="33">
        <v>2342.1000000000004</v>
      </c>
      <c r="S136" s="33">
        <v>2361.9000000000005</v>
      </c>
      <c r="T136" s="33">
        <v>2380.5000000000005</v>
      </c>
      <c r="U136" s="33">
        <v>2396.6999999999998</v>
      </c>
      <c r="V136" s="33">
        <v>2412.3999999999996</v>
      </c>
      <c r="W136" s="33">
        <v>2426.2999999999997</v>
      </c>
      <c r="X136" s="33">
        <v>2437.3000000000002</v>
      </c>
      <c r="Y136" s="33">
        <v>2447.1</v>
      </c>
      <c r="Z136" s="33">
        <v>2456.1999999999998</v>
      </c>
      <c r="AA136" s="33">
        <v>2462.6000000000004</v>
      </c>
      <c r="AB136" s="33">
        <v>2468</v>
      </c>
      <c r="AC136" s="33">
        <v>2472.1000000000004</v>
      </c>
      <c r="AD136" s="33">
        <v>2472.5</v>
      </c>
      <c r="AE136" s="33">
        <v>2471.3000000000002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3607.3731994628902</v>
      </c>
      <c r="D139" s="25">
        <v>4235.6688232421866</v>
      </c>
      <c r="E139" s="25">
        <v>4895.304412841796</v>
      </c>
      <c r="F139" s="25">
        <v>5569.0400390625</v>
      </c>
      <c r="G139" s="25">
        <v>6273.8434448242178</v>
      </c>
      <c r="H139" s="25">
        <v>6987.4562377929678</v>
      </c>
      <c r="I139" s="25">
        <v>7713.9600830078125</v>
      </c>
      <c r="J139" s="25">
        <v>8332.7647705078107</v>
      </c>
      <c r="K139" s="25">
        <v>8832.8640136718695</v>
      </c>
      <c r="L139" s="25">
        <v>9290.3371582031195</v>
      </c>
      <c r="M139" s="25">
        <v>9815.2230224609302</v>
      </c>
      <c r="N139" s="25">
        <v>10374.763305664061</v>
      </c>
      <c r="O139" s="25">
        <v>10871.212524414061</v>
      </c>
      <c r="P139" s="25">
        <v>11278.68591308593</v>
      </c>
      <c r="Q139" s="25">
        <v>11713.54370117187</v>
      </c>
      <c r="R139" s="25">
        <v>12078.49291992187</v>
      </c>
      <c r="S139" s="25">
        <v>12536.27197265625</v>
      </c>
      <c r="T139" s="25">
        <v>12873.93017578125</v>
      </c>
      <c r="U139" s="25">
        <v>13236.98828125</v>
      </c>
      <c r="V139" s="25">
        <v>13624.21118164062</v>
      </c>
      <c r="W139" s="25">
        <v>13975.12255859375</v>
      </c>
      <c r="X139" s="25">
        <v>14367.71240234375</v>
      </c>
      <c r="Y139" s="25">
        <v>14768.48291015625</v>
      </c>
      <c r="Z139" s="25">
        <v>15175.98779296875</v>
      </c>
      <c r="AA139" s="25">
        <v>15586.06396484375</v>
      </c>
      <c r="AB139" s="25">
        <v>16006.09692382812</v>
      </c>
      <c r="AC139" s="25">
        <v>16432.617431640621</v>
      </c>
      <c r="AD139" s="25">
        <v>16856.329833984371</v>
      </c>
      <c r="AE139" s="25">
        <v>17285.949951171871</v>
      </c>
    </row>
    <row r="140" spans="1:31">
      <c r="A140" s="29" t="s">
        <v>132</v>
      </c>
      <c r="B140" s="29" t="s">
        <v>77</v>
      </c>
      <c r="C140" s="33">
        <v>128.79999999999998</v>
      </c>
      <c r="D140" s="33">
        <v>282.89999999999998</v>
      </c>
      <c r="E140" s="33">
        <v>574</v>
      </c>
      <c r="F140" s="33">
        <v>854.19999999999993</v>
      </c>
      <c r="G140" s="33">
        <v>1120.1999999999998</v>
      </c>
      <c r="H140" s="33">
        <v>1374.8</v>
      </c>
      <c r="I140" s="33">
        <v>1617.8000000000002</v>
      </c>
      <c r="J140" s="33">
        <v>1793</v>
      </c>
      <c r="K140" s="33">
        <v>1918.2</v>
      </c>
      <c r="L140" s="33">
        <v>2092.6</v>
      </c>
      <c r="M140" s="33">
        <v>2283.8999999999996</v>
      </c>
      <c r="N140" s="33">
        <v>2485.0000000000005</v>
      </c>
      <c r="O140" s="33">
        <v>2691.4999999999995</v>
      </c>
      <c r="P140" s="33">
        <v>2856.6</v>
      </c>
      <c r="Q140" s="33">
        <v>3014.9000000000005</v>
      </c>
      <c r="R140" s="33">
        <v>3031.4999999999995</v>
      </c>
      <c r="S140" s="33">
        <v>3045.3999999999996</v>
      </c>
      <c r="T140" s="33">
        <v>3057.7000000000003</v>
      </c>
      <c r="U140" s="33">
        <v>3067.5000000000005</v>
      </c>
      <c r="V140" s="33">
        <v>3076.5000000000005</v>
      </c>
      <c r="W140" s="33">
        <v>3083.4999999999995</v>
      </c>
      <c r="X140" s="33">
        <v>3087.8</v>
      </c>
      <c r="Y140" s="33">
        <v>3090.8</v>
      </c>
      <c r="Z140" s="33">
        <v>3092.7000000000003</v>
      </c>
      <c r="AA140" s="33">
        <v>3091.7</v>
      </c>
      <c r="AB140" s="33">
        <v>3089.5</v>
      </c>
      <c r="AC140" s="33">
        <v>3085.7999999999997</v>
      </c>
      <c r="AD140" s="33">
        <v>3078.1000000000004</v>
      </c>
      <c r="AE140" s="33">
        <v>3068.3999999999996</v>
      </c>
    </row>
    <row r="141" spans="1:31">
      <c r="A141" s="29" t="s">
        <v>132</v>
      </c>
      <c r="B141" s="29" t="s">
        <v>78</v>
      </c>
      <c r="C141" s="33">
        <v>128.79999999999998</v>
      </c>
      <c r="D141" s="33">
        <v>282.89999999999998</v>
      </c>
      <c r="E141" s="33">
        <v>574</v>
      </c>
      <c r="F141" s="33">
        <v>854.19999999999993</v>
      </c>
      <c r="G141" s="33">
        <v>1120.1999999999998</v>
      </c>
      <c r="H141" s="33">
        <v>1374.8</v>
      </c>
      <c r="I141" s="33">
        <v>1617.8000000000002</v>
      </c>
      <c r="J141" s="33">
        <v>1793</v>
      </c>
      <c r="K141" s="33">
        <v>1918.2</v>
      </c>
      <c r="L141" s="33">
        <v>2092.6</v>
      </c>
      <c r="M141" s="33">
        <v>2283.8999999999996</v>
      </c>
      <c r="N141" s="33">
        <v>2485.0000000000005</v>
      </c>
      <c r="O141" s="33">
        <v>2691.4999999999995</v>
      </c>
      <c r="P141" s="33">
        <v>2856.6</v>
      </c>
      <c r="Q141" s="33">
        <v>3014.9000000000005</v>
      </c>
      <c r="R141" s="33">
        <v>3031.4999999999995</v>
      </c>
      <c r="S141" s="33">
        <v>3045.3999999999996</v>
      </c>
      <c r="T141" s="33">
        <v>3057.7000000000003</v>
      </c>
      <c r="U141" s="33">
        <v>3067.5000000000005</v>
      </c>
      <c r="V141" s="33">
        <v>3076.5000000000005</v>
      </c>
      <c r="W141" s="33">
        <v>3083.4999999999995</v>
      </c>
      <c r="X141" s="33">
        <v>3087.8</v>
      </c>
      <c r="Y141" s="33">
        <v>3090.8</v>
      </c>
      <c r="Z141" s="33">
        <v>3092.7000000000003</v>
      </c>
      <c r="AA141" s="33">
        <v>3091.7</v>
      </c>
      <c r="AB141" s="33">
        <v>3089.5</v>
      </c>
      <c r="AC141" s="33">
        <v>3085.7999999999997</v>
      </c>
      <c r="AD141" s="33">
        <v>3078.1000000000004</v>
      </c>
      <c r="AE141" s="33">
        <v>3068.3999999999996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1808.5609893798769</v>
      </c>
      <c r="D144" s="25">
        <v>1942.734191894526</v>
      </c>
      <c r="E144" s="25">
        <v>2088.4153747558589</v>
      </c>
      <c r="F144" s="25">
        <v>2250.1755676269499</v>
      </c>
      <c r="G144" s="25">
        <v>2410.2916564941402</v>
      </c>
      <c r="H144" s="25">
        <v>2548.525878906245</v>
      </c>
      <c r="I144" s="25">
        <v>2693.2516174316352</v>
      </c>
      <c r="J144" s="25">
        <v>2845.2862854003852</v>
      </c>
      <c r="K144" s="25">
        <v>2988.2096252441402</v>
      </c>
      <c r="L144" s="25">
        <v>3111.8325500488231</v>
      </c>
      <c r="M144" s="25">
        <v>3256.956665039062</v>
      </c>
      <c r="N144" s="25">
        <v>3413.51147460937</v>
      </c>
      <c r="O144" s="25">
        <v>3553.5545043945258</v>
      </c>
      <c r="P144" s="25">
        <v>3666.7577514648378</v>
      </c>
      <c r="Q144" s="25">
        <v>3790.6636352539063</v>
      </c>
      <c r="R144" s="25">
        <v>3891.097045898437</v>
      </c>
      <c r="S144" s="25">
        <v>4023.8511352539008</v>
      </c>
      <c r="T144" s="25">
        <v>4120.8806762695313</v>
      </c>
      <c r="U144" s="25">
        <v>4228.0128173828125</v>
      </c>
      <c r="V144" s="25">
        <v>4340.046508789057</v>
      </c>
      <c r="W144" s="25">
        <v>4439.940551757807</v>
      </c>
      <c r="X144" s="25">
        <v>4549.2327880859375</v>
      </c>
      <c r="Y144" s="25">
        <v>4659.9151000976508</v>
      </c>
      <c r="Z144" s="25">
        <v>4770.0775756835883</v>
      </c>
      <c r="AA144" s="25">
        <v>4882.958740234375</v>
      </c>
      <c r="AB144" s="25">
        <v>4996.9198608398428</v>
      </c>
      <c r="AC144" s="25">
        <v>5113.6915893554678</v>
      </c>
      <c r="AD144" s="25">
        <v>5229.6824340820313</v>
      </c>
      <c r="AE144" s="25">
        <v>5346.4830932617097</v>
      </c>
    </row>
    <row r="145" spans="1:31">
      <c r="A145" s="29" t="s">
        <v>133</v>
      </c>
      <c r="B145" s="29" t="s">
        <v>77</v>
      </c>
      <c r="C145" s="33">
        <v>120.6</v>
      </c>
      <c r="D145" s="33">
        <v>173.2</v>
      </c>
      <c r="E145" s="33">
        <v>225.5</v>
      </c>
      <c r="F145" s="33">
        <v>281.89999999999998</v>
      </c>
      <c r="G145" s="33">
        <v>333.79999999999995</v>
      </c>
      <c r="H145" s="33">
        <v>372.4</v>
      </c>
      <c r="I145" s="33">
        <v>409.3</v>
      </c>
      <c r="J145" s="33">
        <v>443.6</v>
      </c>
      <c r="K145" s="33">
        <v>475</v>
      </c>
      <c r="L145" s="33">
        <v>514.5</v>
      </c>
      <c r="M145" s="33">
        <v>557.29999999999995</v>
      </c>
      <c r="N145" s="33">
        <v>602.30000000000007</v>
      </c>
      <c r="O145" s="33">
        <v>648.59999999999991</v>
      </c>
      <c r="P145" s="33">
        <v>684.8</v>
      </c>
      <c r="Q145" s="33">
        <v>719.4</v>
      </c>
      <c r="R145" s="33">
        <v>723</v>
      </c>
      <c r="S145" s="33">
        <v>726.3</v>
      </c>
      <c r="T145" s="33">
        <v>729</v>
      </c>
      <c r="U145" s="33">
        <v>731.60000000000014</v>
      </c>
      <c r="V145" s="33">
        <v>733.6</v>
      </c>
      <c r="W145" s="33">
        <v>735.2</v>
      </c>
      <c r="X145" s="33">
        <v>736.09999999999991</v>
      </c>
      <c r="Y145" s="33">
        <v>736.60000000000014</v>
      </c>
      <c r="Z145" s="33">
        <v>736.49999999999989</v>
      </c>
      <c r="AA145" s="33">
        <v>736.2</v>
      </c>
      <c r="AB145" s="33">
        <v>735.2</v>
      </c>
      <c r="AC145" s="33">
        <v>733.89999999999986</v>
      </c>
      <c r="AD145" s="33">
        <v>731.8</v>
      </c>
      <c r="AE145" s="33">
        <v>729.3</v>
      </c>
    </row>
    <row r="146" spans="1:31">
      <c r="A146" s="29" t="s">
        <v>133</v>
      </c>
      <c r="B146" s="29" t="s">
        <v>78</v>
      </c>
      <c r="C146" s="33">
        <v>120.6</v>
      </c>
      <c r="D146" s="33">
        <v>173.2</v>
      </c>
      <c r="E146" s="33">
        <v>225.5</v>
      </c>
      <c r="F146" s="33">
        <v>281.89999999999998</v>
      </c>
      <c r="G146" s="33">
        <v>333.79999999999995</v>
      </c>
      <c r="H146" s="33">
        <v>372.4</v>
      </c>
      <c r="I146" s="33">
        <v>409.3</v>
      </c>
      <c r="J146" s="33">
        <v>443.6</v>
      </c>
      <c r="K146" s="33">
        <v>475</v>
      </c>
      <c r="L146" s="33">
        <v>514.5</v>
      </c>
      <c r="M146" s="33">
        <v>557.29999999999995</v>
      </c>
      <c r="N146" s="33">
        <v>602.30000000000007</v>
      </c>
      <c r="O146" s="33">
        <v>648.59999999999991</v>
      </c>
      <c r="P146" s="33">
        <v>684.8</v>
      </c>
      <c r="Q146" s="33">
        <v>719.4</v>
      </c>
      <c r="R146" s="33">
        <v>723</v>
      </c>
      <c r="S146" s="33">
        <v>726.3</v>
      </c>
      <c r="T146" s="33">
        <v>729</v>
      </c>
      <c r="U146" s="33">
        <v>731.60000000000014</v>
      </c>
      <c r="V146" s="33">
        <v>733.6</v>
      </c>
      <c r="W146" s="33">
        <v>735.2</v>
      </c>
      <c r="X146" s="33">
        <v>736.09999999999991</v>
      </c>
      <c r="Y146" s="33">
        <v>736.60000000000014</v>
      </c>
      <c r="Z146" s="33">
        <v>736.49999999999989</v>
      </c>
      <c r="AA146" s="33">
        <v>736.2</v>
      </c>
      <c r="AB146" s="33">
        <v>735.2</v>
      </c>
      <c r="AC146" s="33">
        <v>733.89999999999986</v>
      </c>
      <c r="AD146" s="33">
        <v>731.8</v>
      </c>
      <c r="AE146" s="33">
        <v>729.3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208.39883613586352</v>
      </c>
      <c r="D149" s="25">
        <v>232.1398677825924</v>
      </c>
      <c r="E149" s="25">
        <v>254.6175651550289</v>
      </c>
      <c r="F149" s="25">
        <v>277.03837203979464</v>
      </c>
      <c r="G149" s="25">
        <v>302.01294708251925</v>
      </c>
      <c r="H149" s="25">
        <v>321.45299148559491</v>
      </c>
      <c r="I149" s="25">
        <v>343.9774227142334</v>
      </c>
      <c r="J149" s="25">
        <v>370.0394401550285</v>
      </c>
      <c r="K149" s="25">
        <v>388.8004074096678</v>
      </c>
      <c r="L149" s="25">
        <v>406.17888641357399</v>
      </c>
      <c r="M149" s="25">
        <v>433.41171264648381</v>
      </c>
      <c r="N149" s="25">
        <v>465.20489501953114</v>
      </c>
      <c r="O149" s="25">
        <v>485.92749786376891</v>
      </c>
      <c r="P149" s="25">
        <v>503.40414428710932</v>
      </c>
      <c r="Q149" s="25">
        <v>529.33882904052689</v>
      </c>
      <c r="R149" s="25">
        <v>544.49506378173783</v>
      </c>
      <c r="S149" s="25">
        <v>583.30069732666004</v>
      </c>
      <c r="T149" s="25">
        <v>598.93559265136605</v>
      </c>
      <c r="U149" s="25">
        <v>620.04519653320301</v>
      </c>
      <c r="V149" s="25">
        <v>643.43621826171807</v>
      </c>
      <c r="W149" s="25">
        <v>659.91720581054597</v>
      </c>
      <c r="X149" s="25">
        <v>681.57186889648301</v>
      </c>
      <c r="Y149" s="25">
        <v>704.51872253417901</v>
      </c>
      <c r="Z149" s="25">
        <v>726.57667541503804</v>
      </c>
      <c r="AA149" s="25">
        <v>749.52407836913994</v>
      </c>
      <c r="AB149" s="25">
        <v>771.74389648437409</v>
      </c>
      <c r="AC149" s="25">
        <v>793.99906921386696</v>
      </c>
      <c r="AD149" s="25">
        <v>816.55751037597497</v>
      </c>
      <c r="AE149" s="25">
        <v>839.33792114257699</v>
      </c>
    </row>
    <row r="150" spans="1:31">
      <c r="A150" s="29" t="s">
        <v>134</v>
      </c>
      <c r="B150" s="29" t="s">
        <v>77</v>
      </c>
      <c r="C150" s="33">
        <v>15.100000000000001</v>
      </c>
      <c r="D150" s="33">
        <v>17.7</v>
      </c>
      <c r="E150" s="33">
        <v>20.7</v>
      </c>
      <c r="F150" s="33">
        <v>24.2</v>
      </c>
      <c r="G150" s="33">
        <v>28.2</v>
      </c>
      <c r="H150" s="33">
        <v>32.9</v>
      </c>
      <c r="I150" s="33">
        <v>38.199999999999996</v>
      </c>
      <c r="J150" s="33">
        <v>44.100000000000009</v>
      </c>
      <c r="K150" s="33">
        <v>50</v>
      </c>
      <c r="L150" s="33">
        <v>57.100000000000009</v>
      </c>
      <c r="M150" s="33">
        <v>64.400000000000006</v>
      </c>
      <c r="N150" s="33">
        <v>71.8</v>
      </c>
      <c r="O150" s="33">
        <v>79.400000000000006</v>
      </c>
      <c r="P150" s="33">
        <v>86.9</v>
      </c>
      <c r="Q150" s="33">
        <v>94.1</v>
      </c>
      <c r="R150" s="33">
        <v>96.300000000000011</v>
      </c>
      <c r="S150" s="33">
        <v>98.4</v>
      </c>
      <c r="T150" s="33">
        <v>100.30000000000001</v>
      </c>
      <c r="U150" s="33">
        <v>102.1</v>
      </c>
      <c r="V150" s="33">
        <v>103.79999999999998</v>
      </c>
      <c r="W150" s="33">
        <v>105.4</v>
      </c>
      <c r="X150" s="33">
        <v>106.7</v>
      </c>
      <c r="Y150" s="33">
        <v>108.10000000000001</v>
      </c>
      <c r="Z150" s="33">
        <v>109.2</v>
      </c>
      <c r="AA150" s="33">
        <v>110.30000000000001</v>
      </c>
      <c r="AB150" s="33">
        <v>111.19999999999999</v>
      </c>
      <c r="AC150" s="33">
        <v>112</v>
      </c>
      <c r="AD150" s="33">
        <v>112.59999999999997</v>
      </c>
      <c r="AE150" s="33">
        <v>113.1</v>
      </c>
    </row>
    <row r="151" spans="1:31">
      <c r="A151" s="29" t="s">
        <v>134</v>
      </c>
      <c r="B151" s="29" t="s">
        <v>78</v>
      </c>
      <c r="C151" s="33">
        <v>15.100000000000001</v>
      </c>
      <c r="D151" s="33">
        <v>17.7</v>
      </c>
      <c r="E151" s="33">
        <v>20.7</v>
      </c>
      <c r="F151" s="33">
        <v>24.2</v>
      </c>
      <c r="G151" s="33">
        <v>28.2</v>
      </c>
      <c r="H151" s="33">
        <v>32.9</v>
      </c>
      <c r="I151" s="33">
        <v>38.199999999999996</v>
      </c>
      <c r="J151" s="33">
        <v>44.100000000000009</v>
      </c>
      <c r="K151" s="33">
        <v>50</v>
      </c>
      <c r="L151" s="33">
        <v>57.100000000000009</v>
      </c>
      <c r="M151" s="33">
        <v>64.400000000000006</v>
      </c>
      <c r="N151" s="33">
        <v>71.8</v>
      </c>
      <c r="O151" s="33">
        <v>79.400000000000006</v>
      </c>
      <c r="P151" s="33">
        <v>86.9</v>
      </c>
      <c r="Q151" s="33">
        <v>94.1</v>
      </c>
      <c r="R151" s="33">
        <v>96.300000000000011</v>
      </c>
      <c r="S151" s="33">
        <v>98.4</v>
      </c>
      <c r="T151" s="33">
        <v>100.30000000000001</v>
      </c>
      <c r="U151" s="33">
        <v>102.1</v>
      </c>
      <c r="V151" s="33">
        <v>103.79999999999998</v>
      </c>
      <c r="W151" s="33">
        <v>105.4</v>
      </c>
      <c r="X151" s="33">
        <v>106.7</v>
      </c>
      <c r="Y151" s="33">
        <v>108.10000000000001</v>
      </c>
      <c r="Z151" s="33">
        <v>109.2</v>
      </c>
      <c r="AA151" s="33">
        <v>110.30000000000001</v>
      </c>
      <c r="AB151" s="33">
        <v>111.19999999999999</v>
      </c>
      <c r="AC151" s="33">
        <v>112</v>
      </c>
      <c r="AD151" s="33">
        <v>112.59999999999997</v>
      </c>
      <c r="AE151" s="33">
        <v>113.1</v>
      </c>
    </row>
  </sheetData>
  <sheetProtection algorithmName="SHA-512" hashValue="IYMecbo8ZoNoDIk/ljt9S8IEamI9/d5OvJRgaah/pLfJx6y6tmNaTKS+2ySH2LJG7S+35zKu/8J7h2Z6G/A22A==" saltValue="dk5Xb3uxE1Bd5tWwS97Fl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358232.70900000003</v>
      </c>
      <c r="D6" s="33">
        <v>298529.65179999999</v>
      </c>
      <c r="E6" s="33">
        <v>282920.20159999997</v>
      </c>
      <c r="F6" s="33">
        <v>272611.51917088637</v>
      </c>
      <c r="G6" s="33">
        <v>237414.50935159231</v>
      </c>
      <c r="H6" s="33">
        <v>205488.79953857977</v>
      </c>
      <c r="I6" s="33">
        <v>177840.5198846586</v>
      </c>
      <c r="J6" s="33">
        <v>180131.87524114928</v>
      </c>
      <c r="K6" s="33">
        <v>135481.51073245771</v>
      </c>
      <c r="L6" s="33">
        <v>125912.9571579209</v>
      </c>
      <c r="M6" s="33">
        <v>115485.59042500939</v>
      </c>
      <c r="N6" s="33">
        <v>106287.1879608256</v>
      </c>
      <c r="O6" s="33">
        <v>108932.9401561259</v>
      </c>
      <c r="P6" s="33">
        <v>98328.931023243305</v>
      </c>
      <c r="Q6" s="33">
        <v>80575.568200000009</v>
      </c>
      <c r="R6" s="33">
        <v>72427.180200000003</v>
      </c>
      <c r="S6" s="33">
        <v>60088.370200000005</v>
      </c>
      <c r="T6" s="33">
        <v>57372.838500000005</v>
      </c>
      <c r="U6" s="33">
        <v>51291.299999999996</v>
      </c>
      <c r="V6" s="33">
        <v>47764.337299999999</v>
      </c>
      <c r="W6" s="33">
        <v>42902.621299999999</v>
      </c>
      <c r="X6" s="33">
        <v>28044.746500000001</v>
      </c>
      <c r="Y6" s="33">
        <v>22026.637999999999</v>
      </c>
      <c r="Z6" s="33">
        <v>17852.921400000003</v>
      </c>
      <c r="AA6" s="33">
        <v>14359.122300000001</v>
      </c>
      <c r="AB6" s="33">
        <v>11282.903400000001</v>
      </c>
      <c r="AC6" s="33">
        <v>10188.313400000001</v>
      </c>
      <c r="AD6" s="33">
        <v>9453.926300000001</v>
      </c>
      <c r="AE6" s="33">
        <v>8058.6424999999999</v>
      </c>
    </row>
    <row r="7" spans="1:31">
      <c r="A7" s="29" t="s">
        <v>40</v>
      </c>
      <c r="B7" s="29" t="s">
        <v>71</v>
      </c>
      <c r="C7" s="33">
        <v>118130.07</v>
      </c>
      <c r="D7" s="33">
        <v>106719.89350000001</v>
      </c>
      <c r="E7" s="33">
        <v>103101.827</v>
      </c>
      <c r="F7" s="33">
        <v>76619.646594870006</v>
      </c>
      <c r="G7" s="33">
        <v>76062.269413865506</v>
      </c>
      <c r="H7" s="33">
        <v>70644.301336436998</v>
      </c>
      <c r="I7" s="33">
        <v>65339.095711353395</v>
      </c>
      <c r="J7" s="33">
        <v>61351.571063362397</v>
      </c>
      <c r="K7" s="33">
        <v>57259.113679575399</v>
      </c>
      <c r="L7" s="33">
        <v>55871.6835859247</v>
      </c>
      <c r="M7" s="33">
        <v>51962.585539167398</v>
      </c>
      <c r="N7" s="33">
        <v>48824.9</v>
      </c>
      <c r="O7" s="33">
        <v>47619.163500000002</v>
      </c>
      <c r="P7" s="33">
        <v>44340.6895</v>
      </c>
      <c r="Q7" s="33">
        <v>44641.148000000001</v>
      </c>
      <c r="R7" s="33">
        <v>40048.319000000003</v>
      </c>
      <c r="S7" s="33">
        <v>33890.184500000003</v>
      </c>
      <c r="T7" s="33">
        <v>34193.915999999997</v>
      </c>
      <c r="U7" s="33">
        <v>28812.3855</v>
      </c>
      <c r="V7" s="33">
        <v>29139.8688</v>
      </c>
      <c r="W7" s="33">
        <v>30850.806499999999</v>
      </c>
      <c r="X7" s="33">
        <v>29094.1175</v>
      </c>
      <c r="Y7" s="33">
        <v>26256.2091</v>
      </c>
      <c r="Z7" s="33">
        <v>24696.25</v>
      </c>
      <c r="AA7" s="33">
        <v>23308.555099999998</v>
      </c>
      <c r="AB7" s="33">
        <v>22838.589600000003</v>
      </c>
      <c r="AC7" s="33">
        <v>14690.068399999998</v>
      </c>
      <c r="AD7" s="33">
        <v>0</v>
      </c>
      <c r="AE7" s="33">
        <v>0</v>
      </c>
    </row>
    <row r="8" spans="1:31">
      <c r="A8" s="29" t="s">
        <v>40</v>
      </c>
      <c r="B8" s="29" t="s">
        <v>20</v>
      </c>
      <c r="C8" s="33">
        <v>15628.275386509758</v>
      </c>
      <c r="D8" s="33">
        <v>14904.121202157272</v>
      </c>
      <c r="E8" s="33">
        <v>11970.221362187058</v>
      </c>
      <c r="F8" s="33">
        <v>11932.201152564394</v>
      </c>
      <c r="G8" s="33">
        <v>9923.3183066764377</v>
      </c>
      <c r="H8" s="33">
        <v>9675.0350383839232</v>
      </c>
      <c r="I8" s="33">
        <v>9425.1985984786479</v>
      </c>
      <c r="J8" s="33">
        <v>10036.80778791486</v>
      </c>
      <c r="K8" s="33">
        <v>8292.8836178826114</v>
      </c>
      <c r="L8" s="33">
        <v>8266.4784770116257</v>
      </c>
      <c r="M8" s="33">
        <v>9206.4762240921773</v>
      </c>
      <c r="N8" s="33">
        <v>22092.617965237339</v>
      </c>
      <c r="O8" s="33">
        <v>23075.674795566341</v>
      </c>
      <c r="P8" s="33">
        <v>21734.483759911152</v>
      </c>
      <c r="Q8" s="33">
        <v>19063.501609781077</v>
      </c>
      <c r="R8" s="33">
        <v>16417.022689292047</v>
      </c>
      <c r="S8" s="33">
        <v>18358.759939072344</v>
      </c>
      <c r="T8" s="33">
        <v>17320.151023477403</v>
      </c>
      <c r="U8" s="33">
        <v>13015.162409338778</v>
      </c>
      <c r="V8" s="33">
        <v>12655.630862033486</v>
      </c>
      <c r="W8" s="33">
        <v>12609.641571208358</v>
      </c>
      <c r="X8" s="33">
        <v>13899.183536367293</v>
      </c>
      <c r="Y8" s="33">
        <v>8739.7833170198628</v>
      </c>
      <c r="Z8" s="33">
        <v>7691.7226571441252</v>
      </c>
      <c r="AA8" s="33">
        <v>3466.60121508985</v>
      </c>
      <c r="AB8" s="33">
        <v>2066.1815805265596</v>
      </c>
      <c r="AC8" s="33">
        <v>1976.8990350594697</v>
      </c>
      <c r="AD8" s="33">
        <v>1876.4439866192799</v>
      </c>
      <c r="AE8" s="33">
        <v>1787.4158845989334</v>
      </c>
    </row>
    <row r="9" spans="1:31">
      <c r="A9" s="29" t="s">
        <v>40</v>
      </c>
      <c r="B9" s="29" t="s">
        <v>32</v>
      </c>
      <c r="C9" s="33">
        <v>1705.7198889999997</v>
      </c>
      <c r="D9" s="33">
        <v>1659.4207893</v>
      </c>
      <c r="E9" s="33">
        <v>1766.688396</v>
      </c>
      <c r="F9" s="33">
        <v>624.94636200000002</v>
      </c>
      <c r="G9" s="33">
        <v>571.27275349999991</v>
      </c>
      <c r="H9" s="33">
        <v>561.76987699999995</v>
      </c>
      <c r="I9" s="33">
        <v>528.64370600000007</v>
      </c>
      <c r="J9" s="33">
        <v>526.64401199999998</v>
      </c>
      <c r="K9" s="33">
        <v>468.065391793912</v>
      </c>
      <c r="L9" s="33">
        <v>448.03637939999999</v>
      </c>
      <c r="M9" s="33">
        <v>425.76883294395702</v>
      </c>
      <c r="N9" s="33">
        <v>695.49697500000002</v>
      </c>
      <c r="O9" s="33">
        <v>616.09255599999995</v>
      </c>
      <c r="P9" s="33">
        <v>1142.2353700000001</v>
      </c>
      <c r="Q9" s="33">
        <v>346.56025000000005</v>
      </c>
      <c r="R9" s="33">
        <v>364.57316000000003</v>
      </c>
      <c r="S9" s="33">
        <v>1030.0554999999999</v>
      </c>
      <c r="T9" s="33">
        <v>818.20832000000007</v>
      </c>
      <c r="U9" s="33">
        <v>502.81170000000003</v>
      </c>
      <c r="V9" s="33">
        <v>500.14944000000003</v>
      </c>
      <c r="W9" s="33">
        <v>583.74840000000006</v>
      </c>
      <c r="X9" s="33">
        <v>622.37530000000004</v>
      </c>
      <c r="Y9" s="33">
        <v>555.44530000000009</v>
      </c>
      <c r="Z9" s="33">
        <v>479.61561999999998</v>
      </c>
      <c r="AA9" s="33">
        <v>592.27059999999994</v>
      </c>
      <c r="AB9" s="33">
        <v>0</v>
      </c>
      <c r="AC9" s="33">
        <v>0</v>
      </c>
      <c r="AD9" s="33">
        <v>0</v>
      </c>
      <c r="AE9" s="33">
        <v>0</v>
      </c>
    </row>
    <row r="10" spans="1:31">
      <c r="A10" s="29" t="s">
        <v>40</v>
      </c>
      <c r="B10" s="29" t="s">
        <v>66</v>
      </c>
      <c r="C10" s="33">
        <v>530.79836564580751</v>
      </c>
      <c r="D10" s="33">
        <v>230.872505435546</v>
      </c>
      <c r="E10" s="33">
        <v>1057.1347137847731</v>
      </c>
      <c r="F10" s="33">
        <v>846.11251647828578</v>
      </c>
      <c r="G10" s="33">
        <v>118.66284639730598</v>
      </c>
      <c r="H10" s="33">
        <v>393.65107431254449</v>
      </c>
      <c r="I10" s="33">
        <v>246.24999275496191</v>
      </c>
      <c r="J10" s="33">
        <v>584.4438375243775</v>
      </c>
      <c r="K10" s="33">
        <v>42.321687678020893</v>
      </c>
      <c r="L10" s="33">
        <v>42.607378627152507</v>
      </c>
      <c r="M10" s="33">
        <v>240.21769747357152</v>
      </c>
      <c r="N10" s="33">
        <v>3698.7027390208368</v>
      </c>
      <c r="O10" s="33">
        <v>2282.5382514695639</v>
      </c>
      <c r="P10" s="33">
        <v>3267.3770115662032</v>
      </c>
      <c r="Q10" s="33">
        <v>2795.5909951973713</v>
      </c>
      <c r="R10" s="33">
        <v>3294.9424631991246</v>
      </c>
      <c r="S10" s="33">
        <v>12837.147635283922</v>
      </c>
      <c r="T10" s="33">
        <v>12847.092921344427</v>
      </c>
      <c r="U10" s="33">
        <v>19317.010599161706</v>
      </c>
      <c r="V10" s="33">
        <v>20097.739751574776</v>
      </c>
      <c r="W10" s="33">
        <v>13645.411200978791</v>
      </c>
      <c r="X10" s="33">
        <v>18789.363182794736</v>
      </c>
      <c r="Y10" s="33">
        <v>23188.08685763149</v>
      </c>
      <c r="Z10" s="33">
        <v>9237.3061666762696</v>
      </c>
      <c r="AA10" s="33">
        <v>10695.153940123124</v>
      </c>
      <c r="AB10" s="33">
        <v>10271.193523032418</v>
      </c>
      <c r="AC10" s="33">
        <v>11662.066294167111</v>
      </c>
      <c r="AD10" s="33">
        <v>15217.441167290739</v>
      </c>
      <c r="AE10" s="33">
        <v>13490.795748372868</v>
      </c>
    </row>
    <row r="11" spans="1:31">
      <c r="A11" s="29" t="s">
        <v>40</v>
      </c>
      <c r="B11" s="29" t="s">
        <v>65</v>
      </c>
      <c r="C11" s="33">
        <v>89396.121520000001</v>
      </c>
      <c r="D11" s="33">
        <v>87263.078089999995</v>
      </c>
      <c r="E11" s="33">
        <v>83255.577290000001</v>
      </c>
      <c r="F11" s="33">
        <v>96097.69127000001</v>
      </c>
      <c r="G11" s="33">
        <v>94368.175919999994</v>
      </c>
      <c r="H11" s="33">
        <v>82991.196020000003</v>
      </c>
      <c r="I11" s="33">
        <v>80451.390729999999</v>
      </c>
      <c r="J11" s="33">
        <v>86292.226089999996</v>
      </c>
      <c r="K11" s="33">
        <v>71111.495150000002</v>
      </c>
      <c r="L11" s="33">
        <v>62142.14443</v>
      </c>
      <c r="M11" s="33">
        <v>57960.247780000005</v>
      </c>
      <c r="N11" s="33">
        <v>55120.763120000003</v>
      </c>
      <c r="O11" s="33">
        <v>54738.499889999999</v>
      </c>
      <c r="P11" s="33">
        <v>50370.603341320006</v>
      </c>
      <c r="Q11" s="33">
        <v>45894.434544600008</v>
      </c>
      <c r="R11" s="33">
        <v>41106.124035000001</v>
      </c>
      <c r="S11" s="33">
        <v>43917.09292100001</v>
      </c>
      <c r="T11" s="33">
        <v>36948.016629999998</v>
      </c>
      <c r="U11" s="33">
        <v>33411.781544199999</v>
      </c>
      <c r="V11" s="33">
        <v>29119.703881499998</v>
      </c>
      <c r="W11" s="33">
        <v>28635.631089999995</v>
      </c>
      <c r="X11" s="33">
        <v>28901.054498199999</v>
      </c>
      <c r="Y11" s="33">
        <v>26976.926955000003</v>
      </c>
      <c r="Z11" s="33">
        <v>25511.5176636</v>
      </c>
      <c r="AA11" s="33">
        <v>23455.806047400001</v>
      </c>
      <c r="AB11" s="33">
        <v>26378.552724399997</v>
      </c>
      <c r="AC11" s="33">
        <v>21936.083852460004</v>
      </c>
      <c r="AD11" s="33">
        <v>20200.717370999999</v>
      </c>
      <c r="AE11" s="33">
        <v>17820.880698699999</v>
      </c>
    </row>
    <row r="12" spans="1:31">
      <c r="A12" s="29" t="s">
        <v>40</v>
      </c>
      <c r="B12" s="29" t="s">
        <v>69</v>
      </c>
      <c r="C12" s="33">
        <v>67303.459134351069</v>
      </c>
      <c r="D12" s="33">
        <v>80197.866269868027</v>
      </c>
      <c r="E12" s="33">
        <v>68785.109651982915</v>
      </c>
      <c r="F12" s="33">
        <v>67243.201313237325</v>
      </c>
      <c r="G12" s="33">
        <v>66724.570103588674</v>
      </c>
      <c r="H12" s="33">
        <v>66726.07825773138</v>
      </c>
      <c r="I12" s="33">
        <v>64822.916685093318</v>
      </c>
      <c r="J12" s="33">
        <v>55608.617736621745</v>
      </c>
      <c r="K12" s="33">
        <v>50459.194298589544</v>
      </c>
      <c r="L12" s="33">
        <v>47839.33653223305</v>
      </c>
      <c r="M12" s="33">
        <v>49373.581780075721</v>
      </c>
      <c r="N12" s="33">
        <v>42918.395988428463</v>
      </c>
      <c r="O12" s="33">
        <v>40225.452940080831</v>
      </c>
      <c r="P12" s="33">
        <v>39125.246219764398</v>
      </c>
      <c r="Q12" s="33">
        <v>37767.811877152039</v>
      </c>
      <c r="R12" s="33">
        <v>35352.905685861646</v>
      </c>
      <c r="S12" s="33">
        <v>28106.614926739305</v>
      </c>
      <c r="T12" s="33">
        <v>24895.269799069338</v>
      </c>
      <c r="U12" s="33">
        <v>21914.729721425381</v>
      </c>
      <c r="V12" s="33">
        <v>21070.02618688334</v>
      </c>
      <c r="W12" s="33">
        <v>18146.072782769788</v>
      </c>
      <c r="X12" s="33">
        <v>16720.894597497921</v>
      </c>
      <c r="Y12" s="33">
        <v>13031.512620904028</v>
      </c>
      <c r="Z12" s="33">
        <v>11513.832126718304</v>
      </c>
      <c r="AA12" s="33">
        <v>7969.4598261900355</v>
      </c>
      <c r="AB12" s="33">
        <v>5910.698217219182</v>
      </c>
      <c r="AC12" s="33">
        <v>5480.9839998257075</v>
      </c>
      <c r="AD12" s="33">
        <v>4787.2299485708982</v>
      </c>
      <c r="AE12" s="33">
        <v>2774.7389304330254</v>
      </c>
    </row>
    <row r="13" spans="1:31">
      <c r="A13" s="29" t="s">
        <v>40</v>
      </c>
      <c r="B13" s="29" t="s">
        <v>68</v>
      </c>
      <c r="C13" s="33">
        <v>13.512077837622376</v>
      </c>
      <c r="D13" s="33">
        <v>15.820491919115444</v>
      </c>
      <c r="E13" s="33">
        <v>15.338344860104556</v>
      </c>
      <c r="F13" s="33">
        <v>14.046587853549957</v>
      </c>
      <c r="G13" s="33">
        <v>13.116828833488661</v>
      </c>
      <c r="H13" s="33">
        <v>13.253873356377774</v>
      </c>
      <c r="I13" s="33">
        <v>12.806520667545378</v>
      </c>
      <c r="J13" s="33">
        <v>13.913511751376555</v>
      </c>
      <c r="K13" s="33">
        <v>59.639609898456641</v>
      </c>
      <c r="L13" s="33">
        <v>60.006650297823143</v>
      </c>
      <c r="M13" s="33">
        <v>58.412201053989278</v>
      </c>
      <c r="N13" s="33">
        <v>55.120632883409939</v>
      </c>
      <c r="O13" s="33">
        <v>51.034239787239372</v>
      </c>
      <c r="P13" s="33">
        <v>47.483356227496472</v>
      </c>
      <c r="Q13" s="33">
        <v>48.409824608190192</v>
      </c>
      <c r="R13" s="33">
        <v>45.825960302547067</v>
      </c>
      <c r="S13" s="33">
        <v>41.270286549084375</v>
      </c>
      <c r="T13" s="33">
        <v>40.508396185911813</v>
      </c>
      <c r="U13" s="33">
        <v>40.79755975066336</v>
      </c>
      <c r="V13" s="33">
        <v>39.466928252994904</v>
      </c>
      <c r="W13" s="33">
        <v>38.776456533528723</v>
      </c>
      <c r="X13" s="33">
        <v>67.310659300625062</v>
      </c>
      <c r="Y13" s="33">
        <v>65.271271013669221</v>
      </c>
      <c r="Z13" s="33">
        <v>64.53193886960203</v>
      </c>
      <c r="AA13" s="33">
        <v>61.065880207575795</v>
      </c>
      <c r="AB13" s="33">
        <v>76.754027253301331</v>
      </c>
      <c r="AC13" s="33">
        <v>76.164148028226649</v>
      </c>
      <c r="AD13" s="33">
        <v>86.48282656455207</v>
      </c>
      <c r="AE13" s="33">
        <v>87.028555864919994</v>
      </c>
    </row>
    <row r="14" spans="1:31">
      <c r="A14" s="29" t="s">
        <v>40</v>
      </c>
      <c r="B14" s="29" t="s">
        <v>36</v>
      </c>
      <c r="C14" s="33">
        <v>0.20112874363731198</v>
      </c>
      <c r="D14" s="33">
        <v>0.26302726307788105</v>
      </c>
      <c r="E14" s="33">
        <v>0.25113949304005984</v>
      </c>
      <c r="F14" s="33">
        <v>0.26398528503463603</v>
      </c>
      <c r="G14" s="33">
        <v>0.22983711387273587</v>
      </c>
      <c r="H14" s="33">
        <v>0.22040232117205988</v>
      </c>
      <c r="I14" s="33">
        <v>0.2079696740036848</v>
      </c>
      <c r="J14" s="33">
        <v>0.18565225090021201</v>
      </c>
      <c r="K14" s="33">
        <v>0.16720563257903998</v>
      </c>
      <c r="L14" s="33">
        <v>0.16007638442818992</v>
      </c>
      <c r="M14" s="33">
        <v>0.1479364488129799</v>
      </c>
      <c r="N14" s="33">
        <v>0.14497595526420989</v>
      </c>
      <c r="O14" s="33">
        <v>0.11949755115728</v>
      </c>
      <c r="P14" s="33">
        <v>9.7258993645710001E-2</v>
      </c>
      <c r="Q14" s="33">
        <v>0.10131851331535981</v>
      </c>
      <c r="R14" s="33">
        <v>9.6883935548979991E-2</v>
      </c>
      <c r="S14" s="33">
        <v>8.4953551434289898E-2</v>
      </c>
      <c r="T14" s="33">
        <v>8.0216154097840012E-2</v>
      </c>
      <c r="U14" s="33">
        <v>8.1797594763209899E-2</v>
      </c>
      <c r="V14" s="33">
        <v>6.2213186281419995E-2</v>
      </c>
      <c r="W14" s="33">
        <v>3.7194173859970002E-2</v>
      </c>
      <c r="X14" s="33">
        <v>2.080792484937E-2</v>
      </c>
      <c r="Y14" s="33">
        <v>1.9341248268369998E-2</v>
      </c>
      <c r="Z14" s="33">
        <v>0.11799256017406001</v>
      </c>
      <c r="AA14" s="33">
        <v>0.1105915180102699</v>
      </c>
      <c r="AB14" s="33">
        <v>0.24897577137401997</v>
      </c>
      <c r="AC14" s="33">
        <v>0.23695310330483002</v>
      </c>
      <c r="AD14" s="33">
        <v>0.22488613273202987</v>
      </c>
      <c r="AE14" s="33">
        <v>0.2167873054939099</v>
      </c>
    </row>
    <row r="15" spans="1:31">
      <c r="A15" s="29" t="s">
        <v>40</v>
      </c>
      <c r="B15" s="29" t="s">
        <v>73</v>
      </c>
      <c r="C15" s="33">
        <v>354.51419899999996</v>
      </c>
      <c r="D15" s="33">
        <v>1000.4083499999999</v>
      </c>
      <c r="E15" s="33">
        <v>1403.9058208001982</v>
      </c>
      <c r="F15" s="33">
        <v>4067.7180065975713</v>
      </c>
      <c r="G15" s="33">
        <v>3237.278270228981</v>
      </c>
      <c r="H15" s="33">
        <v>2995.4425872407883</v>
      </c>
      <c r="I15" s="33">
        <v>2953.0266275365607</v>
      </c>
      <c r="J15" s="33">
        <v>3680.5062215545336</v>
      </c>
      <c r="K15" s="33">
        <v>2840.6457198304938</v>
      </c>
      <c r="L15" s="33">
        <v>3074.5967015394194</v>
      </c>
      <c r="M15" s="33">
        <v>3057.0733757767903</v>
      </c>
      <c r="N15" s="33">
        <v>4053.9702733431891</v>
      </c>
      <c r="O15" s="33">
        <v>3591.0633917761861</v>
      </c>
      <c r="P15" s="33">
        <v>2968.1029114443973</v>
      </c>
      <c r="Q15" s="33">
        <v>3313.6821383436259</v>
      </c>
      <c r="R15" s="33">
        <v>3005.0972067650346</v>
      </c>
      <c r="S15" s="33">
        <v>1744.8433261889338</v>
      </c>
      <c r="T15" s="33">
        <v>1792.7861003452754</v>
      </c>
      <c r="U15" s="33">
        <v>1694.6232911869615</v>
      </c>
      <c r="V15" s="33">
        <v>1297.4135612798257</v>
      </c>
      <c r="W15" s="33">
        <v>1757.6699608919971</v>
      </c>
      <c r="X15" s="33">
        <v>1599.5596989899211</v>
      </c>
      <c r="Y15" s="33">
        <v>993.62115102665587</v>
      </c>
      <c r="Z15" s="33">
        <v>1260.6849940778923</v>
      </c>
      <c r="AA15" s="33">
        <v>1141.7708631958503</v>
      </c>
      <c r="AB15" s="33">
        <v>889.30926063036281</v>
      </c>
      <c r="AC15" s="33">
        <v>732.35895041242486</v>
      </c>
      <c r="AD15" s="33">
        <v>754.89729342813291</v>
      </c>
      <c r="AE15" s="33">
        <v>538.69298271469029</v>
      </c>
    </row>
    <row r="16" spans="1:31">
      <c r="A16" s="29" t="s">
        <v>40</v>
      </c>
      <c r="B16" s="29" t="s">
        <v>56</v>
      </c>
      <c r="C16" s="33">
        <v>0.54439346053999993</v>
      </c>
      <c r="D16" s="33">
        <v>1.4552049693799991</v>
      </c>
      <c r="E16" s="33">
        <v>2.5503338591400002</v>
      </c>
      <c r="F16" s="33">
        <v>4.8314591380999996</v>
      </c>
      <c r="G16" s="33">
        <v>6.7419894517599994</v>
      </c>
      <c r="H16" s="33">
        <v>8.8612545226999995</v>
      </c>
      <c r="I16" s="33">
        <v>10.508795218600001</v>
      </c>
      <c r="J16" s="33">
        <v>12.096038079199998</v>
      </c>
      <c r="K16" s="33">
        <v>13.10153972939999</v>
      </c>
      <c r="L16" s="33">
        <v>14.348336549000001</v>
      </c>
      <c r="M16" s="33">
        <v>15.0119012636</v>
      </c>
      <c r="N16" s="33">
        <v>16.9688045973</v>
      </c>
      <c r="O16" s="33">
        <v>18.221115247</v>
      </c>
      <c r="P16" s="33">
        <v>18.508897077</v>
      </c>
      <c r="Q16" s="33">
        <v>20.175385767999991</v>
      </c>
      <c r="R16" s="33">
        <v>20.182082651999998</v>
      </c>
      <c r="S16" s="33">
        <v>18.809044837999998</v>
      </c>
      <c r="T16" s="33">
        <v>18.505742835</v>
      </c>
      <c r="U16" s="33">
        <v>18.709262471000002</v>
      </c>
      <c r="V16" s="33">
        <v>17.964258474999998</v>
      </c>
      <c r="W16" s="33">
        <v>18.360509949999997</v>
      </c>
      <c r="X16" s="33">
        <v>17.675515625999999</v>
      </c>
      <c r="Y16" s="33">
        <v>17.179929180000002</v>
      </c>
      <c r="Z16" s="33">
        <v>17.751901756999992</v>
      </c>
      <c r="AA16" s="33">
        <v>16.819181616000002</v>
      </c>
      <c r="AB16" s="33">
        <v>15.408491815999998</v>
      </c>
      <c r="AC16" s="33">
        <v>15.014797836</v>
      </c>
      <c r="AD16" s="33">
        <v>14.968836396</v>
      </c>
      <c r="AE16" s="33">
        <v>12.825152344000001</v>
      </c>
    </row>
    <row r="17" spans="1:31">
      <c r="A17" s="34" t="s">
        <v>138</v>
      </c>
      <c r="B17" s="34"/>
      <c r="C17" s="35">
        <v>650940.66537334432</v>
      </c>
      <c r="D17" s="35">
        <v>589520.72464867984</v>
      </c>
      <c r="E17" s="35">
        <v>552872.09835881484</v>
      </c>
      <c r="F17" s="35">
        <v>525989.36496788997</v>
      </c>
      <c r="G17" s="35">
        <v>485195.89552445372</v>
      </c>
      <c r="H17" s="35">
        <v>436494.08501580101</v>
      </c>
      <c r="I17" s="35">
        <v>398666.82182900648</v>
      </c>
      <c r="J17" s="35">
        <v>394546.09928032407</v>
      </c>
      <c r="K17" s="35">
        <v>323174.22416787565</v>
      </c>
      <c r="L17" s="35">
        <v>300583.25059141527</v>
      </c>
      <c r="M17" s="35">
        <v>284712.88047981617</v>
      </c>
      <c r="N17" s="35">
        <v>279693.18538139563</v>
      </c>
      <c r="O17" s="35">
        <v>277541.39632902987</v>
      </c>
      <c r="P17" s="35">
        <v>258357.04958203255</v>
      </c>
      <c r="Q17" s="35">
        <v>231133.02530133867</v>
      </c>
      <c r="R17" s="35">
        <v>209056.89319365536</v>
      </c>
      <c r="S17" s="35">
        <v>198269.49590864469</v>
      </c>
      <c r="T17" s="35">
        <v>184436.0015900771</v>
      </c>
      <c r="U17" s="35">
        <v>168305.97903387656</v>
      </c>
      <c r="V17" s="35">
        <v>160386.92315024458</v>
      </c>
      <c r="W17" s="35">
        <v>147412.70930149045</v>
      </c>
      <c r="X17" s="35">
        <v>136139.04577416056</v>
      </c>
      <c r="Y17" s="35">
        <v>120839.87342156906</v>
      </c>
      <c r="Z17" s="35">
        <v>97047.697573008307</v>
      </c>
      <c r="AA17" s="35">
        <v>83908.034909010588</v>
      </c>
      <c r="AB17" s="35">
        <v>78824.873072431452</v>
      </c>
      <c r="AC17" s="35">
        <v>66010.579129540507</v>
      </c>
      <c r="AD17" s="35">
        <v>51622.241600045476</v>
      </c>
      <c r="AE17" s="35">
        <v>44019.502317969745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182305.05499999999</v>
      </c>
      <c r="D20" s="33">
        <v>145561.117</v>
      </c>
      <c r="E20" s="33">
        <v>127494.455</v>
      </c>
      <c r="F20" s="33">
        <v>134896.78246989541</v>
      </c>
      <c r="G20" s="33">
        <v>105692.8984095637</v>
      </c>
      <c r="H20" s="33">
        <v>84312.234817953984</v>
      </c>
      <c r="I20" s="33">
        <v>71933.398784196004</v>
      </c>
      <c r="J20" s="33">
        <v>79236.774611830595</v>
      </c>
      <c r="K20" s="33">
        <v>45014.163722806399</v>
      </c>
      <c r="L20" s="33">
        <v>42690.9047194784</v>
      </c>
      <c r="M20" s="33">
        <v>37859.2739553953</v>
      </c>
      <c r="N20" s="33">
        <v>27327.528067527001</v>
      </c>
      <c r="O20" s="33">
        <v>30351.565569942701</v>
      </c>
      <c r="P20" s="33">
        <v>26301.282503472699</v>
      </c>
      <c r="Q20" s="33">
        <v>12384.819</v>
      </c>
      <c r="R20" s="33">
        <v>14294.630999999999</v>
      </c>
      <c r="S20" s="33">
        <v>15064.4745</v>
      </c>
      <c r="T20" s="33">
        <v>14092.351000000001</v>
      </c>
      <c r="U20" s="33">
        <v>12534.299000000001</v>
      </c>
      <c r="V20" s="33">
        <v>10494.5785</v>
      </c>
      <c r="W20" s="33">
        <v>8718.1378000000004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231.07036908961797</v>
      </c>
      <c r="D22" s="33">
        <v>219.59927722044699</v>
      </c>
      <c r="E22" s="33">
        <v>641.47487158716297</v>
      </c>
      <c r="F22" s="33">
        <v>397.21979037704398</v>
      </c>
      <c r="G22" s="33">
        <v>364.63756639258099</v>
      </c>
      <c r="H22" s="33">
        <v>345.148871322915</v>
      </c>
      <c r="I22" s="33">
        <v>331.14095631901</v>
      </c>
      <c r="J22" s="33">
        <v>318.41718076354999</v>
      </c>
      <c r="K22" s="33">
        <v>300.02158401571302</v>
      </c>
      <c r="L22" s="33">
        <v>286.85095101710505</v>
      </c>
      <c r="M22" s="33">
        <v>273.12108602876299</v>
      </c>
      <c r="N22" s="33">
        <v>4350.081575225885</v>
      </c>
      <c r="O22" s="33">
        <v>4035.9681716094401</v>
      </c>
      <c r="P22" s="33">
        <v>4140.8366838570601</v>
      </c>
      <c r="Q22" s="33">
        <v>4081.9008511718393</v>
      </c>
      <c r="R22" s="33">
        <v>3541.9691735481952</v>
      </c>
      <c r="S22" s="33">
        <v>5418.86006058163</v>
      </c>
      <c r="T22" s="33">
        <v>5640.5848694166561</v>
      </c>
      <c r="U22" s="33">
        <v>4463.8541372929003</v>
      </c>
      <c r="V22" s="33">
        <v>4040.7337261338998</v>
      </c>
      <c r="W22" s="33">
        <v>3729.7341336264699</v>
      </c>
      <c r="X22" s="33">
        <v>4442.0019293508503</v>
      </c>
      <c r="Y22" s="33">
        <v>222.89584407699999</v>
      </c>
      <c r="Z22" s="33">
        <v>3.8519615000000003E-4</v>
      </c>
      <c r="AA22" s="33">
        <v>3.9003387000000002E-4</v>
      </c>
      <c r="AB22" s="33">
        <v>3.8183135000000002E-4</v>
      </c>
      <c r="AC22" s="33">
        <v>3.6549379999999999E-4</v>
      </c>
      <c r="AD22" s="33">
        <v>4.4953007000000001E-4</v>
      </c>
      <c r="AE22" s="33">
        <v>4.1109849999999999E-4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0.33175852957500002</v>
      </c>
      <c r="D24" s="33">
        <v>1.439429969999999E-4</v>
      </c>
      <c r="E24" s="33">
        <v>118.35167662764</v>
      </c>
      <c r="F24" s="33">
        <v>456.80624715090397</v>
      </c>
      <c r="G24" s="33">
        <v>37.055818117834995</v>
      </c>
      <c r="H24" s="33">
        <v>148.27207195594298</v>
      </c>
      <c r="I24" s="33">
        <v>44.120341474372005</v>
      </c>
      <c r="J24" s="33">
        <v>57.186333709212491</v>
      </c>
      <c r="K24" s="33">
        <v>1.45384509E-4</v>
      </c>
      <c r="L24" s="33">
        <v>1.4399065200000001E-4</v>
      </c>
      <c r="M24" s="33">
        <v>1.5154759149999981E-4</v>
      </c>
      <c r="N24" s="33">
        <v>248.12120750080402</v>
      </c>
      <c r="O24" s="33">
        <v>108.71269656515402</v>
      </c>
      <c r="P24" s="33">
        <v>154.29313412641051</v>
      </c>
      <c r="Q24" s="33">
        <v>727.98529298951701</v>
      </c>
      <c r="R24" s="33">
        <v>828.84774283401714</v>
      </c>
      <c r="S24" s="33">
        <v>3231.04221973623</v>
      </c>
      <c r="T24" s="33">
        <v>4870.39153412215</v>
      </c>
      <c r="U24" s="33">
        <v>8092.55745614021</v>
      </c>
      <c r="V24" s="33">
        <v>9200.2798819637028</v>
      </c>
      <c r="W24" s="33">
        <v>4101.3290134102399</v>
      </c>
      <c r="X24" s="33">
        <v>7665.4171301576689</v>
      </c>
      <c r="Y24" s="33">
        <v>10497.54249339984</v>
      </c>
      <c r="Z24" s="33">
        <v>2521.8361929943294</v>
      </c>
      <c r="AA24" s="33">
        <v>2791.3687664292002</v>
      </c>
      <c r="AB24" s="33">
        <v>3532.4041792734697</v>
      </c>
      <c r="AC24" s="33">
        <v>5718.6707216105597</v>
      </c>
      <c r="AD24" s="33">
        <v>7065.1486782923203</v>
      </c>
      <c r="AE24" s="33">
        <v>6637.7253403550703</v>
      </c>
    </row>
    <row r="25" spans="1:31">
      <c r="A25" s="29" t="s">
        <v>130</v>
      </c>
      <c r="B25" s="29" t="s">
        <v>65</v>
      </c>
      <c r="C25" s="33">
        <v>13776.405419999999</v>
      </c>
      <c r="D25" s="33">
        <v>13810.822</v>
      </c>
      <c r="E25" s="33">
        <v>12166.426359999999</v>
      </c>
      <c r="F25" s="33">
        <v>17048.104960000001</v>
      </c>
      <c r="G25" s="33">
        <v>15265.84705</v>
      </c>
      <c r="H25" s="33">
        <v>14198.258699999998</v>
      </c>
      <c r="I25" s="33">
        <v>13552.804699999999</v>
      </c>
      <c r="J25" s="33">
        <v>18105.977449999998</v>
      </c>
      <c r="K25" s="33">
        <v>13370.7461</v>
      </c>
      <c r="L25" s="33">
        <v>11008.845499999999</v>
      </c>
      <c r="M25" s="33">
        <v>11763.903470000001</v>
      </c>
      <c r="N25" s="33">
        <v>11809.932989999999</v>
      </c>
      <c r="O25" s="33">
        <v>12537.82208</v>
      </c>
      <c r="P25" s="33">
        <v>12310.449620000001</v>
      </c>
      <c r="Q25" s="33">
        <v>11934.108400000001</v>
      </c>
      <c r="R25" s="33">
        <v>10647.47817</v>
      </c>
      <c r="S25" s="33">
        <v>12851.94952</v>
      </c>
      <c r="T25" s="33">
        <v>9792.3866999999991</v>
      </c>
      <c r="U25" s="33">
        <v>8685.1968000000015</v>
      </c>
      <c r="V25" s="33">
        <v>7676.3707599999998</v>
      </c>
      <c r="W25" s="33">
        <v>7445.7178199999998</v>
      </c>
      <c r="X25" s="33">
        <v>8401.5922800000008</v>
      </c>
      <c r="Y25" s="33">
        <v>8260.5445200000013</v>
      </c>
      <c r="Z25" s="33">
        <v>8241.6036800000002</v>
      </c>
      <c r="AA25" s="33">
        <v>7501.2908200000002</v>
      </c>
      <c r="AB25" s="33">
        <v>8591.4575800000002</v>
      </c>
      <c r="AC25" s="33">
        <v>6735.7171200000003</v>
      </c>
      <c r="AD25" s="33">
        <v>6245.3941499999992</v>
      </c>
      <c r="AE25" s="33">
        <v>5536.2891500000005</v>
      </c>
    </row>
    <row r="26" spans="1:31">
      <c r="A26" s="29" t="s">
        <v>130</v>
      </c>
      <c r="B26" s="29" t="s">
        <v>69</v>
      </c>
      <c r="C26" s="33">
        <v>15743.286892044493</v>
      </c>
      <c r="D26" s="33">
        <v>17613.806708331213</v>
      </c>
      <c r="E26" s="33">
        <v>15807.409358211309</v>
      </c>
      <c r="F26" s="33">
        <v>14921.167015049017</v>
      </c>
      <c r="G26" s="33">
        <v>14868.271917478394</v>
      </c>
      <c r="H26" s="33">
        <v>15055.612975561518</v>
      </c>
      <c r="I26" s="33">
        <v>13997.609206353047</v>
      </c>
      <c r="J26" s="33">
        <v>11046.554053282614</v>
      </c>
      <c r="K26" s="33">
        <v>9214.1737482029894</v>
      </c>
      <c r="L26" s="33">
        <v>9584.1747163384625</v>
      </c>
      <c r="M26" s="33">
        <v>10698.260396490499</v>
      </c>
      <c r="N26" s="33">
        <v>9738.9542430892616</v>
      </c>
      <c r="O26" s="33">
        <v>9266.4435828057758</v>
      </c>
      <c r="P26" s="33">
        <v>9086.128359525379</v>
      </c>
      <c r="Q26" s="33">
        <v>8908.6043974289696</v>
      </c>
      <c r="R26" s="33">
        <v>8265.0039761175449</v>
      </c>
      <c r="S26" s="33">
        <v>5785.475133377081</v>
      </c>
      <c r="T26" s="33">
        <v>4278.7079109651877</v>
      </c>
      <c r="U26" s="33">
        <v>4371.6074016959474</v>
      </c>
      <c r="V26" s="33">
        <v>4010.4615334043579</v>
      </c>
      <c r="W26" s="33">
        <v>3546.5272047254657</v>
      </c>
      <c r="X26" s="33">
        <v>3365.6277094059224</v>
      </c>
      <c r="Y26" s="33">
        <v>2381.882356922174</v>
      </c>
      <c r="Z26" s="33">
        <v>2429.8875735844076</v>
      </c>
      <c r="AA26" s="33">
        <v>2204.1330322943463</v>
      </c>
      <c r="AB26" s="33">
        <v>1196.1539046664936</v>
      </c>
      <c r="AC26" s="33">
        <v>1060.3668911596983</v>
      </c>
      <c r="AD26" s="33">
        <v>992.77971313089643</v>
      </c>
      <c r="AE26" s="33">
        <v>779.12458856299509</v>
      </c>
    </row>
    <row r="27" spans="1:31">
      <c r="A27" s="29" t="s">
        <v>130</v>
      </c>
      <c r="B27" s="29" t="s">
        <v>68</v>
      </c>
      <c r="C27" s="33">
        <v>4.9791116266675903</v>
      </c>
      <c r="D27" s="33">
        <v>5.7841328400065573</v>
      </c>
      <c r="E27" s="33">
        <v>5.555853989896427</v>
      </c>
      <c r="F27" s="33">
        <v>5.1041650771472753</v>
      </c>
      <c r="G27" s="33">
        <v>4.6300727734370062</v>
      </c>
      <c r="H27" s="33">
        <v>4.7832908957829989</v>
      </c>
      <c r="I27" s="33">
        <v>4.5891321574585673</v>
      </c>
      <c r="J27" s="33">
        <v>7.1007010797758205</v>
      </c>
      <c r="K27" s="33">
        <v>52.695621401165091</v>
      </c>
      <c r="L27" s="33">
        <v>53.170025332344025</v>
      </c>
      <c r="M27" s="33">
        <v>51.82389635657092</v>
      </c>
      <c r="N27" s="33">
        <v>48.705982219102708</v>
      </c>
      <c r="O27" s="33">
        <v>45.18102577398632</v>
      </c>
      <c r="P27" s="33">
        <v>41.921719339457781</v>
      </c>
      <c r="Q27" s="33">
        <v>42.844858943528948</v>
      </c>
      <c r="R27" s="33">
        <v>40.608141019990079</v>
      </c>
      <c r="S27" s="33">
        <v>36.652859474773997</v>
      </c>
      <c r="T27" s="33">
        <v>35.811593793362924</v>
      </c>
      <c r="U27" s="33">
        <v>36.165361476939246</v>
      </c>
      <c r="V27" s="33">
        <v>35.005847009364246</v>
      </c>
      <c r="W27" s="33">
        <v>32.721752102044796</v>
      </c>
      <c r="X27" s="33">
        <v>45.116876404848618</v>
      </c>
      <c r="Y27" s="33">
        <v>43.669696700498228</v>
      </c>
      <c r="Z27" s="33">
        <v>43.762080035423196</v>
      </c>
      <c r="AA27" s="33">
        <v>41.485781777049453</v>
      </c>
      <c r="AB27" s="33">
        <v>47.6915578887916</v>
      </c>
      <c r="AC27" s="33">
        <v>45.628398435550835</v>
      </c>
      <c r="AD27" s="33">
        <v>48.744957476613884</v>
      </c>
      <c r="AE27" s="33">
        <v>50.100132132815034</v>
      </c>
    </row>
    <row r="28" spans="1:31">
      <c r="A28" s="29" t="s">
        <v>130</v>
      </c>
      <c r="B28" s="29" t="s">
        <v>36</v>
      </c>
      <c r="C28" s="33">
        <v>1.521644719999999E-7</v>
      </c>
      <c r="D28" s="33">
        <v>1.5295422700000001E-7</v>
      </c>
      <c r="E28" s="33">
        <v>1.456662299999998E-7</v>
      </c>
      <c r="F28" s="33">
        <v>1.3761919000000001E-7</v>
      </c>
      <c r="G28" s="33">
        <v>1.2963010599999988E-7</v>
      </c>
      <c r="H28" s="33">
        <v>1.338209599999999E-7</v>
      </c>
      <c r="I28" s="33">
        <v>1.437476E-7</v>
      </c>
      <c r="J28" s="33">
        <v>1.54456367E-7</v>
      </c>
      <c r="K28" s="33">
        <v>4.6670099999999899E-7</v>
      </c>
      <c r="L28" s="33">
        <v>4.6810413999999899E-7</v>
      </c>
      <c r="M28" s="33">
        <v>4.4987444999999999E-7</v>
      </c>
      <c r="N28" s="33">
        <v>4.5234366999999895E-7</v>
      </c>
      <c r="O28" s="33">
        <v>4.2826012999999999E-7</v>
      </c>
      <c r="P28" s="33">
        <v>4.0837723999999894E-7</v>
      </c>
      <c r="Q28" s="33">
        <v>4.1223983000000001E-7</v>
      </c>
      <c r="R28" s="33">
        <v>4.1184822999999996E-7</v>
      </c>
      <c r="S28" s="33">
        <v>4.2758691999999902E-7</v>
      </c>
      <c r="T28" s="33">
        <v>4.0324620999999998E-7</v>
      </c>
      <c r="U28" s="33">
        <v>5.1645444999999999E-7</v>
      </c>
      <c r="V28" s="33">
        <v>4.9929389E-7</v>
      </c>
      <c r="W28" s="33">
        <v>7.1926470999999898E-7</v>
      </c>
      <c r="X28" s="33">
        <v>6.679842699999999E-7</v>
      </c>
      <c r="Y28" s="33">
        <v>6.8002758999999902E-7</v>
      </c>
      <c r="Z28" s="33">
        <v>7.4138011999999904E-7</v>
      </c>
      <c r="AA28" s="33">
        <v>6.7063270999999804E-7</v>
      </c>
      <c r="AB28" s="33">
        <v>6.2508234999999903E-7</v>
      </c>
      <c r="AC28" s="33">
        <v>6.0898438E-7</v>
      </c>
      <c r="AD28" s="33">
        <v>7.955843999999999E-7</v>
      </c>
      <c r="AE28" s="33">
        <v>6.7796144E-7</v>
      </c>
    </row>
    <row r="29" spans="1:31">
      <c r="A29" s="29" t="s">
        <v>130</v>
      </c>
      <c r="B29" s="29" t="s">
        <v>73</v>
      </c>
      <c r="C29" s="33">
        <v>151.893089</v>
      </c>
      <c r="D29" s="33">
        <v>514.35212999999999</v>
      </c>
      <c r="E29" s="33">
        <v>671.74922022033252</v>
      </c>
      <c r="F29" s="33">
        <v>1077.7735059962858</v>
      </c>
      <c r="G29" s="33">
        <v>459.74376961600859</v>
      </c>
      <c r="H29" s="33">
        <v>643.83178661894976</v>
      </c>
      <c r="I29" s="33">
        <v>834.75812692630836</v>
      </c>
      <c r="J29" s="33">
        <v>870.16772092932717</v>
      </c>
      <c r="K29" s="33">
        <v>684.37121921516075</v>
      </c>
      <c r="L29" s="33">
        <v>787.72870091864934</v>
      </c>
      <c r="M29" s="33">
        <v>781.5295751190672</v>
      </c>
      <c r="N29" s="33">
        <v>1197.8652724481988</v>
      </c>
      <c r="O29" s="33">
        <v>1019.3688907405647</v>
      </c>
      <c r="P29" s="33">
        <v>670.79611043296143</v>
      </c>
      <c r="Q29" s="33">
        <v>918.43893733588743</v>
      </c>
      <c r="R29" s="33">
        <v>809.21570574233181</v>
      </c>
      <c r="S29" s="33">
        <v>558.32217037874932</v>
      </c>
      <c r="T29" s="33">
        <v>534.96499976757968</v>
      </c>
      <c r="U29" s="33">
        <v>566.39982276032947</v>
      </c>
      <c r="V29" s="33">
        <v>444.89116904900203</v>
      </c>
      <c r="W29" s="33">
        <v>611.71746621454986</v>
      </c>
      <c r="X29" s="33">
        <v>598.56249719191965</v>
      </c>
      <c r="Y29" s="33">
        <v>340.7077300871058</v>
      </c>
      <c r="Z29" s="33">
        <v>492.51368490891031</v>
      </c>
      <c r="AA29" s="33">
        <v>459.50760338087673</v>
      </c>
      <c r="AB29" s="33">
        <v>413.77701426168073</v>
      </c>
      <c r="AC29" s="33">
        <v>354.71733085146803</v>
      </c>
      <c r="AD29" s="33">
        <v>389.14555095718055</v>
      </c>
      <c r="AE29" s="33">
        <v>321.39698295703465</v>
      </c>
    </row>
    <row r="30" spans="1:31">
      <c r="A30" s="29" t="s">
        <v>130</v>
      </c>
      <c r="B30" s="29" t="s">
        <v>56</v>
      </c>
      <c r="C30" s="33">
        <v>0.17883111800000001</v>
      </c>
      <c r="D30" s="33">
        <v>0.49296460000000003</v>
      </c>
      <c r="E30" s="33">
        <v>0.71686111000000008</v>
      </c>
      <c r="F30" s="33">
        <v>1.39625541</v>
      </c>
      <c r="G30" s="33">
        <v>1.89152232</v>
      </c>
      <c r="H30" s="33">
        <v>2.4815274</v>
      </c>
      <c r="I30" s="33">
        <v>3.0146310999999999</v>
      </c>
      <c r="J30" s="33">
        <v>3.4948546999999999</v>
      </c>
      <c r="K30" s="33">
        <v>3.8491203500000002</v>
      </c>
      <c r="L30" s="33">
        <v>4.2582494999999998</v>
      </c>
      <c r="M30" s="33">
        <v>4.5141628999999996</v>
      </c>
      <c r="N30" s="33">
        <v>5.1325838999999993</v>
      </c>
      <c r="O30" s="33">
        <v>5.5425133299999993</v>
      </c>
      <c r="P30" s="33">
        <v>5.6551652000000008</v>
      </c>
      <c r="Q30" s="33">
        <v>6.2217681499999999</v>
      </c>
      <c r="R30" s="33">
        <v>6.1981368999999997</v>
      </c>
      <c r="S30" s="33">
        <v>5.8101472599999999</v>
      </c>
      <c r="T30" s="33">
        <v>5.6787127500000008</v>
      </c>
      <c r="U30" s="33">
        <v>5.8055935999999999</v>
      </c>
      <c r="V30" s="33">
        <v>5.5507523999999995</v>
      </c>
      <c r="W30" s="33">
        <v>5.6985991999999994</v>
      </c>
      <c r="X30" s="33">
        <v>5.5149182000000003</v>
      </c>
      <c r="Y30" s="33">
        <v>5.5201897999999998</v>
      </c>
      <c r="Z30" s="33">
        <v>5.701403899999999</v>
      </c>
      <c r="AA30" s="33">
        <v>5.493366</v>
      </c>
      <c r="AB30" s="33">
        <v>5.1891926999999995</v>
      </c>
      <c r="AC30" s="33">
        <v>4.9327628999999993</v>
      </c>
      <c r="AD30" s="33">
        <v>5.0743833999999994</v>
      </c>
      <c r="AE30" s="33">
        <v>4.6003634</v>
      </c>
    </row>
    <row r="31" spans="1:31">
      <c r="A31" s="34" t="s">
        <v>138</v>
      </c>
      <c r="B31" s="34"/>
      <c r="C31" s="35">
        <v>212061.12855129034</v>
      </c>
      <c r="D31" s="35">
        <v>177211.12926233467</v>
      </c>
      <c r="E31" s="35">
        <v>156233.67312041603</v>
      </c>
      <c r="F31" s="35">
        <v>167725.18464754953</v>
      </c>
      <c r="G31" s="35">
        <v>136233.34083432594</v>
      </c>
      <c r="H31" s="35">
        <v>114064.31072769014</v>
      </c>
      <c r="I31" s="35">
        <v>99863.663120499885</v>
      </c>
      <c r="J31" s="35">
        <v>108772.01033066574</v>
      </c>
      <c r="K31" s="35">
        <v>67951.800921810762</v>
      </c>
      <c r="L31" s="35">
        <v>63623.946056156972</v>
      </c>
      <c r="M31" s="35">
        <v>60646.382955818721</v>
      </c>
      <c r="N31" s="35">
        <v>53523.324065562054</v>
      </c>
      <c r="O31" s="35">
        <v>56345.693126697057</v>
      </c>
      <c r="P31" s="35">
        <v>52034.912020321004</v>
      </c>
      <c r="Q31" s="35">
        <v>38080.262800533856</v>
      </c>
      <c r="R31" s="35">
        <v>37618.538203519747</v>
      </c>
      <c r="S31" s="35">
        <v>42388.454293169714</v>
      </c>
      <c r="T31" s="35">
        <v>38710.233608297356</v>
      </c>
      <c r="U31" s="35">
        <v>38183.680156605995</v>
      </c>
      <c r="V31" s="35">
        <v>35457.430248511322</v>
      </c>
      <c r="W31" s="35">
        <v>27574.167723864222</v>
      </c>
      <c r="X31" s="35">
        <v>23919.755925319292</v>
      </c>
      <c r="Y31" s="35">
        <v>21406.534911099512</v>
      </c>
      <c r="Z31" s="35">
        <v>13237.089911810312</v>
      </c>
      <c r="AA31" s="35">
        <v>12538.278790534467</v>
      </c>
      <c r="AB31" s="35">
        <v>13367.707603660103</v>
      </c>
      <c r="AC31" s="35">
        <v>13560.383496699607</v>
      </c>
      <c r="AD31" s="35">
        <v>14352.0679484299</v>
      </c>
      <c r="AE31" s="35">
        <v>13003.23962214938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175927.65400000001</v>
      </c>
      <c r="D34" s="33">
        <v>152968.53480000002</v>
      </c>
      <c r="E34" s="33">
        <v>155425.74659999998</v>
      </c>
      <c r="F34" s="33">
        <v>137714.73670099099</v>
      </c>
      <c r="G34" s="33">
        <v>131721.61094202861</v>
      </c>
      <c r="H34" s="33">
        <v>121176.5647206258</v>
      </c>
      <c r="I34" s="33">
        <v>105907.12110046259</v>
      </c>
      <c r="J34" s="33">
        <v>100895.10062931869</v>
      </c>
      <c r="K34" s="33">
        <v>90467.347009651305</v>
      </c>
      <c r="L34" s="33">
        <v>83222.052438442493</v>
      </c>
      <c r="M34" s="33">
        <v>77626.316469614088</v>
      </c>
      <c r="N34" s="33">
        <v>78959.659893298594</v>
      </c>
      <c r="O34" s="33">
        <v>78581.374586183199</v>
      </c>
      <c r="P34" s="33">
        <v>72027.648519770606</v>
      </c>
      <c r="Q34" s="33">
        <v>68190.749200000006</v>
      </c>
      <c r="R34" s="33">
        <v>58132.549200000001</v>
      </c>
      <c r="S34" s="33">
        <v>45023.895700000001</v>
      </c>
      <c r="T34" s="33">
        <v>43280.487500000003</v>
      </c>
      <c r="U34" s="33">
        <v>38757.000999999997</v>
      </c>
      <c r="V34" s="33">
        <v>37269.758799999996</v>
      </c>
      <c r="W34" s="33">
        <v>34184.483500000002</v>
      </c>
      <c r="X34" s="33">
        <v>28044.746500000001</v>
      </c>
      <c r="Y34" s="33">
        <v>22026.637999999999</v>
      </c>
      <c r="Z34" s="33">
        <v>17852.921400000003</v>
      </c>
      <c r="AA34" s="33">
        <v>14359.122300000001</v>
      </c>
      <c r="AB34" s="33">
        <v>11282.903400000001</v>
      </c>
      <c r="AC34" s="33">
        <v>10188.313400000001</v>
      </c>
      <c r="AD34" s="33">
        <v>9453.926300000001</v>
      </c>
      <c r="AE34" s="33">
        <v>8058.6424999999999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7651.2746153634253</v>
      </c>
      <c r="D36" s="33">
        <v>7324.2019338928203</v>
      </c>
      <c r="E36" s="33">
        <v>7777.7730857890547</v>
      </c>
      <c r="F36" s="33">
        <v>8806.59695758616</v>
      </c>
      <c r="G36" s="33">
        <v>6984.8130440357509</v>
      </c>
      <c r="H36" s="33">
        <v>6870.7017795975498</v>
      </c>
      <c r="I36" s="33">
        <v>6749.2052558246096</v>
      </c>
      <c r="J36" s="33">
        <v>7460.1439134593757</v>
      </c>
      <c r="K36" s="33">
        <v>5853.5563479950797</v>
      </c>
      <c r="L36" s="33">
        <v>5940.9821458423503</v>
      </c>
      <c r="M36" s="33">
        <v>6994.8317540465305</v>
      </c>
      <c r="N36" s="33">
        <v>13672.681927189822</v>
      </c>
      <c r="O36" s="33">
        <v>15093.101571083147</v>
      </c>
      <c r="P36" s="33">
        <v>12771.444323136306</v>
      </c>
      <c r="Q36" s="33">
        <v>11717.93631795832</v>
      </c>
      <c r="R36" s="33">
        <v>9705.6612826117507</v>
      </c>
      <c r="S36" s="33">
        <v>12939.89951668464</v>
      </c>
      <c r="T36" s="33">
        <v>11679.56580598556</v>
      </c>
      <c r="U36" s="33">
        <v>8551.3078670202631</v>
      </c>
      <c r="V36" s="33">
        <v>8614.8967560373512</v>
      </c>
      <c r="W36" s="33">
        <v>8879.9069631788989</v>
      </c>
      <c r="X36" s="33">
        <v>9457.1811399849212</v>
      </c>
      <c r="Y36" s="33">
        <v>8516.8870210546993</v>
      </c>
      <c r="Z36" s="33">
        <v>7691.7218616056007</v>
      </c>
      <c r="AA36" s="33">
        <v>3466.6004136491501</v>
      </c>
      <c r="AB36" s="33">
        <v>2066.1807996328998</v>
      </c>
      <c r="AC36" s="33">
        <v>1976.89828087607</v>
      </c>
      <c r="AD36" s="33">
        <v>1876.4428629674701</v>
      </c>
      <c r="AE36" s="33">
        <v>1787.4148453429302</v>
      </c>
    </row>
    <row r="37" spans="1:31">
      <c r="A37" s="29" t="s">
        <v>131</v>
      </c>
      <c r="B37" s="29" t="s">
        <v>32</v>
      </c>
      <c r="C37" s="33">
        <v>256.19412</v>
      </c>
      <c r="D37" s="33">
        <v>245.45114000000001</v>
      </c>
      <c r="E37" s="33">
        <v>463.06503000000004</v>
      </c>
      <c r="F37" s="33">
        <v>443.18670000000003</v>
      </c>
      <c r="G37" s="33">
        <v>417.39515999999998</v>
      </c>
      <c r="H37" s="33">
        <v>399.70934</v>
      </c>
      <c r="I37" s="33">
        <v>380.29070000000002</v>
      </c>
      <c r="J37" s="33">
        <v>365.6207</v>
      </c>
      <c r="K37" s="33">
        <v>346.23953</v>
      </c>
      <c r="L37" s="33">
        <v>330.38324999999998</v>
      </c>
      <c r="M37" s="33">
        <v>314.8023</v>
      </c>
      <c r="N37" s="33">
        <v>300.35934000000003</v>
      </c>
      <c r="O37" s="33">
        <v>336.94509999999997</v>
      </c>
      <c r="P37" s="33">
        <v>284.827</v>
      </c>
      <c r="Q37" s="33">
        <v>277.92220000000003</v>
      </c>
      <c r="R37" s="33">
        <v>311.19290000000001</v>
      </c>
      <c r="S37" s="33">
        <v>735.1739399999999</v>
      </c>
      <c r="T37" s="33">
        <v>583.08140000000003</v>
      </c>
      <c r="U37" s="33">
        <v>502.81170000000003</v>
      </c>
      <c r="V37" s="33">
        <v>500.14944000000003</v>
      </c>
      <c r="W37" s="33">
        <v>583.74840000000006</v>
      </c>
      <c r="X37" s="33">
        <v>622.37530000000004</v>
      </c>
      <c r="Y37" s="33">
        <v>555.44530000000009</v>
      </c>
      <c r="Z37" s="33">
        <v>479.61561999999998</v>
      </c>
      <c r="AA37" s="33">
        <v>592.27059999999994</v>
      </c>
      <c r="AB37" s="33">
        <v>0</v>
      </c>
      <c r="AC37" s="33">
        <v>0</v>
      </c>
      <c r="AD37" s="33">
        <v>0</v>
      </c>
      <c r="AE37" s="33">
        <v>0</v>
      </c>
    </row>
    <row r="38" spans="1:31">
      <c r="A38" s="29" t="s">
        <v>131</v>
      </c>
      <c r="B38" s="29" t="s">
        <v>66</v>
      </c>
      <c r="C38" s="33">
        <v>2.8683734899999987E-4</v>
      </c>
      <c r="D38" s="33">
        <v>2.8327765999999998E-4</v>
      </c>
      <c r="E38" s="33">
        <v>5.2632412887950002</v>
      </c>
      <c r="F38" s="33">
        <v>258.22175392370798</v>
      </c>
      <c r="G38" s="33">
        <v>48.429715737727001</v>
      </c>
      <c r="H38" s="33">
        <v>85.555240194549498</v>
      </c>
      <c r="I38" s="33">
        <v>114.73786620896799</v>
      </c>
      <c r="J38" s="33">
        <v>397.04485803787901</v>
      </c>
      <c r="K38" s="33">
        <v>42.320536834734398</v>
      </c>
      <c r="L38" s="33">
        <v>30.799768270363003</v>
      </c>
      <c r="M38" s="33">
        <v>232.2347297891825</v>
      </c>
      <c r="N38" s="33">
        <v>1553.7719231109479</v>
      </c>
      <c r="O38" s="33">
        <v>857.96362704254307</v>
      </c>
      <c r="P38" s="33">
        <v>521.76618916923508</v>
      </c>
      <c r="Q38" s="33">
        <v>493.93565245723806</v>
      </c>
      <c r="R38" s="33">
        <v>1191.6728088955631</v>
      </c>
      <c r="S38" s="33">
        <v>5505.536360996286</v>
      </c>
      <c r="T38" s="33">
        <v>4148.325624051382</v>
      </c>
      <c r="U38" s="33">
        <v>5155.2854890054305</v>
      </c>
      <c r="V38" s="33">
        <v>5190.3607528792954</v>
      </c>
      <c r="W38" s="33">
        <v>4734.5107930592803</v>
      </c>
      <c r="X38" s="33">
        <v>6162.2500728598307</v>
      </c>
      <c r="Y38" s="33">
        <v>5864.0234937117511</v>
      </c>
      <c r="Z38" s="33">
        <v>5232.2428571597993</v>
      </c>
      <c r="AA38" s="33">
        <v>6223.0981193571806</v>
      </c>
      <c r="AB38" s="33">
        <v>5236.5632382983304</v>
      </c>
      <c r="AC38" s="33">
        <v>4171.6078524886698</v>
      </c>
      <c r="AD38" s="33">
        <v>4129.65337889694</v>
      </c>
      <c r="AE38" s="33">
        <v>2839.2433055177503</v>
      </c>
    </row>
    <row r="39" spans="1:31">
      <c r="A39" s="29" t="s">
        <v>131</v>
      </c>
      <c r="B39" s="29" t="s">
        <v>65</v>
      </c>
      <c r="C39" s="33">
        <v>4636.9041999999999</v>
      </c>
      <c r="D39" s="33">
        <v>4414.0360000000001</v>
      </c>
      <c r="E39" s="33">
        <v>4212.9636</v>
      </c>
      <c r="F39" s="33">
        <v>3985.6323000000002</v>
      </c>
      <c r="G39" s="33">
        <v>3785.4957000000004</v>
      </c>
      <c r="H39" s="33">
        <v>3598.9042999999997</v>
      </c>
      <c r="I39" s="33">
        <v>3431.7907</v>
      </c>
      <c r="J39" s="33">
        <v>3248.4546</v>
      </c>
      <c r="K39" s="33">
        <v>3085.9584</v>
      </c>
      <c r="L39" s="33">
        <v>2874.0392599999996</v>
      </c>
      <c r="M39" s="33">
        <v>2797.7442000000001</v>
      </c>
      <c r="N39" s="33">
        <v>2646.8604999999998</v>
      </c>
      <c r="O39" s="33">
        <v>2513.8004000000001</v>
      </c>
      <c r="P39" s="33">
        <v>2390.2669599999999</v>
      </c>
      <c r="Q39" s="33">
        <v>2275.9417999999996</v>
      </c>
      <c r="R39" s="33">
        <v>2155.7354</v>
      </c>
      <c r="S39" s="33">
        <v>765.83450000000005</v>
      </c>
      <c r="T39" s="33">
        <v>732.35143999999991</v>
      </c>
      <c r="U39" s="33">
        <v>694.09524999999996</v>
      </c>
      <c r="V39" s="33">
        <v>659.61480000000006</v>
      </c>
      <c r="W39" s="33">
        <v>629.65343999999993</v>
      </c>
      <c r="X39" s="33">
        <v>0</v>
      </c>
      <c r="Y39" s="33">
        <v>0</v>
      </c>
      <c r="Z39" s="33">
        <v>0</v>
      </c>
      <c r="AA39" s="33">
        <v>0</v>
      </c>
      <c r="AB39" s="33">
        <v>0</v>
      </c>
      <c r="AC39" s="33">
        <v>0</v>
      </c>
      <c r="AD39" s="33">
        <v>0</v>
      </c>
      <c r="AE39" s="33">
        <v>0</v>
      </c>
    </row>
    <row r="40" spans="1:31">
      <c r="A40" s="29" t="s">
        <v>131</v>
      </c>
      <c r="B40" s="29" t="s">
        <v>69</v>
      </c>
      <c r="C40" s="33">
        <v>5372.1783561388902</v>
      </c>
      <c r="D40" s="33">
        <v>8650.3769457028393</v>
      </c>
      <c r="E40" s="33">
        <v>8213.8754752572058</v>
      </c>
      <c r="F40" s="33">
        <v>7227.9158042658546</v>
      </c>
      <c r="G40" s="33">
        <v>8158.7256038130108</v>
      </c>
      <c r="H40" s="33">
        <v>7736.1115225745189</v>
      </c>
      <c r="I40" s="33">
        <v>7873.7411910183373</v>
      </c>
      <c r="J40" s="33">
        <v>7259.0703248295886</v>
      </c>
      <c r="K40" s="33">
        <v>6341.861244316281</v>
      </c>
      <c r="L40" s="33">
        <v>6305.3123959105505</v>
      </c>
      <c r="M40" s="33">
        <v>5316.8030558825158</v>
      </c>
      <c r="N40" s="33">
        <v>5043.785603876021</v>
      </c>
      <c r="O40" s="33">
        <v>4445.4990505157784</v>
      </c>
      <c r="P40" s="33">
        <v>5009.1773050193488</v>
      </c>
      <c r="Q40" s="33">
        <v>4544.8269583326128</v>
      </c>
      <c r="R40" s="33">
        <v>4660.0668867702962</v>
      </c>
      <c r="S40" s="33">
        <v>4502.3243702183181</v>
      </c>
      <c r="T40" s="33">
        <v>4129.1349485976989</v>
      </c>
      <c r="U40" s="33">
        <v>4009.9975261313461</v>
      </c>
      <c r="V40" s="33">
        <v>3346.3695698137221</v>
      </c>
      <c r="W40" s="33">
        <v>3184.2592672311798</v>
      </c>
      <c r="X40" s="33">
        <v>2670.7548307361471</v>
      </c>
      <c r="Y40" s="33">
        <v>2503.7473150546161</v>
      </c>
      <c r="Z40" s="33">
        <v>1323.3637724640214</v>
      </c>
      <c r="AA40" s="33">
        <v>1347.0641277908362</v>
      </c>
      <c r="AB40" s="33">
        <v>1207.0606048671946</v>
      </c>
      <c r="AC40" s="33">
        <v>1106.8420657429783</v>
      </c>
      <c r="AD40" s="33">
        <v>988.29975457615546</v>
      </c>
      <c r="AE40" s="33">
        <v>579.29004467588936</v>
      </c>
    </row>
    <row r="41" spans="1:31">
      <c r="A41" s="29" t="s">
        <v>131</v>
      </c>
      <c r="B41" s="29" t="s">
        <v>68</v>
      </c>
      <c r="C41" s="33">
        <v>5.1758231204913265</v>
      </c>
      <c r="D41" s="33">
        <v>6.7105294985494996</v>
      </c>
      <c r="E41" s="33">
        <v>6.5225796710680379</v>
      </c>
      <c r="F41" s="33">
        <v>5.9508714468740136</v>
      </c>
      <c r="G41" s="33">
        <v>5.7564027140354508</v>
      </c>
      <c r="H41" s="33">
        <v>5.75320404377233</v>
      </c>
      <c r="I41" s="33">
        <v>5.5567952564802479</v>
      </c>
      <c r="J41" s="33">
        <v>4.4252707319691815</v>
      </c>
      <c r="K41" s="33">
        <v>4.5779301153004068</v>
      </c>
      <c r="L41" s="33">
        <v>4.541892502170616</v>
      </c>
      <c r="M41" s="33">
        <v>4.4035751419731159</v>
      </c>
      <c r="N41" s="33">
        <v>4.2644231145207838</v>
      </c>
      <c r="O41" s="33">
        <v>3.892612000254918</v>
      </c>
      <c r="P41" s="33">
        <v>3.7711955218872895</v>
      </c>
      <c r="Q41" s="33">
        <v>3.7751298454957181</v>
      </c>
      <c r="R41" s="33">
        <v>3.4765426180470089</v>
      </c>
      <c r="S41" s="33">
        <v>3.0584562184687596</v>
      </c>
      <c r="T41" s="33">
        <v>3.1535897162003899</v>
      </c>
      <c r="U41" s="33">
        <v>3.1310952626320554</v>
      </c>
      <c r="V41" s="33">
        <v>3.0349157860984666</v>
      </c>
      <c r="W41" s="33">
        <v>4.654709596696863</v>
      </c>
      <c r="X41" s="33">
        <v>20.911531886746143</v>
      </c>
      <c r="Y41" s="33">
        <v>19.416402059016033</v>
      </c>
      <c r="Z41" s="33">
        <v>18.837859634554636</v>
      </c>
      <c r="AA41" s="33">
        <v>17.712493181793718</v>
      </c>
      <c r="AB41" s="33">
        <v>27.473748692315784</v>
      </c>
      <c r="AC41" s="33">
        <v>27.273394522589072</v>
      </c>
      <c r="AD41" s="33">
        <v>26.573983959605499</v>
      </c>
      <c r="AE41" s="33">
        <v>24.751469451828029</v>
      </c>
    </row>
    <row r="42" spans="1:31">
      <c r="A42" s="29" t="s">
        <v>131</v>
      </c>
      <c r="B42" s="29" t="s">
        <v>36</v>
      </c>
      <c r="C42" s="33">
        <v>1.0493586E-7</v>
      </c>
      <c r="D42" s="33">
        <v>2.295044171663E-2</v>
      </c>
      <c r="E42" s="33">
        <v>2.2310107576099997E-2</v>
      </c>
      <c r="F42" s="33">
        <v>2.5850791773436001E-2</v>
      </c>
      <c r="G42" s="33">
        <v>2.4978969391309998E-2</v>
      </c>
      <c r="H42" s="33">
        <v>2.3170775892340002E-2</v>
      </c>
      <c r="I42" s="33">
        <v>2.1566121691530001E-2</v>
      </c>
      <c r="J42" s="33">
        <v>1.9961725062420003E-2</v>
      </c>
      <c r="K42" s="33">
        <v>1.8455380004889999E-2</v>
      </c>
      <c r="L42" s="33">
        <v>1.766604217336E-2</v>
      </c>
      <c r="M42" s="33">
        <v>1.6576674873900001E-2</v>
      </c>
      <c r="N42" s="33">
        <v>1.6127547888380001E-2</v>
      </c>
      <c r="O42" s="33">
        <v>1.5315700962900001E-2</v>
      </c>
      <c r="P42" s="33">
        <v>1.4527366434259999E-2</v>
      </c>
      <c r="Q42" s="33">
        <v>1.3800738051169999E-2</v>
      </c>
      <c r="R42" s="33">
        <v>1.321652209395E-2</v>
      </c>
      <c r="S42" s="33">
        <v>1.16897209039999E-2</v>
      </c>
      <c r="T42" s="33">
        <v>1.116241901343E-2</v>
      </c>
      <c r="U42" s="33">
        <v>1.09358732854999E-2</v>
      </c>
      <c r="V42" s="33">
        <v>8.9326773999999996E-7</v>
      </c>
      <c r="W42" s="33">
        <v>2.5908571999999998E-6</v>
      </c>
      <c r="X42" s="33">
        <v>2.4646956E-6</v>
      </c>
      <c r="Y42" s="33">
        <v>2.5271408000000001E-6</v>
      </c>
      <c r="Z42" s="33">
        <v>4.2098891999999999E-2</v>
      </c>
      <c r="AA42" s="33">
        <v>3.8938656000000002E-2</v>
      </c>
      <c r="AB42" s="33">
        <v>0.18287003999999998</v>
      </c>
      <c r="AC42" s="33">
        <v>0.17443607</v>
      </c>
      <c r="AD42" s="33">
        <v>0.16488319999999998</v>
      </c>
      <c r="AE42" s="33">
        <v>0.16031724999999999</v>
      </c>
    </row>
    <row r="43" spans="1:31">
      <c r="A43" s="29" t="s">
        <v>131</v>
      </c>
      <c r="B43" s="29" t="s">
        <v>73</v>
      </c>
      <c r="C43" s="33">
        <v>202.62110999999999</v>
      </c>
      <c r="D43" s="33">
        <v>486.05622</v>
      </c>
      <c r="E43" s="33">
        <v>732.15660010577778</v>
      </c>
      <c r="F43" s="33">
        <v>2989.9445001238719</v>
      </c>
      <c r="G43" s="33">
        <v>2777.534500118004</v>
      </c>
      <c r="H43" s="33">
        <v>2351.6108001194721</v>
      </c>
      <c r="I43" s="33">
        <v>2118.2685001210571</v>
      </c>
      <c r="J43" s="33">
        <v>2810.3385001335</v>
      </c>
      <c r="K43" s="33">
        <v>2156.2745001280023</v>
      </c>
      <c r="L43" s="33">
        <v>2286.8680001302873</v>
      </c>
      <c r="M43" s="33">
        <v>2275.5438001372686</v>
      </c>
      <c r="N43" s="33">
        <v>2856.1050002721845</v>
      </c>
      <c r="O43" s="33">
        <v>2571.6945004337022</v>
      </c>
      <c r="P43" s="33">
        <v>2297.3068004245297</v>
      </c>
      <c r="Q43" s="33">
        <v>2395.2432004039233</v>
      </c>
      <c r="R43" s="33">
        <v>2195.881500391426</v>
      </c>
      <c r="S43" s="33">
        <v>1186.5211546</v>
      </c>
      <c r="T43" s="33">
        <v>1257.8210993999999</v>
      </c>
      <c r="U43" s="33">
        <v>1128.2234668000001</v>
      </c>
      <c r="V43" s="33">
        <v>852.52239070000007</v>
      </c>
      <c r="W43" s="33">
        <v>1145.7534657000001</v>
      </c>
      <c r="X43" s="33">
        <v>1000.8172959999999</v>
      </c>
      <c r="Y43" s="33">
        <v>652.75454740000009</v>
      </c>
      <c r="Z43" s="33">
        <v>768.00547700000004</v>
      </c>
      <c r="AA43" s="33">
        <v>682.10846930000002</v>
      </c>
      <c r="AB43" s="33">
        <v>475.38680140000002</v>
      </c>
      <c r="AC43" s="33">
        <v>377.50169990000001</v>
      </c>
      <c r="AD43" s="33">
        <v>364.65098969999997</v>
      </c>
      <c r="AE43" s="33">
        <v>216.275001</v>
      </c>
    </row>
    <row r="44" spans="1:31">
      <c r="A44" s="29" t="s">
        <v>131</v>
      </c>
      <c r="B44" s="29" t="s">
        <v>56</v>
      </c>
      <c r="C44" s="33">
        <v>9.4971147000000006E-2</v>
      </c>
      <c r="D44" s="33">
        <v>0.30243249</v>
      </c>
      <c r="E44" s="33">
        <v>0.54105829999999999</v>
      </c>
      <c r="F44" s="33">
        <v>1.1074280300000001</v>
      </c>
      <c r="G44" s="33">
        <v>1.6960270399999999</v>
      </c>
      <c r="H44" s="33">
        <v>2.1695203999999997</v>
      </c>
      <c r="I44" s="33">
        <v>2.5841352300000002</v>
      </c>
      <c r="J44" s="33">
        <v>3.0915963299999989</v>
      </c>
      <c r="K44" s="33">
        <v>3.4748980299999901</v>
      </c>
      <c r="L44" s="33">
        <v>3.8152172600000003</v>
      </c>
      <c r="M44" s="33">
        <v>3.9996299500000001</v>
      </c>
      <c r="N44" s="33">
        <v>4.5237381999999995</v>
      </c>
      <c r="O44" s="33">
        <v>4.9688797999999998</v>
      </c>
      <c r="P44" s="33">
        <v>5.2098140000000006</v>
      </c>
      <c r="Q44" s="33">
        <v>5.4783549000000002</v>
      </c>
      <c r="R44" s="33">
        <v>5.4453134999999993</v>
      </c>
      <c r="S44" s="33">
        <v>5.0668144499999999</v>
      </c>
      <c r="T44" s="33">
        <v>5.0405963600000003</v>
      </c>
      <c r="U44" s="33">
        <v>5.0127034000000004</v>
      </c>
      <c r="V44" s="33">
        <v>4.97366245</v>
      </c>
      <c r="W44" s="33">
        <v>5.0550689000000002</v>
      </c>
      <c r="X44" s="33">
        <v>4.968891600000001</v>
      </c>
      <c r="Y44" s="33">
        <v>4.8697593999999995</v>
      </c>
      <c r="Z44" s="33">
        <v>4.82316699999999</v>
      </c>
      <c r="AA44" s="33">
        <v>4.4241986300000002</v>
      </c>
      <c r="AB44" s="33">
        <v>3.8265510999999996</v>
      </c>
      <c r="AC44" s="33">
        <v>3.8677587000000004</v>
      </c>
      <c r="AD44" s="33">
        <v>3.6182008999999997</v>
      </c>
      <c r="AE44" s="33">
        <v>2.81137617</v>
      </c>
    </row>
    <row r="45" spans="1:31">
      <c r="A45" s="34" t="s">
        <v>138</v>
      </c>
      <c r="B45" s="34"/>
      <c r="C45" s="35">
        <v>193849.38140146015</v>
      </c>
      <c r="D45" s="35">
        <v>173609.31163237189</v>
      </c>
      <c r="E45" s="35">
        <v>176105.20961200609</v>
      </c>
      <c r="F45" s="35">
        <v>158442.24108821357</v>
      </c>
      <c r="G45" s="35">
        <v>151122.22656832912</v>
      </c>
      <c r="H45" s="35">
        <v>139873.30010703622</v>
      </c>
      <c r="I45" s="35">
        <v>124462.44360877098</v>
      </c>
      <c r="J45" s="35">
        <v>119629.8602963775</v>
      </c>
      <c r="K45" s="35">
        <v>106141.86099891271</v>
      </c>
      <c r="L45" s="35">
        <v>98708.111150967918</v>
      </c>
      <c r="M45" s="35">
        <v>93287.136084474289</v>
      </c>
      <c r="N45" s="35">
        <v>102181.38361058991</v>
      </c>
      <c r="O45" s="35">
        <v>101832.57694682492</v>
      </c>
      <c r="P45" s="35">
        <v>93008.901492617384</v>
      </c>
      <c r="Q45" s="35">
        <v>87505.087258593674</v>
      </c>
      <c r="R45" s="35">
        <v>76160.355020895659</v>
      </c>
      <c r="S45" s="35">
        <v>69475.722844117714</v>
      </c>
      <c r="T45" s="35">
        <v>64556.100308350848</v>
      </c>
      <c r="U45" s="35">
        <v>57673.629927419657</v>
      </c>
      <c r="V45" s="35">
        <v>55584.185034516464</v>
      </c>
      <c r="W45" s="35">
        <v>52201.217073066058</v>
      </c>
      <c r="X45" s="35">
        <v>46978.219375467648</v>
      </c>
      <c r="Y45" s="35">
        <v>39486.157531880082</v>
      </c>
      <c r="Z45" s="35">
        <v>32598.703370863979</v>
      </c>
      <c r="AA45" s="35">
        <v>26005.86805397896</v>
      </c>
      <c r="AB45" s="35">
        <v>19820.181791490741</v>
      </c>
      <c r="AC45" s="35">
        <v>17470.934993630308</v>
      </c>
      <c r="AD45" s="35">
        <v>16474.896280400171</v>
      </c>
      <c r="AE45" s="35">
        <v>13289.342164988397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118130.07</v>
      </c>
      <c r="D49" s="33">
        <v>106719.89350000001</v>
      </c>
      <c r="E49" s="33">
        <v>103101.827</v>
      </c>
      <c r="F49" s="33">
        <v>76619.646594870006</v>
      </c>
      <c r="G49" s="33">
        <v>76062.269413865506</v>
      </c>
      <c r="H49" s="33">
        <v>70644.301336436998</v>
      </c>
      <c r="I49" s="33">
        <v>65339.095711353395</v>
      </c>
      <c r="J49" s="33">
        <v>61351.571063362397</v>
      </c>
      <c r="K49" s="33">
        <v>57259.113679575399</v>
      </c>
      <c r="L49" s="33">
        <v>55871.6835859247</v>
      </c>
      <c r="M49" s="33">
        <v>51962.585539167398</v>
      </c>
      <c r="N49" s="33">
        <v>48824.9</v>
      </c>
      <c r="O49" s="33">
        <v>47619.163500000002</v>
      </c>
      <c r="P49" s="33">
        <v>44340.6895</v>
      </c>
      <c r="Q49" s="33">
        <v>44641.148000000001</v>
      </c>
      <c r="R49" s="33">
        <v>40048.319000000003</v>
      </c>
      <c r="S49" s="33">
        <v>33890.184500000003</v>
      </c>
      <c r="T49" s="33">
        <v>34193.915999999997</v>
      </c>
      <c r="U49" s="33">
        <v>28812.3855</v>
      </c>
      <c r="V49" s="33">
        <v>29139.8688</v>
      </c>
      <c r="W49" s="33">
        <v>30850.806499999999</v>
      </c>
      <c r="X49" s="33">
        <v>29094.1175</v>
      </c>
      <c r="Y49" s="33">
        <v>26256.2091</v>
      </c>
      <c r="Z49" s="33">
        <v>24696.25</v>
      </c>
      <c r="AA49" s="33">
        <v>23308.555099999998</v>
      </c>
      <c r="AB49" s="33">
        <v>22838.589600000003</v>
      </c>
      <c r="AC49" s="33">
        <v>14690.068399999998</v>
      </c>
      <c r="AD49" s="33">
        <v>0</v>
      </c>
      <c r="AE49" s="33">
        <v>0</v>
      </c>
    </row>
    <row r="50" spans="1:31">
      <c r="A50" s="29" t="s">
        <v>132</v>
      </c>
      <c r="B50" s="29" t="s">
        <v>20</v>
      </c>
      <c r="C50" s="33">
        <v>6.9781153999999996E-5</v>
      </c>
      <c r="D50" s="33">
        <v>6.5897229999999999E-5</v>
      </c>
      <c r="E50" s="33">
        <v>6.5906250000000006E-5</v>
      </c>
      <c r="F50" s="33">
        <v>7.2633169999999992E-5</v>
      </c>
      <c r="G50" s="33">
        <v>6.9964410000000011E-5</v>
      </c>
      <c r="H50" s="33">
        <v>6.6861819999999999E-5</v>
      </c>
      <c r="I50" s="33">
        <v>6.8186350000000012E-5</v>
      </c>
      <c r="J50" s="33">
        <v>7.131223E-5</v>
      </c>
      <c r="K50" s="33">
        <v>6.7540249999999998E-5</v>
      </c>
      <c r="L50" s="33">
        <v>6.469693999999999E-5</v>
      </c>
      <c r="M50" s="33">
        <v>6.7050879999999997E-5</v>
      </c>
      <c r="N50" s="33">
        <v>1.0410486E-4</v>
      </c>
      <c r="O50" s="33">
        <v>9.9355004999999994E-5</v>
      </c>
      <c r="P50" s="33">
        <v>9.7451529999999996E-5</v>
      </c>
      <c r="Q50" s="33">
        <v>9.1781119999999989E-5</v>
      </c>
      <c r="R50" s="33">
        <v>8.8076660000000007E-5</v>
      </c>
      <c r="S50" s="33">
        <v>1.4181988000000001E-4</v>
      </c>
      <c r="T50" s="33">
        <v>1.3642341000000001E-4</v>
      </c>
      <c r="U50" s="33">
        <v>1.7980182E-4</v>
      </c>
      <c r="V50" s="33">
        <v>1.6836039999999999E-4</v>
      </c>
      <c r="W50" s="33">
        <v>1.7806396999999998E-4</v>
      </c>
      <c r="X50" s="33">
        <v>1.7522977000000001E-4</v>
      </c>
      <c r="Y50" s="33">
        <v>1.6849139999999899E-4</v>
      </c>
      <c r="Z50" s="33">
        <v>1.5457296E-4</v>
      </c>
      <c r="AA50" s="33">
        <v>1.5525812999999999E-4</v>
      </c>
      <c r="AB50" s="33">
        <v>1.4952657999999999E-4</v>
      </c>
      <c r="AC50" s="33">
        <v>1.4786498000000001E-4</v>
      </c>
      <c r="AD50" s="33">
        <v>4.0176912999999998E-4</v>
      </c>
      <c r="AE50" s="33">
        <v>3.7402921999999999E-4</v>
      </c>
    </row>
    <row r="51" spans="1:31">
      <c r="A51" s="29" t="s">
        <v>132</v>
      </c>
      <c r="B51" s="29" t="s">
        <v>32</v>
      </c>
      <c r="C51" s="33">
        <v>16.011768999999902</v>
      </c>
      <c r="D51" s="33">
        <v>5.0830492999999999</v>
      </c>
      <c r="E51" s="33">
        <v>16.504766</v>
      </c>
      <c r="F51" s="33">
        <v>23.606162000000001</v>
      </c>
      <c r="G51" s="33">
        <v>5.7845434999999998</v>
      </c>
      <c r="H51" s="33">
        <v>20.739136999999999</v>
      </c>
      <c r="I51" s="33">
        <v>14.008255999999999</v>
      </c>
      <c r="J51" s="33">
        <v>30.816562000000001</v>
      </c>
      <c r="K51" s="33">
        <v>1.1793912E-5</v>
      </c>
      <c r="L51" s="33">
        <v>1.2540894</v>
      </c>
      <c r="M51" s="33">
        <v>1.2943956999999901E-5</v>
      </c>
      <c r="N51" s="33">
        <v>57.404855000000005</v>
      </c>
      <c r="O51" s="33">
        <v>28.873846</v>
      </c>
      <c r="P51" s="33">
        <v>93.294070000000005</v>
      </c>
      <c r="Q51" s="33">
        <v>68.638050000000007</v>
      </c>
      <c r="R51" s="33">
        <v>53.38026</v>
      </c>
      <c r="S51" s="33">
        <v>294.88155999999998</v>
      </c>
      <c r="T51" s="33">
        <v>235.12692000000001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65.43803409553</v>
      </c>
      <c r="D52" s="33">
        <v>2.754704829999999E-4</v>
      </c>
      <c r="E52" s="33">
        <v>61.521016119860008</v>
      </c>
      <c r="F52" s="33">
        <v>16.653148007481999</v>
      </c>
      <c r="G52" s="33">
        <v>3.2844441700000007E-4</v>
      </c>
      <c r="H52" s="33">
        <v>36.138007236837502</v>
      </c>
      <c r="I52" s="33">
        <v>32.8666571894559</v>
      </c>
      <c r="J52" s="33">
        <v>2.821841050188</v>
      </c>
      <c r="K52" s="33">
        <v>3.1640062849999992E-4</v>
      </c>
      <c r="L52" s="33">
        <v>3.0511176499999998E-4</v>
      </c>
      <c r="M52" s="33">
        <v>3.1640407699999997E-4</v>
      </c>
      <c r="N52" s="33">
        <v>225.49470138886602</v>
      </c>
      <c r="O52" s="33">
        <v>124.684905461623</v>
      </c>
      <c r="P52" s="33">
        <v>109.732849805123</v>
      </c>
      <c r="Q52" s="33">
        <v>153.08927997748398</v>
      </c>
      <c r="R52" s="33">
        <v>62.341722846610985</v>
      </c>
      <c r="S52" s="33">
        <v>383.837293698758</v>
      </c>
      <c r="T52" s="33">
        <v>111.86395355804497</v>
      </c>
      <c r="U52" s="33">
        <v>1967.5309091384881</v>
      </c>
      <c r="V52" s="33">
        <v>1984.704677851101</v>
      </c>
      <c r="W52" s="33">
        <v>859.35589387425</v>
      </c>
      <c r="X52" s="33">
        <v>510.32770625015002</v>
      </c>
      <c r="Y52" s="33">
        <v>1840.0834646948742</v>
      </c>
      <c r="Z52" s="33">
        <v>593.56541874565494</v>
      </c>
      <c r="AA52" s="33">
        <v>626.928459165552</v>
      </c>
      <c r="AB52" s="33">
        <v>465.64238528406298</v>
      </c>
      <c r="AC52" s="33">
        <v>359.31175864606001</v>
      </c>
      <c r="AD52" s="33">
        <v>2408.6047482663798</v>
      </c>
      <c r="AE52" s="33">
        <v>2530.7845940768402</v>
      </c>
    </row>
    <row r="53" spans="1:31">
      <c r="A53" s="29" t="s">
        <v>132</v>
      </c>
      <c r="B53" s="29" t="s">
        <v>65</v>
      </c>
      <c r="C53" s="33">
        <v>18563.471400000002</v>
      </c>
      <c r="D53" s="33">
        <v>17710.736100000002</v>
      </c>
      <c r="E53" s="33">
        <v>15350.672040000001</v>
      </c>
      <c r="F53" s="33">
        <v>18085.036510000002</v>
      </c>
      <c r="G53" s="33">
        <v>17514.903469999997</v>
      </c>
      <c r="H53" s="33">
        <v>15831.913619999999</v>
      </c>
      <c r="I53" s="33">
        <v>15271.035189999999</v>
      </c>
      <c r="J53" s="33">
        <v>18383.424340000001</v>
      </c>
      <c r="K53" s="33">
        <v>14500.78025</v>
      </c>
      <c r="L53" s="33">
        <v>11823.022930000001</v>
      </c>
      <c r="M53" s="33">
        <v>11260.68211</v>
      </c>
      <c r="N53" s="33">
        <v>9708.17173</v>
      </c>
      <c r="O53" s="33">
        <v>11517.48005</v>
      </c>
      <c r="P53" s="33">
        <v>11166.662880000002</v>
      </c>
      <c r="Q53" s="33">
        <v>10134.10296</v>
      </c>
      <c r="R53" s="33">
        <v>9650.8289599999989</v>
      </c>
      <c r="S53" s="33">
        <v>11623.4771</v>
      </c>
      <c r="T53" s="33">
        <v>9200.948809999998</v>
      </c>
      <c r="U53" s="33">
        <v>7510.9351099999994</v>
      </c>
      <c r="V53" s="33">
        <v>7162.8762960000004</v>
      </c>
      <c r="W53" s="33">
        <v>6205.4666799999995</v>
      </c>
      <c r="X53" s="33">
        <v>7274.5936799999999</v>
      </c>
      <c r="Y53" s="33">
        <v>7132.3850400000001</v>
      </c>
      <c r="Z53" s="33">
        <v>6423.5287100000005</v>
      </c>
      <c r="AA53" s="33">
        <v>6145.4455340000004</v>
      </c>
      <c r="AB53" s="33">
        <v>7394.8051099999993</v>
      </c>
      <c r="AC53" s="33">
        <v>5856.5075649999999</v>
      </c>
      <c r="AD53" s="33">
        <v>4767.4444199999998</v>
      </c>
      <c r="AE53" s="33">
        <v>4556.4991250000003</v>
      </c>
    </row>
    <row r="54" spans="1:31">
      <c r="A54" s="29" t="s">
        <v>132</v>
      </c>
      <c r="B54" s="29" t="s">
        <v>69</v>
      </c>
      <c r="C54" s="33">
        <v>27121.110031252949</v>
      </c>
      <c r="D54" s="33">
        <v>33110.383411188661</v>
      </c>
      <c r="E54" s="33">
        <v>27123.146451090619</v>
      </c>
      <c r="F54" s="33">
        <v>26733.557501447576</v>
      </c>
      <c r="G54" s="33">
        <v>26275.103831469714</v>
      </c>
      <c r="H54" s="33">
        <v>25936.381181435161</v>
      </c>
      <c r="I54" s="33">
        <v>25721.289811576746</v>
      </c>
      <c r="J54" s="33">
        <v>22136.263671743007</v>
      </c>
      <c r="K54" s="33">
        <v>21237.644236701537</v>
      </c>
      <c r="L54" s="33">
        <v>19577.654231587927</v>
      </c>
      <c r="M54" s="33">
        <v>20684.178921813313</v>
      </c>
      <c r="N54" s="33">
        <v>17475.443484623007</v>
      </c>
      <c r="O54" s="33">
        <v>16626.794809577343</v>
      </c>
      <c r="P54" s="33">
        <v>16002.561510666405</v>
      </c>
      <c r="Q54" s="33">
        <v>15970.870706953139</v>
      </c>
      <c r="R54" s="33">
        <v>15293.885837412305</v>
      </c>
      <c r="S54" s="33">
        <v>12060.390546666567</v>
      </c>
      <c r="T54" s="33">
        <v>11193.93591748086</v>
      </c>
      <c r="U54" s="33">
        <v>9635.5522512169373</v>
      </c>
      <c r="V54" s="33">
        <v>9907.7660420678658</v>
      </c>
      <c r="W54" s="33">
        <v>8069.280127384498</v>
      </c>
      <c r="X54" s="33">
        <v>7519.8292843860654</v>
      </c>
      <c r="Y54" s="33">
        <v>5876.8237421321883</v>
      </c>
      <c r="Z54" s="33">
        <v>5397.0756114444666</v>
      </c>
      <c r="AA54" s="33">
        <v>2808.98011594745</v>
      </c>
      <c r="AB54" s="33">
        <v>2248.8730682004498</v>
      </c>
      <c r="AC54" s="33">
        <v>2024.6202929045246</v>
      </c>
      <c r="AD54" s="33">
        <v>1705.2555038753865</v>
      </c>
      <c r="AE54" s="33">
        <v>541.53586267771993</v>
      </c>
    </row>
    <row r="55" spans="1:31">
      <c r="A55" s="29" t="s">
        <v>132</v>
      </c>
      <c r="B55" s="29" t="s">
        <v>68</v>
      </c>
      <c r="C55" s="33">
        <v>2.4749839888967999</v>
      </c>
      <c r="D55" s="33">
        <v>2.3456871647965629</v>
      </c>
      <c r="E55" s="33">
        <v>2.3214689443257126</v>
      </c>
      <c r="F55" s="33">
        <v>2.1268025308154521</v>
      </c>
      <c r="G55" s="33">
        <v>1.9256624864597041</v>
      </c>
      <c r="H55" s="33">
        <v>1.9312343862177119</v>
      </c>
      <c r="I55" s="33">
        <v>1.8871688806721629</v>
      </c>
      <c r="J55" s="33">
        <v>1.6858961143103461</v>
      </c>
      <c r="K55" s="33">
        <v>1.6681695918344694</v>
      </c>
      <c r="L55" s="33">
        <v>1.6229864440455457</v>
      </c>
      <c r="M55" s="33">
        <v>1.5407634958772352</v>
      </c>
      <c r="N55" s="33">
        <v>1.5261301926282593</v>
      </c>
      <c r="O55" s="33">
        <v>1.393611073876079</v>
      </c>
      <c r="P55" s="33">
        <v>1.2627240732677547</v>
      </c>
      <c r="Q55" s="33">
        <v>1.273579664773858</v>
      </c>
      <c r="R55" s="33">
        <v>1.2349748047108171</v>
      </c>
      <c r="S55" s="33">
        <v>1.1002516949551298</v>
      </c>
      <c r="T55" s="33">
        <v>1.0866674999789692</v>
      </c>
      <c r="U55" s="33">
        <v>1.06075485886031</v>
      </c>
      <c r="V55" s="33">
        <v>1.0050942663363795</v>
      </c>
      <c r="W55" s="33">
        <v>0.99437293809371974</v>
      </c>
      <c r="X55" s="33">
        <v>0.91186437631855999</v>
      </c>
      <c r="Y55" s="33">
        <v>0.82841805511261979</v>
      </c>
      <c r="Z55" s="33">
        <v>0.7612436526296098</v>
      </c>
      <c r="AA55" s="33">
        <v>0.71939183418934993</v>
      </c>
      <c r="AB55" s="33">
        <v>0.6367525180677498</v>
      </c>
      <c r="AC55" s="33">
        <v>2.4131206224046995</v>
      </c>
      <c r="AD55" s="33">
        <v>10.435663872533169</v>
      </c>
      <c r="AE55" s="33">
        <v>10.598761383112869</v>
      </c>
    </row>
    <row r="56" spans="1:31">
      <c r="A56" s="29" t="s">
        <v>132</v>
      </c>
      <c r="B56" s="29" t="s">
        <v>36</v>
      </c>
      <c r="C56" s="33">
        <v>0.10514427444112</v>
      </c>
      <c r="D56" s="33">
        <v>0.14948869592729</v>
      </c>
      <c r="E56" s="33">
        <v>0.1385970739866399</v>
      </c>
      <c r="F56" s="33">
        <v>0.14937794923904499</v>
      </c>
      <c r="G56" s="33">
        <v>0.12715626480184</v>
      </c>
      <c r="H56" s="33">
        <v>0.12467537122041</v>
      </c>
      <c r="I56" s="33">
        <v>0.11961986063585989</v>
      </c>
      <c r="J56" s="33">
        <v>0.10434412761430499</v>
      </c>
      <c r="K56" s="33">
        <v>9.3566648306859984E-2</v>
      </c>
      <c r="L56" s="33">
        <v>9.0701656469630007E-2</v>
      </c>
      <c r="M56" s="33">
        <v>8.3751293076870001E-2</v>
      </c>
      <c r="N56" s="33">
        <v>8.2347946900369895E-2</v>
      </c>
      <c r="O56" s="33">
        <v>6.1040845697070002E-2</v>
      </c>
      <c r="P56" s="33">
        <v>5.1895313154230002E-2</v>
      </c>
      <c r="Q56" s="33">
        <v>5.6285959793779899E-2</v>
      </c>
      <c r="R56" s="33">
        <v>5.3927555690399996E-2</v>
      </c>
      <c r="S56" s="33">
        <v>4.5884488721869988E-2</v>
      </c>
      <c r="T56" s="33">
        <v>4.3260376387240007E-2</v>
      </c>
      <c r="U56" s="33">
        <v>4.5102281455860004E-2</v>
      </c>
      <c r="V56" s="33">
        <v>3.9434477478799988E-2</v>
      </c>
      <c r="W56" s="33">
        <v>1.4521869134259999E-2</v>
      </c>
      <c r="X56" s="33">
        <v>6.112118E-7</v>
      </c>
      <c r="Y56" s="33">
        <v>6.2235649999999993E-7</v>
      </c>
      <c r="Z56" s="33">
        <v>6.5913079999999999E-7</v>
      </c>
      <c r="AA56" s="33">
        <v>5.8682554000000004E-7</v>
      </c>
      <c r="AB56" s="33">
        <v>5.6623959999999899E-7</v>
      </c>
      <c r="AC56" s="33">
        <v>5.5432559999999898E-7</v>
      </c>
      <c r="AD56" s="33">
        <v>7.1635049999999994E-7</v>
      </c>
      <c r="AE56" s="33">
        <v>7.1097629999999995E-7</v>
      </c>
    </row>
    <row r="57" spans="1:31">
      <c r="A57" s="29" t="s">
        <v>132</v>
      </c>
      <c r="B57" s="29" t="s">
        <v>73</v>
      </c>
      <c r="C57" s="33">
        <v>0</v>
      </c>
      <c r="D57" s="33">
        <v>0</v>
      </c>
      <c r="E57" s="33">
        <v>1.259623E-7</v>
      </c>
      <c r="F57" s="33">
        <v>1.3693562E-7</v>
      </c>
      <c r="G57" s="33">
        <v>1.3075486999999901E-7</v>
      </c>
      <c r="H57" s="33">
        <v>1.3782953999999998E-7</v>
      </c>
      <c r="I57" s="33">
        <v>1.2813190999999999E-7</v>
      </c>
      <c r="J57" s="33">
        <v>1.2864182999999999E-7</v>
      </c>
      <c r="K57" s="33">
        <v>1.2434105000000001E-7</v>
      </c>
      <c r="L57" s="33">
        <v>1.2405985999999998E-7</v>
      </c>
      <c r="M57" s="33">
        <v>1.2830504E-7</v>
      </c>
      <c r="N57" s="33">
        <v>2.0640629E-7</v>
      </c>
      <c r="O57" s="33">
        <v>1.9230960999999999E-7</v>
      </c>
      <c r="P57" s="33">
        <v>1.78528089999999E-7</v>
      </c>
      <c r="Q57" s="33">
        <v>1.8147793999999899E-7</v>
      </c>
      <c r="R57" s="33">
        <v>1.9824805000000001E-7</v>
      </c>
      <c r="S57" s="33">
        <v>7.2362520000000009E-7</v>
      </c>
      <c r="T57" s="33">
        <v>6.9605856000000002E-7</v>
      </c>
      <c r="U57" s="33">
        <v>1.0788035999999999E-6</v>
      </c>
      <c r="V57" s="33">
        <v>1.0024541999999998E-6</v>
      </c>
      <c r="W57" s="33">
        <v>0.19902838</v>
      </c>
      <c r="X57" s="33">
        <v>0.17990523</v>
      </c>
      <c r="Y57" s="33">
        <v>0.15887298999999999</v>
      </c>
      <c r="Z57" s="33">
        <v>0.16583155999999999</v>
      </c>
      <c r="AA57" s="33">
        <v>0.15478992999999999</v>
      </c>
      <c r="AB57" s="33">
        <v>0.1454444</v>
      </c>
      <c r="AC57" s="33">
        <v>0.13991909999999999</v>
      </c>
      <c r="AD57" s="33">
        <v>1.1007521999999998</v>
      </c>
      <c r="AE57" s="33">
        <v>1.0209982</v>
      </c>
    </row>
    <row r="58" spans="1:31">
      <c r="A58" s="29" t="s">
        <v>132</v>
      </c>
      <c r="B58" s="29" t="s">
        <v>56</v>
      </c>
      <c r="C58" s="33">
        <v>0.1336717969999999</v>
      </c>
      <c r="D58" s="33">
        <v>0.39988850000000004</v>
      </c>
      <c r="E58" s="33">
        <v>0.89203840999999995</v>
      </c>
      <c r="F58" s="33">
        <v>1.7367938999999999</v>
      </c>
      <c r="G58" s="33">
        <v>2.4041994400000002</v>
      </c>
      <c r="H58" s="33">
        <v>3.2842339000000003</v>
      </c>
      <c r="I58" s="33">
        <v>3.8767124999999996</v>
      </c>
      <c r="J58" s="33">
        <v>4.3232711500000001</v>
      </c>
      <c r="K58" s="33">
        <v>4.5360645000000002</v>
      </c>
      <c r="L58" s="33">
        <v>4.9159353700000006</v>
      </c>
      <c r="M58" s="33">
        <v>5.0638375599999996</v>
      </c>
      <c r="N58" s="33">
        <v>5.7240256500000006</v>
      </c>
      <c r="O58" s="33">
        <v>6.0106973999999997</v>
      </c>
      <c r="P58" s="33">
        <v>5.9431614000000001</v>
      </c>
      <c r="Q58" s="33">
        <v>6.5998246999999903</v>
      </c>
      <c r="R58" s="33">
        <v>6.6727436999999989</v>
      </c>
      <c r="S58" s="33">
        <v>6.1165173699999986</v>
      </c>
      <c r="T58" s="33">
        <v>5.9961666000000005</v>
      </c>
      <c r="U58" s="33">
        <v>6.1135881500000009</v>
      </c>
      <c r="V58" s="33">
        <v>5.7329683500000002</v>
      </c>
      <c r="W58" s="33">
        <v>5.8932407999999992</v>
      </c>
      <c r="X58" s="33">
        <v>5.5405367999999999</v>
      </c>
      <c r="Y58" s="33">
        <v>5.1853974000000003</v>
      </c>
      <c r="Z58" s="33">
        <v>5.6298453999999998</v>
      </c>
      <c r="AA58" s="33">
        <v>5.3485728999999997</v>
      </c>
      <c r="AB58" s="33">
        <v>4.9406837599999998</v>
      </c>
      <c r="AC58" s="33">
        <v>4.83885933</v>
      </c>
      <c r="AD58" s="33">
        <v>4.9226806500000002</v>
      </c>
      <c r="AE58" s="33">
        <v>4.21194676</v>
      </c>
    </row>
    <row r="59" spans="1:31">
      <c r="A59" s="34" t="s">
        <v>138</v>
      </c>
      <c r="B59" s="34"/>
      <c r="C59" s="35">
        <v>163898.57628811852</v>
      </c>
      <c r="D59" s="35">
        <v>157548.44208902118</v>
      </c>
      <c r="E59" s="35">
        <v>145655.99280806104</v>
      </c>
      <c r="F59" s="35">
        <v>121480.62679148903</v>
      </c>
      <c r="G59" s="35">
        <v>119859.98731973051</v>
      </c>
      <c r="H59" s="35">
        <v>112471.40458335703</v>
      </c>
      <c r="I59" s="35">
        <v>106380.18286318662</v>
      </c>
      <c r="J59" s="35">
        <v>101906.58344558215</v>
      </c>
      <c r="K59" s="35">
        <v>92999.206731603568</v>
      </c>
      <c r="L59" s="35">
        <v>87275.238193165365</v>
      </c>
      <c r="M59" s="35">
        <v>83908.987730875509</v>
      </c>
      <c r="N59" s="35">
        <v>76292.94100530936</v>
      </c>
      <c r="O59" s="35">
        <v>75918.390821467852</v>
      </c>
      <c r="P59" s="35">
        <v>71714.203631996337</v>
      </c>
      <c r="Q59" s="35">
        <v>70969.122668376513</v>
      </c>
      <c r="R59" s="35">
        <v>65109.990843140287</v>
      </c>
      <c r="S59" s="35">
        <v>58253.871393880159</v>
      </c>
      <c r="T59" s="35">
        <v>54936.878404962299</v>
      </c>
      <c r="U59" s="35">
        <v>47927.4647050161</v>
      </c>
      <c r="V59" s="35">
        <v>48196.221078545699</v>
      </c>
      <c r="W59" s="35">
        <v>45985.903752260805</v>
      </c>
      <c r="X59" s="35">
        <v>44399.780210242301</v>
      </c>
      <c r="Y59" s="35">
        <v>41106.329933373578</v>
      </c>
      <c r="Z59" s="35">
        <v>37111.181138415719</v>
      </c>
      <c r="AA59" s="35">
        <v>32890.628756205318</v>
      </c>
      <c r="AB59" s="35">
        <v>32948.547065529157</v>
      </c>
      <c r="AC59" s="35">
        <v>22932.921285037966</v>
      </c>
      <c r="AD59" s="35">
        <v>8891.7407377834297</v>
      </c>
      <c r="AE59" s="35">
        <v>7639.4187171668927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7745.9302684390705</v>
      </c>
      <c r="D64" s="33">
        <v>7360.3198648922398</v>
      </c>
      <c r="E64" s="33">
        <v>3550.97328016252</v>
      </c>
      <c r="F64" s="33">
        <v>2728.3842758741052</v>
      </c>
      <c r="G64" s="33">
        <v>2573.8675731943499</v>
      </c>
      <c r="H64" s="33">
        <v>2459.184269497734</v>
      </c>
      <c r="I64" s="33">
        <v>2344.8522674762803</v>
      </c>
      <c r="J64" s="33">
        <v>2258.246572174884</v>
      </c>
      <c r="K64" s="33">
        <v>2139.3055684986102</v>
      </c>
      <c r="L64" s="33">
        <v>2038.64526674487</v>
      </c>
      <c r="M64" s="33">
        <v>1938.52327046195</v>
      </c>
      <c r="N64" s="33">
        <v>4069.8543128339302</v>
      </c>
      <c r="O64" s="33">
        <v>3946.6049080862399</v>
      </c>
      <c r="P64" s="33">
        <v>4822.2026107970505</v>
      </c>
      <c r="Q64" s="33">
        <v>3263.6643045870305</v>
      </c>
      <c r="R64" s="33">
        <v>3169.3921012861952</v>
      </c>
      <c r="S64" s="33">
        <v>1.7624369999999999E-4</v>
      </c>
      <c r="T64" s="33">
        <v>1.6816401000000001E-4</v>
      </c>
      <c r="U64" s="33">
        <v>1.7959495000000001E-4</v>
      </c>
      <c r="V64" s="33">
        <v>1.6768759999999998E-4</v>
      </c>
      <c r="W64" s="33">
        <v>2.513781E-4</v>
      </c>
      <c r="X64" s="33">
        <v>2.4827330999999998E-4</v>
      </c>
      <c r="Y64" s="33">
        <v>2.4000369999999999E-4</v>
      </c>
      <c r="Z64" s="33">
        <v>2.1251816000000001E-4</v>
      </c>
      <c r="AA64" s="33">
        <v>2.1316118999999999E-4</v>
      </c>
      <c r="AB64" s="33">
        <v>2.0645936000000001E-4</v>
      </c>
      <c r="AC64" s="33">
        <v>1.9766561999999999E-4</v>
      </c>
      <c r="AD64" s="33">
        <v>2.2882016000000001E-4</v>
      </c>
      <c r="AE64" s="33">
        <v>2.1126668000000001E-4</v>
      </c>
    </row>
    <row r="65" spans="1:31">
      <c r="A65" s="29" t="s">
        <v>133</v>
      </c>
      <c r="B65" s="29" t="s">
        <v>32</v>
      </c>
      <c r="C65" s="33">
        <v>1433.5139999999999</v>
      </c>
      <c r="D65" s="33">
        <v>1408.8866</v>
      </c>
      <c r="E65" s="33">
        <v>1287.1186</v>
      </c>
      <c r="F65" s="33">
        <v>158.15350000000001</v>
      </c>
      <c r="G65" s="33">
        <v>148.09304999999998</v>
      </c>
      <c r="H65" s="33">
        <v>141.32139999999998</v>
      </c>
      <c r="I65" s="33">
        <v>134.34475</v>
      </c>
      <c r="J65" s="33">
        <v>130.20675</v>
      </c>
      <c r="K65" s="33">
        <v>121.82585</v>
      </c>
      <c r="L65" s="33">
        <v>116.39904</v>
      </c>
      <c r="M65" s="33">
        <v>110.96652</v>
      </c>
      <c r="N65" s="33">
        <v>337.73278000000005</v>
      </c>
      <c r="O65" s="33">
        <v>250.27360999999999</v>
      </c>
      <c r="P65" s="33">
        <v>764.11430000000007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465.02820575833044</v>
      </c>
      <c r="D66" s="33">
        <v>230.87172825892802</v>
      </c>
      <c r="E66" s="33">
        <v>871.99870530166402</v>
      </c>
      <c r="F66" s="33">
        <v>114.43129525339602</v>
      </c>
      <c r="G66" s="33">
        <v>33.176916701515005</v>
      </c>
      <c r="H66" s="33">
        <v>123.6856869998835</v>
      </c>
      <c r="I66" s="33">
        <v>54.525060630854</v>
      </c>
      <c r="J66" s="33">
        <v>127.39073781614199</v>
      </c>
      <c r="K66" s="33">
        <v>6.2203566899999977E-4</v>
      </c>
      <c r="L66" s="33">
        <v>11.807095641961501</v>
      </c>
      <c r="M66" s="33">
        <v>7.9824379231755014</v>
      </c>
      <c r="N66" s="33">
        <v>1671.314845484186</v>
      </c>
      <c r="O66" s="33">
        <v>1191.1769617689868</v>
      </c>
      <c r="P66" s="33">
        <v>2481.5847785816504</v>
      </c>
      <c r="Q66" s="33">
        <v>1420.5807105150761</v>
      </c>
      <c r="R66" s="33">
        <v>1212.0801303367921</v>
      </c>
      <c r="S66" s="33">
        <v>3716.7317021700483</v>
      </c>
      <c r="T66" s="33">
        <v>3716.511752344516</v>
      </c>
      <c r="U66" s="33">
        <v>4101.6366870459005</v>
      </c>
      <c r="V66" s="33">
        <v>3722.3944002380699</v>
      </c>
      <c r="W66" s="33">
        <v>3949.9959890750297</v>
      </c>
      <c r="X66" s="33">
        <v>4451.3682353965178</v>
      </c>
      <c r="Y66" s="33">
        <v>4986.4373678857801</v>
      </c>
      <c r="Z66" s="33">
        <v>889.66166000704004</v>
      </c>
      <c r="AA66" s="33">
        <v>1053.75855812599</v>
      </c>
      <c r="AB66" s="33">
        <v>1036.583682621007</v>
      </c>
      <c r="AC66" s="33">
        <v>1412.4759236152308</v>
      </c>
      <c r="AD66" s="33">
        <v>1613.3856111580199</v>
      </c>
      <c r="AE66" s="33">
        <v>1483.0424712026099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15721.940292626099</v>
      </c>
      <c r="D68" s="33">
        <v>16958.771802464435</v>
      </c>
      <c r="E68" s="33">
        <v>14308.113432771819</v>
      </c>
      <c r="F68" s="33">
        <v>15152.867872850833</v>
      </c>
      <c r="G68" s="33">
        <v>14156.796362666226</v>
      </c>
      <c r="H68" s="33">
        <v>14820.003692808144</v>
      </c>
      <c r="I68" s="33">
        <v>14114.792722851891</v>
      </c>
      <c r="J68" s="33">
        <v>12640.87351324247</v>
      </c>
      <c r="K68" s="33">
        <v>11275.341413097707</v>
      </c>
      <c r="L68" s="33">
        <v>10334.556612972803</v>
      </c>
      <c r="M68" s="33">
        <v>10364.486193422612</v>
      </c>
      <c r="N68" s="33">
        <v>8733.4467717315092</v>
      </c>
      <c r="O68" s="33">
        <v>8117.6802128173531</v>
      </c>
      <c r="P68" s="33">
        <v>7426.7642296981385</v>
      </c>
      <c r="Q68" s="33">
        <v>6954.3775181254332</v>
      </c>
      <c r="R68" s="33">
        <v>5884.3914423173128</v>
      </c>
      <c r="S68" s="33">
        <v>4923.8294280368</v>
      </c>
      <c r="T68" s="33">
        <v>4482.5591802033614</v>
      </c>
      <c r="U68" s="33">
        <v>3279.1053114759297</v>
      </c>
      <c r="V68" s="33">
        <v>3195.4921744154453</v>
      </c>
      <c r="W68" s="33">
        <v>2773.2310701754509</v>
      </c>
      <c r="X68" s="33">
        <v>2627.3475466560785</v>
      </c>
      <c r="Y68" s="33">
        <v>1795.3198579117693</v>
      </c>
      <c r="Z68" s="33">
        <v>1973.7252482042704</v>
      </c>
      <c r="AA68" s="33">
        <v>1213.5894273048866</v>
      </c>
      <c r="AB68" s="33">
        <v>960.03767684391869</v>
      </c>
      <c r="AC68" s="33">
        <v>969.58200041972589</v>
      </c>
      <c r="AD68" s="33">
        <v>832.09343929633519</v>
      </c>
      <c r="AE68" s="33">
        <v>628.00962365947896</v>
      </c>
    </row>
    <row r="69" spans="1:31">
      <c r="A69" s="29" t="s">
        <v>133</v>
      </c>
      <c r="B69" s="29" t="s">
        <v>68</v>
      </c>
      <c r="C69" s="33">
        <v>0.88215906550281908</v>
      </c>
      <c r="D69" s="33">
        <v>0.98014236645377106</v>
      </c>
      <c r="E69" s="33">
        <v>0.93844217895121507</v>
      </c>
      <c r="F69" s="33">
        <v>0.86474871308677093</v>
      </c>
      <c r="G69" s="33">
        <v>0.80469079079480121</v>
      </c>
      <c r="H69" s="33">
        <v>0.78614395057018294</v>
      </c>
      <c r="I69" s="33">
        <v>0.773424284568341</v>
      </c>
      <c r="J69" s="33">
        <v>0.70164373205168207</v>
      </c>
      <c r="K69" s="33">
        <v>0.69788866985699294</v>
      </c>
      <c r="L69" s="33">
        <v>0.67174586353452814</v>
      </c>
      <c r="M69" s="33">
        <v>0.64396588055529813</v>
      </c>
      <c r="N69" s="33">
        <v>0.62409718074103615</v>
      </c>
      <c r="O69" s="33">
        <v>0.56699076318906405</v>
      </c>
      <c r="P69" s="33">
        <v>0.52771714717639884</v>
      </c>
      <c r="Q69" s="33">
        <v>0.51625600330128885</v>
      </c>
      <c r="R69" s="33">
        <v>0.50630171722416994</v>
      </c>
      <c r="S69" s="33">
        <v>0.45871899431550001</v>
      </c>
      <c r="T69" s="33">
        <v>0.45654498115411801</v>
      </c>
      <c r="U69" s="33">
        <v>0.44034795630744999</v>
      </c>
      <c r="V69" s="33">
        <v>0.42107090426141003</v>
      </c>
      <c r="W69" s="33">
        <v>0.405621623870345</v>
      </c>
      <c r="X69" s="33">
        <v>0.37038637092848897</v>
      </c>
      <c r="Y69" s="33">
        <v>1.3567539784904401</v>
      </c>
      <c r="Z69" s="33">
        <v>1.1707553212660937</v>
      </c>
      <c r="AA69" s="33">
        <v>1.1482132080656098</v>
      </c>
      <c r="AB69" s="33">
        <v>0.95196795664292011</v>
      </c>
      <c r="AC69" s="33">
        <v>0.84923424879238008</v>
      </c>
      <c r="AD69" s="33">
        <v>0.72822107056827989</v>
      </c>
      <c r="AE69" s="33">
        <v>1.5781927258375501</v>
      </c>
    </row>
    <row r="70" spans="1:31">
      <c r="A70" s="29" t="s">
        <v>133</v>
      </c>
      <c r="B70" s="29" t="s">
        <v>36</v>
      </c>
      <c r="C70" s="33">
        <v>9.5984110201209991E-2</v>
      </c>
      <c r="D70" s="33">
        <v>9.0587871410833992E-2</v>
      </c>
      <c r="E70" s="33">
        <v>9.0232070752729904E-2</v>
      </c>
      <c r="F70" s="33">
        <v>8.8756315299790001E-2</v>
      </c>
      <c r="G70" s="33">
        <v>7.7701656091549887E-2</v>
      </c>
      <c r="H70" s="33">
        <v>7.2555946781229896E-2</v>
      </c>
      <c r="I70" s="33">
        <v>6.6783449426729882E-2</v>
      </c>
      <c r="J70" s="33">
        <v>6.1346132986950005E-2</v>
      </c>
      <c r="K70" s="33">
        <v>5.518298881232999E-2</v>
      </c>
      <c r="L70" s="33">
        <v>5.1708065914479906E-2</v>
      </c>
      <c r="M70" s="33">
        <v>4.7607870653379895E-2</v>
      </c>
      <c r="N70" s="33">
        <v>4.649983781434E-2</v>
      </c>
      <c r="O70" s="33">
        <v>4.3140410752119995E-2</v>
      </c>
      <c r="P70" s="33">
        <v>3.0835729232259999E-2</v>
      </c>
      <c r="Q70" s="33">
        <v>3.1231223936849902E-2</v>
      </c>
      <c r="R70" s="33">
        <v>2.9739260405599998E-2</v>
      </c>
      <c r="S70" s="33">
        <v>2.7378723144350001E-2</v>
      </c>
      <c r="T70" s="33">
        <v>2.57927645735E-2</v>
      </c>
      <c r="U70" s="33">
        <v>2.575867349894E-2</v>
      </c>
      <c r="V70" s="33">
        <v>2.2777074323400003E-2</v>
      </c>
      <c r="W70" s="33">
        <v>2.2668749398500002E-2</v>
      </c>
      <c r="X70" s="33">
        <v>2.0803946219300002E-2</v>
      </c>
      <c r="Y70" s="33">
        <v>1.9337191227999997E-2</v>
      </c>
      <c r="Z70" s="33">
        <v>7.5892035999999996E-2</v>
      </c>
      <c r="AA70" s="33">
        <v>7.1651376999999891E-2</v>
      </c>
      <c r="AB70" s="33">
        <v>6.6104307000000001E-2</v>
      </c>
      <c r="AC70" s="33">
        <v>6.2515633000000001E-2</v>
      </c>
      <c r="AD70" s="33">
        <v>6.0001162999999899E-2</v>
      </c>
      <c r="AE70" s="33">
        <v>5.6468417999999902E-2</v>
      </c>
    </row>
    <row r="71" spans="1:31">
      <c r="A71" s="29" t="s">
        <v>133</v>
      </c>
      <c r="B71" s="29" t="s">
        <v>73</v>
      </c>
      <c r="C71" s="33">
        <v>0</v>
      </c>
      <c r="D71" s="33">
        <v>0</v>
      </c>
      <c r="E71" s="33">
        <v>9.7031669999999893E-8</v>
      </c>
      <c r="F71" s="33">
        <v>8.9962829999999988E-8</v>
      </c>
      <c r="G71" s="33">
        <v>8.5013499999999996E-8</v>
      </c>
      <c r="H71" s="33">
        <v>8.4846694999999997E-8</v>
      </c>
      <c r="I71" s="33">
        <v>8.2033259999999994E-8</v>
      </c>
      <c r="J71" s="33">
        <v>8.2596969999999992E-8</v>
      </c>
      <c r="K71" s="33">
        <v>8.0767499999999998E-8</v>
      </c>
      <c r="L71" s="33">
        <v>8.176432E-8</v>
      </c>
      <c r="M71" s="33">
        <v>8.2978570000000007E-8</v>
      </c>
      <c r="N71" s="33">
        <v>1.0428264000000001E-7</v>
      </c>
      <c r="O71" s="33">
        <v>9.8796740000000004E-8</v>
      </c>
      <c r="P71" s="33">
        <v>9.2872214999999998E-8</v>
      </c>
      <c r="Q71" s="33">
        <v>1.0063489E-7</v>
      </c>
      <c r="R71" s="33">
        <v>1.0738405E-7</v>
      </c>
      <c r="S71" s="33">
        <v>1.5655804999999999E-7</v>
      </c>
      <c r="T71" s="33">
        <v>1.5187552999999999E-7</v>
      </c>
      <c r="U71" s="33">
        <v>1.473477E-7</v>
      </c>
      <c r="V71" s="33">
        <v>1.4115974999999999E-7</v>
      </c>
      <c r="W71" s="33">
        <v>2.1756492999999901E-7</v>
      </c>
      <c r="X71" s="33">
        <v>2.0289715999999999E-7</v>
      </c>
      <c r="Y71" s="33">
        <v>1.9318743000000002E-7</v>
      </c>
      <c r="Z71" s="33">
        <v>2.5811209999999997E-7</v>
      </c>
      <c r="AA71" s="33">
        <v>2.4007632999999999E-7</v>
      </c>
      <c r="AB71" s="33">
        <v>2.2613052999999999E-7</v>
      </c>
      <c r="AC71" s="33">
        <v>2.1673646000000002E-7</v>
      </c>
      <c r="AD71" s="33">
        <v>2.0970713000000001E-7</v>
      </c>
      <c r="AE71" s="33">
        <v>2.0495526999999899E-7</v>
      </c>
    </row>
    <row r="72" spans="1:31">
      <c r="A72" s="29" t="s">
        <v>133</v>
      </c>
      <c r="B72" s="29" t="s">
        <v>56</v>
      </c>
      <c r="C72" s="33">
        <v>0.13400219699999999</v>
      </c>
      <c r="D72" s="33">
        <v>0.251289136999999</v>
      </c>
      <c r="E72" s="33">
        <v>0.39521085000000006</v>
      </c>
      <c r="F72" s="33">
        <v>0.58174914499999997</v>
      </c>
      <c r="G72" s="33">
        <v>0.73559502999999993</v>
      </c>
      <c r="H72" s="33">
        <v>0.90460914999999997</v>
      </c>
      <c r="I72" s="33">
        <v>1.0076754700000001</v>
      </c>
      <c r="J72" s="33">
        <v>1.1543116299999989</v>
      </c>
      <c r="K72" s="33">
        <v>1.1930536299999999</v>
      </c>
      <c r="L72" s="33">
        <v>1.2994363799999991</v>
      </c>
      <c r="M72" s="33">
        <v>1.3461694799999999</v>
      </c>
      <c r="N72" s="33">
        <v>1.4803869300000001</v>
      </c>
      <c r="O72" s="33">
        <v>1.57619277</v>
      </c>
      <c r="P72" s="33">
        <v>1.5564839000000001</v>
      </c>
      <c r="Q72" s="33">
        <v>1.7116633200000002</v>
      </c>
      <c r="R72" s="33">
        <v>1.6791795999999999</v>
      </c>
      <c r="S72" s="33">
        <v>1.6293841500000001</v>
      </c>
      <c r="T72" s="33">
        <v>1.60299382</v>
      </c>
      <c r="U72" s="33">
        <v>1.5952078999999999</v>
      </c>
      <c r="V72" s="33">
        <v>1.5121408999999999</v>
      </c>
      <c r="W72" s="33">
        <v>1.5186219000000001</v>
      </c>
      <c r="X72" s="33">
        <v>1.4549875999999999</v>
      </c>
      <c r="Y72" s="33">
        <v>1.4144148700000001</v>
      </c>
      <c r="Z72" s="33">
        <v>1.4058773999999998</v>
      </c>
      <c r="AA72" s="33">
        <v>1.353313779999999</v>
      </c>
      <c r="AB72" s="33">
        <v>1.26741751</v>
      </c>
      <c r="AC72" s="33">
        <v>1.1993706500000001</v>
      </c>
      <c r="AD72" s="33">
        <v>1.1789453599999999</v>
      </c>
      <c r="AE72" s="33">
        <v>1.04239719</v>
      </c>
    </row>
    <row r="73" spans="1:31">
      <c r="A73" s="34" t="s">
        <v>138</v>
      </c>
      <c r="B73" s="34"/>
      <c r="C73" s="35">
        <v>25367.294925889004</v>
      </c>
      <c r="D73" s="35">
        <v>25959.830137982055</v>
      </c>
      <c r="E73" s="35">
        <v>20019.142460414954</v>
      </c>
      <c r="F73" s="35">
        <v>18154.701692691422</v>
      </c>
      <c r="G73" s="35">
        <v>16912.738593352886</v>
      </c>
      <c r="H73" s="35">
        <v>17544.981193256332</v>
      </c>
      <c r="I73" s="35">
        <v>16649.288225243596</v>
      </c>
      <c r="J73" s="35">
        <v>15157.419216965547</v>
      </c>
      <c r="K73" s="35">
        <v>13537.171342301843</v>
      </c>
      <c r="L73" s="35">
        <v>12502.079761223169</v>
      </c>
      <c r="M73" s="35">
        <v>12422.602387688294</v>
      </c>
      <c r="N73" s="35">
        <v>14812.972807230364</v>
      </c>
      <c r="O73" s="35">
        <v>13506.30268343577</v>
      </c>
      <c r="P73" s="35">
        <v>15495.193636224018</v>
      </c>
      <c r="Q73" s="35">
        <v>11639.138789230839</v>
      </c>
      <c r="R73" s="35">
        <v>10266.369975657524</v>
      </c>
      <c r="S73" s="35">
        <v>8641.0200254448646</v>
      </c>
      <c r="T73" s="35">
        <v>8199.5276456930424</v>
      </c>
      <c r="U73" s="35">
        <v>7381.1825260730875</v>
      </c>
      <c r="V73" s="35">
        <v>6918.3078132453775</v>
      </c>
      <c r="W73" s="35">
        <v>6723.6329322524516</v>
      </c>
      <c r="X73" s="35">
        <v>7079.0864166968349</v>
      </c>
      <c r="Y73" s="35">
        <v>6783.1142197797399</v>
      </c>
      <c r="Z73" s="35">
        <v>2864.5578760507365</v>
      </c>
      <c r="AA73" s="35">
        <v>2268.4964118001321</v>
      </c>
      <c r="AB73" s="35">
        <v>1997.5735338809286</v>
      </c>
      <c r="AC73" s="35">
        <v>2382.907355949369</v>
      </c>
      <c r="AD73" s="35">
        <v>2446.2075003450832</v>
      </c>
      <c r="AE73" s="35">
        <v>2112.6304988546067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6.3836489999999997E-5</v>
      </c>
      <c r="D78" s="33">
        <v>6.0254533000000001E-5</v>
      </c>
      <c r="E78" s="33">
        <v>5.8742069999999999E-5</v>
      </c>
      <c r="F78" s="33">
        <v>5.6093915999999904E-5</v>
      </c>
      <c r="G78" s="33">
        <v>5.3089347000000002E-5</v>
      </c>
      <c r="H78" s="33">
        <v>5.1103904999999997E-5</v>
      </c>
      <c r="I78" s="33">
        <v>5.0672396999999998E-5</v>
      </c>
      <c r="J78" s="33">
        <v>5.0204819999999999E-5</v>
      </c>
      <c r="K78" s="33">
        <v>4.9832959999999999E-5</v>
      </c>
      <c r="L78" s="33">
        <v>4.8710360000000004E-5</v>
      </c>
      <c r="M78" s="33">
        <v>4.6504054000000002E-5</v>
      </c>
      <c r="N78" s="33">
        <v>4.5882842999999998E-5</v>
      </c>
      <c r="O78" s="33">
        <v>4.5432510000000003E-5</v>
      </c>
      <c r="P78" s="33">
        <v>4.4669202999999997E-5</v>
      </c>
      <c r="Q78" s="33">
        <v>4.428277E-5</v>
      </c>
      <c r="R78" s="33">
        <v>4.3769247999999999E-5</v>
      </c>
      <c r="S78" s="33">
        <v>4.3742496999999995E-5</v>
      </c>
      <c r="T78" s="33">
        <v>4.3487770000000005E-5</v>
      </c>
      <c r="U78" s="33">
        <v>4.5628845999999897E-5</v>
      </c>
      <c r="V78" s="33">
        <v>4.3814233999999998E-5</v>
      </c>
      <c r="W78" s="33">
        <v>4.496092E-5</v>
      </c>
      <c r="X78" s="33">
        <v>4.3528440000000004E-5</v>
      </c>
      <c r="Y78" s="33">
        <v>4.3393064000000005E-5</v>
      </c>
      <c r="Z78" s="33">
        <v>4.3251254000000005E-5</v>
      </c>
      <c r="AA78" s="33">
        <v>4.2987510000000002E-5</v>
      </c>
      <c r="AB78" s="33">
        <v>4.3076370000000004E-5</v>
      </c>
      <c r="AC78" s="33">
        <v>4.3158999999999896E-5</v>
      </c>
      <c r="AD78" s="33">
        <v>4.353245E-5</v>
      </c>
      <c r="AE78" s="33">
        <v>4.2861602999999998E-5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8.0425022999999898E-5</v>
      </c>
      <c r="D80" s="33">
        <v>7.4485477999999895E-5</v>
      </c>
      <c r="E80" s="33">
        <v>7.4446813999999998E-5</v>
      </c>
      <c r="F80" s="33">
        <v>7.2142795999999992E-5</v>
      </c>
      <c r="G80" s="33">
        <v>6.7395811999999887E-5</v>
      </c>
      <c r="H80" s="33">
        <v>6.792533099999999E-5</v>
      </c>
      <c r="I80" s="33">
        <v>6.7251311999999997E-5</v>
      </c>
      <c r="J80" s="33">
        <v>6.6910955999999983E-5</v>
      </c>
      <c r="K80" s="33">
        <v>6.7022479999999894E-5</v>
      </c>
      <c r="L80" s="33">
        <v>6.5612411000000006E-5</v>
      </c>
      <c r="M80" s="33">
        <v>6.18095449999999E-5</v>
      </c>
      <c r="N80" s="33">
        <v>6.1536033000000005E-5</v>
      </c>
      <c r="O80" s="33">
        <v>6.0631256999999897E-5</v>
      </c>
      <c r="P80" s="33">
        <v>5.9883783999999906E-5</v>
      </c>
      <c r="Q80" s="33">
        <v>5.9258055999999994E-5</v>
      </c>
      <c r="R80" s="33">
        <v>5.8286140999999996E-5</v>
      </c>
      <c r="S80" s="33">
        <v>5.8682600999999894E-5</v>
      </c>
      <c r="T80" s="33">
        <v>5.7268336700000002E-5</v>
      </c>
      <c r="U80" s="33">
        <v>5.7831679399999993E-5</v>
      </c>
      <c r="V80" s="33">
        <v>3.8642605999999998E-5</v>
      </c>
      <c r="W80" s="33">
        <v>0.21951155999229899</v>
      </c>
      <c r="X80" s="33">
        <v>3.8130569599999995E-5</v>
      </c>
      <c r="Y80" s="33">
        <v>3.79392427E-5</v>
      </c>
      <c r="Z80" s="33">
        <v>3.7769447E-5</v>
      </c>
      <c r="AA80" s="33">
        <v>3.7045201599999995E-5</v>
      </c>
      <c r="AB80" s="33">
        <v>3.7555548999999889E-5</v>
      </c>
      <c r="AC80" s="33">
        <v>3.7806590499999989E-5</v>
      </c>
      <c r="AD80" s="33">
        <v>0.64875067708159995</v>
      </c>
      <c r="AE80" s="33">
        <v>3.7220595999999996E-5</v>
      </c>
    </row>
    <row r="81" spans="1:31">
      <c r="A81" s="29" t="s">
        <v>134</v>
      </c>
      <c r="B81" s="29" t="s">
        <v>65</v>
      </c>
      <c r="C81" s="33">
        <v>52419.340499999998</v>
      </c>
      <c r="D81" s="33">
        <v>51327.483989999993</v>
      </c>
      <c r="E81" s="33">
        <v>51525.515289999996</v>
      </c>
      <c r="F81" s="33">
        <v>56978.917500000003</v>
      </c>
      <c r="G81" s="33">
        <v>57801.929699999993</v>
      </c>
      <c r="H81" s="33">
        <v>49362.119400000003</v>
      </c>
      <c r="I81" s="33">
        <v>48195.760139999999</v>
      </c>
      <c r="J81" s="33">
        <v>46554.369699999996</v>
      </c>
      <c r="K81" s="33">
        <v>40154.010399999999</v>
      </c>
      <c r="L81" s="33">
        <v>36436.23674</v>
      </c>
      <c r="M81" s="33">
        <v>32137.918000000001</v>
      </c>
      <c r="N81" s="33">
        <v>30955.797900000001</v>
      </c>
      <c r="O81" s="33">
        <v>28169.397359999999</v>
      </c>
      <c r="P81" s="33">
        <v>24503.223881319998</v>
      </c>
      <c r="Q81" s="33">
        <v>21550.281384600003</v>
      </c>
      <c r="R81" s="33">
        <v>18652.081504999998</v>
      </c>
      <c r="S81" s="33">
        <v>18675.831801000008</v>
      </c>
      <c r="T81" s="33">
        <v>17222.329680000003</v>
      </c>
      <c r="U81" s="33">
        <v>16521.554384200001</v>
      </c>
      <c r="V81" s="33">
        <v>13620.8420255</v>
      </c>
      <c r="W81" s="33">
        <v>14354.793149999998</v>
      </c>
      <c r="X81" s="33">
        <v>13224.8685382</v>
      </c>
      <c r="Y81" s="33">
        <v>11583.997395</v>
      </c>
      <c r="Z81" s="33">
        <v>10846.385273599999</v>
      </c>
      <c r="AA81" s="33">
        <v>9809.0696933999989</v>
      </c>
      <c r="AB81" s="33">
        <v>10392.290034399999</v>
      </c>
      <c r="AC81" s="33">
        <v>9343.8591674600011</v>
      </c>
      <c r="AD81" s="33">
        <v>9187.8788010000007</v>
      </c>
      <c r="AE81" s="33">
        <v>7728.0924236999999</v>
      </c>
    </row>
    <row r="82" spans="1:31">
      <c r="A82" s="29" t="s">
        <v>134</v>
      </c>
      <c r="B82" s="29" t="s">
        <v>69</v>
      </c>
      <c r="C82" s="33">
        <v>3344.9435622886435</v>
      </c>
      <c r="D82" s="33">
        <v>3864.5274021808668</v>
      </c>
      <c r="E82" s="33">
        <v>3332.564934651969</v>
      </c>
      <c r="F82" s="33">
        <v>3207.6931196240489</v>
      </c>
      <c r="G82" s="33">
        <v>3265.6723881613302</v>
      </c>
      <c r="H82" s="33">
        <v>3177.9688853520402</v>
      </c>
      <c r="I82" s="33">
        <v>3115.4837532933043</v>
      </c>
      <c r="J82" s="33">
        <v>2525.8561735240646</v>
      </c>
      <c r="K82" s="33">
        <v>2390.1736562710312</v>
      </c>
      <c r="L82" s="33">
        <v>2037.6385754233022</v>
      </c>
      <c r="M82" s="33">
        <v>2309.8532124667731</v>
      </c>
      <c r="N82" s="33">
        <v>1926.7658851086705</v>
      </c>
      <c r="O82" s="33">
        <v>1769.0352843645817</v>
      </c>
      <c r="P82" s="33">
        <v>1600.6148148551263</v>
      </c>
      <c r="Q82" s="33">
        <v>1389.1322963118907</v>
      </c>
      <c r="R82" s="33">
        <v>1249.5575432441869</v>
      </c>
      <c r="S82" s="33">
        <v>834.59544844053755</v>
      </c>
      <c r="T82" s="33">
        <v>810.93184182222967</v>
      </c>
      <c r="U82" s="33">
        <v>618.46723090521857</v>
      </c>
      <c r="V82" s="33">
        <v>609.93686718194976</v>
      </c>
      <c r="W82" s="33">
        <v>572.77511325319267</v>
      </c>
      <c r="X82" s="33">
        <v>537.33522631370761</v>
      </c>
      <c r="Y82" s="33">
        <v>473.73934888328006</v>
      </c>
      <c r="Z82" s="33">
        <v>389.7799210211362</v>
      </c>
      <c r="AA82" s="33">
        <v>395.69312285251573</v>
      </c>
      <c r="AB82" s="33">
        <v>298.572962641125</v>
      </c>
      <c r="AC82" s="33">
        <v>319.57274959878066</v>
      </c>
      <c r="AD82" s="33">
        <v>268.80153769212444</v>
      </c>
      <c r="AE82" s="33">
        <v>246.77881085694196</v>
      </c>
    </row>
    <row r="83" spans="1:31">
      <c r="A83" s="29" t="s">
        <v>134</v>
      </c>
      <c r="B83" s="29" t="s">
        <v>68</v>
      </c>
      <c r="C83" s="33">
        <v>3.606384E-8</v>
      </c>
      <c r="D83" s="33">
        <v>4.9309051999999998E-8</v>
      </c>
      <c r="E83" s="33">
        <v>7.5863164999999893E-8</v>
      </c>
      <c r="F83" s="33">
        <v>8.5626444999999988E-8</v>
      </c>
      <c r="G83" s="33">
        <v>6.8761700000000001E-8</v>
      </c>
      <c r="H83" s="33">
        <v>8.0034549999999997E-8</v>
      </c>
      <c r="I83" s="33">
        <v>8.8366059999999899E-8</v>
      </c>
      <c r="J83" s="33">
        <v>9.3269526000000002E-8</v>
      </c>
      <c r="K83" s="33">
        <v>1.2029967999999999E-7</v>
      </c>
      <c r="L83" s="33">
        <v>1.5572842999999997E-7</v>
      </c>
      <c r="M83" s="33">
        <v>1.7901271E-7</v>
      </c>
      <c r="N83" s="33">
        <v>1.7641715E-7</v>
      </c>
      <c r="O83" s="33">
        <v>1.75932989999999E-7</v>
      </c>
      <c r="P83" s="33">
        <v>1.4570725E-7</v>
      </c>
      <c r="Q83" s="33">
        <v>1.5109037999999999E-7</v>
      </c>
      <c r="R83" s="33">
        <v>1.4257500000000002E-7</v>
      </c>
      <c r="S83" s="33">
        <v>1.66570989999999E-7</v>
      </c>
      <c r="T83" s="33">
        <v>1.9521541E-7</v>
      </c>
      <c r="U83" s="33">
        <v>1.959243E-7</v>
      </c>
      <c r="V83" s="33">
        <v>2.8693440000000002E-7</v>
      </c>
      <c r="W83" s="33">
        <v>2.7282300000000001E-7</v>
      </c>
      <c r="X83" s="33">
        <v>2.6178324999999999E-7</v>
      </c>
      <c r="Y83" s="33">
        <v>2.2055189999999998E-7</v>
      </c>
      <c r="Z83" s="33">
        <v>2.2572850000000001E-7</v>
      </c>
      <c r="AA83" s="33">
        <v>2.0647765999999999E-7</v>
      </c>
      <c r="AB83" s="33">
        <v>1.9748327000000002E-7</v>
      </c>
      <c r="AC83" s="33">
        <v>1.9888965E-7</v>
      </c>
      <c r="AD83" s="33">
        <v>1.8523124E-7</v>
      </c>
      <c r="AE83" s="33">
        <v>1.713265E-7</v>
      </c>
    </row>
    <row r="84" spans="1:31">
      <c r="A84" s="29" t="s">
        <v>134</v>
      </c>
      <c r="B84" s="29" t="s">
        <v>36</v>
      </c>
      <c r="C84" s="33">
        <v>1.0189465E-7</v>
      </c>
      <c r="D84" s="33">
        <v>1.010689E-7</v>
      </c>
      <c r="E84" s="33">
        <v>9.5058359999999999E-8</v>
      </c>
      <c r="F84" s="33">
        <v>9.1103174999999899E-8</v>
      </c>
      <c r="G84" s="33">
        <v>9.3957929999999892E-8</v>
      </c>
      <c r="H84" s="33">
        <v>9.3457119999999894E-8</v>
      </c>
      <c r="I84" s="33">
        <v>9.850196500000001E-8</v>
      </c>
      <c r="J84" s="33">
        <v>1.1078017000000001E-7</v>
      </c>
      <c r="K84" s="33">
        <v>1.4875396E-7</v>
      </c>
      <c r="L84" s="33">
        <v>1.5176658E-7</v>
      </c>
      <c r="M84" s="33">
        <v>1.6033438000000001E-7</v>
      </c>
      <c r="N84" s="33">
        <v>1.7031744999999901E-7</v>
      </c>
      <c r="O84" s="33">
        <v>1.6548506000000001E-7</v>
      </c>
      <c r="P84" s="33">
        <v>1.7644772000000001E-7</v>
      </c>
      <c r="Q84" s="33">
        <v>1.7929372999999999E-7</v>
      </c>
      <c r="R84" s="33">
        <v>1.8551080000000001E-7</v>
      </c>
      <c r="S84" s="33">
        <v>1.9107715E-7</v>
      </c>
      <c r="T84" s="33">
        <v>1.9087746E-7</v>
      </c>
      <c r="U84" s="33">
        <v>2.5006845999999999E-7</v>
      </c>
      <c r="V84" s="33">
        <v>2.4191758999999998E-7</v>
      </c>
      <c r="W84" s="33">
        <v>2.4520530000000001E-7</v>
      </c>
      <c r="X84" s="33">
        <v>2.3473839999999999E-7</v>
      </c>
      <c r="Y84" s="33">
        <v>2.2751548E-7</v>
      </c>
      <c r="Z84" s="33">
        <v>2.3166313999999998E-7</v>
      </c>
      <c r="AA84" s="33">
        <v>2.2755202000000002E-7</v>
      </c>
      <c r="AB84" s="33">
        <v>2.3305207E-7</v>
      </c>
      <c r="AC84" s="33">
        <v>2.3699485E-7</v>
      </c>
      <c r="AD84" s="33">
        <v>2.5779713000000001E-7</v>
      </c>
      <c r="AE84" s="33">
        <v>2.4855617000000003E-7</v>
      </c>
    </row>
    <row r="85" spans="1:31">
      <c r="A85" s="29" t="s">
        <v>134</v>
      </c>
      <c r="B85" s="29" t="s">
        <v>73</v>
      </c>
      <c r="C85" s="33">
        <v>0</v>
      </c>
      <c r="D85" s="33">
        <v>0</v>
      </c>
      <c r="E85" s="33">
        <v>2.5109397999999999E-7</v>
      </c>
      <c r="F85" s="33">
        <v>2.5051488999999999E-7</v>
      </c>
      <c r="G85" s="33">
        <v>2.7920001000000005E-7</v>
      </c>
      <c r="H85" s="33">
        <v>2.7969050999999998E-7</v>
      </c>
      <c r="I85" s="33">
        <v>2.7903017000000001E-7</v>
      </c>
      <c r="J85" s="33">
        <v>2.8046789999999902E-7</v>
      </c>
      <c r="K85" s="33">
        <v>2.8222225999999999E-7</v>
      </c>
      <c r="L85" s="33">
        <v>2.8465811999999997E-7</v>
      </c>
      <c r="M85" s="33">
        <v>3.0917089000000001E-7</v>
      </c>
      <c r="N85" s="33">
        <v>3.1211738999999997E-7</v>
      </c>
      <c r="O85" s="33">
        <v>3.1081322E-7</v>
      </c>
      <c r="P85" s="33">
        <v>3.1550611999999995E-7</v>
      </c>
      <c r="Q85" s="33">
        <v>3.2170237999999903E-7</v>
      </c>
      <c r="R85" s="33">
        <v>3.2564467999999998E-7</v>
      </c>
      <c r="S85" s="33">
        <v>3.3000112999999999E-7</v>
      </c>
      <c r="T85" s="33">
        <v>3.2976159000000001E-7</v>
      </c>
      <c r="U85" s="33">
        <v>4.0048079999999903E-7</v>
      </c>
      <c r="V85" s="33">
        <v>3.8720973000000001E-7</v>
      </c>
      <c r="W85" s="33">
        <v>3.7988196E-7</v>
      </c>
      <c r="X85" s="33">
        <v>3.6510432999999999E-7</v>
      </c>
      <c r="Y85" s="33">
        <v>3.5636253999999899E-7</v>
      </c>
      <c r="Z85" s="33">
        <v>3.50869879999999E-7</v>
      </c>
      <c r="AA85" s="33">
        <v>3.44897119999999E-7</v>
      </c>
      <c r="AB85" s="33">
        <v>3.4255167999999901E-7</v>
      </c>
      <c r="AC85" s="33">
        <v>3.4422034999999999E-7</v>
      </c>
      <c r="AD85" s="33">
        <v>3.6124538999999904E-7</v>
      </c>
      <c r="AE85" s="33">
        <v>3.5270029999999895E-7</v>
      </c>
    </row>
    <row r="86" spans="1:31">
      <c r="A86" s="29" t="s">
        <v>134</v>
      </c>
      <c r="B86" s="29" t="s">
        <v>56</v>
      </c>
      <c r="C86" s="33">
        <v>2.9172015399999999E-3</v>
      </c>
      <c r="D86" s="33">
        <v>8.6302423799999983E-3</v>
      </c>
      <c r="E86" s="33">
        <v>5.16518914E-3</v>
      </c>
      <c r="F86" s="33">
        <v>9.2326531E-3</v>
      </c>
      <c r="G86" s="33">
        <v>1.4645621760000001E-2</v>
      </c>
      <c r="H86" s="33">
        <v>2.1363672699999999E-2</v>
      </c>
      <c r="I86" s="33">
        <v>2.56409186E-2</v>
      </c>
      <c r="J86" s="33">
        <v>3.2004269199999991E-2</v>
      </c>
      <c r="K86" s="33">
        <v>4.8403219399999989E-2</v>
      </c>
      <c r="L86" s="33">
        <v>5.9498038999999898E-2</v>
      </c>
      <c r="M86" s="33">
        <v>8.8101373600000005E-2</v>
      </c>
      <c r="N86" s="33">
        <v>0.1080699173</v>
      </c>
      <c r="O86" s="33">
        <v>0.122831947</v>
      </c>
      <c r="P86" s="33">
        <v>0.14427257699999899</v>
      </c>
      <c r="Q86" s="33">
        <v>0.16377469799999989</v>
      </c>
      <c r="R86" s="33">
        <v>0.1867089519999999</v>
      </c>
      <c r="S86" s="33">
        <v>0.18618160799999997</v>
      </c>
      <c r="T86" s="33">
        <v>0.18727330499999889</v>
      </c>
      <c r="U86" s="33">
        <v>0.182169421</v>
      </c>
      <c r="V86" s="33">
        <v>0.19473437499999999</v>
      </c>
      <c r="W86" s="33">
        <v>0.19497914999999988</v>
      </c>
      <c r="X86" s="33">
        <v>0.19618142599999999</v>
      </c>
      <c r="Y86" s="33">
        <v>0.19016770999999988</v>
      </c>
      <c r="Z86" s="33">
        <v>0.191608057</v>
      </c>
      <c r="AA86" s="33">
        <v>0.19973030599999991</v>
      </c>
      <c r="AB86" s="33">
        <v>0.184646746</v>
      </c>
      <c r="AC86" s="33">
        <v>0.17604625600000001</v>
      </c>
      <c r="AD86" s="33">
        <v>0.17462608599999999</v>
      </c>
      <c r="AE86" s="33">
        <v>0.159068824</v>
      </c>
    </row>
    <row r="87" spans="1:31">
      <c r="A87" s="34" t="s">
        <v>138</v>
      </c>
      <c r="B87" s="34"/>
      <c r="C87" s="35">
        <v>55764.284206586221</v>
      </c>
      <c r="D87" s="35">
        <v>55192.011526970178</v>
      </c>
      <c r="E87" s="35">
        <v>54858.080357916719</v>
      </c>
      <c r="F87" s="35">
        <v>60186.610747946383</v>
      </c>
      <c r="G87" s="35">
        <v>61067.602208715245</v>
      </c>
      <c r="H87" s="35">
        <v>52540.088404461319</v>
      </c>
      <c r="I87" s="35">
        <v>51311.244011305374</v>
      </c>
      <c r="J87" s="35">
        <v>49080.22599073311</v>
      </c>
      <c r="K87" s="35">
        <v>42544.184173246766</v>
      </c>
      <c r="L87" s="35">
        <v>38473.875429901804</v>
      </c>
      <c r="M87" s="35">
        <v>34447.771320959386</v>
      </c>
      <c r="N87" s="35">
        <v>32882.563892703969</v>
      </c>
      <c r="O87" s="35">
        <v>29938.432750604279</v>
      </c>
      <c r="P87" s="35">
        <v>26103.838800873818</v>
      </c>
      <c r="Q87" s="35">
        <v>22939.41378460381</v>
      </c>
      <c r="R87" s="35">
        <v>19901.639150442152</v>
      </c>
      <c r="S87" s="35">
        <v>19510.427352032217</v>
      </c>
      <c r="T87" s="35">
        <v>18033.261622773553</v>
      </c>
      <c r="U87" s="35">
        <v>17140.021718761669</v>
      </c>
      <c r="V87" s="35">
        <v>14230.778975425725</v>
      </c>
      <c r="W87" s="35">
        <v>14927.787820046926</v>
      </c>
      <c r="X87" s="35">
        <v>13762.203846434501</v>
      </c>
      <c r="Y87" s="35">
        <v>12057.736825436139</v>
      </c>
      <c r="Z87" s="35">
        <v>11236.165275867565</v>
      </c>
      <c r="AA87" s="35">
        <v>10204.762896491704</v>
      </c>
      <c r="AB87" s="35">
        <v>10690.863077870526</v>
      </c>
      <c r="AC87" s="35">
        <v>9663.4319982232628</v>
      </c>
      <c r="AD87" s="35">
        <v>9457.3291330868888</v>
      </c>
      <c r="AE87" s="35">
        <v>7974.8713148104671</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0.2475928943</v>
      </c>
      <c r="D92" s="37">
        <v>0.32551070849999997</v>
      </c>
      <c r="E92" s="37">
        <v>0.30919949749999986</v>
      </c>
      <c r="F92" s="37">
        <v>0.32626031619999996</v>
      </c>
      <c r="G92" s="37">
        <v>0.28349329820000002</v>
      </c>
      <c r="H92" s="37">
        <v>0.27203986999999996</v>
      </c>
      <c r="I92" s="37">
        <v>0.25737862</v>
      </c>
      <c r="J92" s="37">
        <v>0.22859452099999988</v>
      </c>
      <c r="K92" s="37">
        <v>0.2064359264</v>
      </c>
      <c r="L92" s="37">
        <v>0.19763389200000003</v>
      </c>
      <c r="M92" s="37">
        <v>0.18320595229999997</v>
      </c>
      <c r="N92" s="37">
        <v>0.17875053949999992</v>
      </c>
      <c r="O92" s="37">
        <v>0.147468342</v>
      </c>
      <c r="P92" s="37">
        <v>0.1198246254</v>
      </c>
      <c r="Q92" s="37">
        <v>0.12508981359999999</v>
      </c>
      <c r="R92" s="37">
        <v>0.11961485350000001</v>
      </c>
      <c r="S92" s="37">
        <v>0.104927188</v>
      </c>
      <c r="T92" s="37">
        <v>9.9289325299999884E-2</v>
      </c>
      <c r="U92" s="37">
        <v>0.10069204229999999</v>
      </c>
      <c r="V92" s="37">
        <v>7.7068762600000007E-2</v>
      </c>
      <c r="W92" s="37">
        <v>4.5648859999999999E-2</v>
      </c>
      <c r="X92" s="37">
        <v>2.5757018999999999E-2</v>
      </c>
      <c r="Y92" s="37">
        <v>2.3789151999999897E-2</v>
      </c>
      <c r="Z92" s="37">
        <v>2.4122445999999999E-2</v>
      </c>
      <c r="AA92" s="37">
        <v>2.2728363000000001E-2</v>
      </c>
      <c r="AB92" s="37">
        <v>2.0860970999999999E-2</v>
      </c>
      <c r="AC92" s="37">
        <v>1.9444237E-2</v>
      </c>
      <c r="AD92" s="37">
        <v>1.9320779999999999E-2</v>
      </c>
      <c r="AE92" s="37">
        <v>1.7842735000000002E-2</v>
      </c>
    </row>
    <row r="93" spans="1:31">
      <c r="A93" s="29" t="s">
        <v>40</v>
      </c>
      <c r="B93" s="29" t="s">
        <v>72</v>
      </c>
      <c r="C93" s="33">
        <v>956.73000300000001</v>
      </c>
      <c r="D93" s="33">
        <v>3299.86103</v>
      </c>
      <c r="E93" s="33">
        <v>4163.9323800000002</v>
      </c>
      <c r="F93" s="33">
        <v>11465.5475573</v>
      </c>
      <c r="G93" s="33">
        <v>6691.6312973000004</v>
      </c>
      <c r="H93" s="33">
        <v>7406.6806740000002</v>
      </c>
      <c r="I93" s="33">
        <v>8234.9051949999994</v>
      </c>
      <c r="J93" s="33">
        <v>9634.4728264000005</v>
      </c>
      <c r="K93" s="33">
        <v>7959.8421298000003</v>
      </c>
      <c r="L93" s="33">
        <v>8431.4674625999996</v>
      </c>
      <c r="M93" s="33">
        <v>9976.4309714999999</v>
      </c>
      <c r="N93" s="33">
        <v>12689.1185037</v>
      </c>
      <c r="O93" s="33">
        <v>11489.5945997</v>
      </c>
      <c r="P93" s="33">
        <v>9380.1680338000006</v>
      </c>
      <c r="Q93" s="33">
        <v>11136.9594017</v>
      </c>
      <c r="R93" s="33">
        <v>9910.2922720000006</v>
      </c>
      <c r="S93" s="33">
        <v>7351.9998405999995</v>
      </c>
      <c r="T93" s="33">
        <v>6760.3020030000007</v>
      </c>
      <c r="U93" s="33">
        <v>7074.2220101000003</v>
      </c>
      <c r="V93" s="33">
        <v>5817.9589582999997</v>
      </c>
      <c r="W93" s="33">
        <v>7196.6470025999997</v>
      </c>
      <c r="X93" s="33">
        <v>6832.6928037999996</v>
      </c>
      <c r="Y93" s="33">
        <v>5422.7134969999997</v>
      </c>
      <c r="Z93" s="33">
        <v>6991.3906602999996</v>
      </c>
      <c r="AA93" s="33">
        <v>6154.6205325000001</v>
      </c>
      <c r="AB93" s="33">
        <v>5352.0450781</v>
      </c>
      <c r="AC93" s="33">
        <v>4515.4383575000002</v>
      </c>
      <c r="AD93" s="33">
        <v>5245.2577742000003</v>
      </c>
      <c r="AE93" s="33">
        <v>4155.2251580000002</v>
      </c>
    </row>
    <row r="94" spans="1:31">
      <c r="A94" s="29" t="s">
        <v>40</v>
      </c>
      <c r="B94" s="29" t="s">
        <v>76</v>
      </c>
      <c r="C94" s="33">
        <v>0.64049082527999879</v>
      </c>
      <c r="D94" s="33">
        <v>1.716042857069999</v>
      </c>
      <c r="E94" s="33">
        <v>2.9965500512999999</v>
      </c>
      <c r="F94" s="33">
        <v>5.6868605333</v>
      </c>
      <c r="G94" s="33">
        <v>7.9301727360399994</v>
      </c>
      <c r="H94" s="33">
        <v>10.424659973499999</v>
      </c>
      <c r="I94" s="33">
        <v>12.3838644129</v>
      </c>
      <c r="J94" s="33">
        <v>14.211108420699999</v>
      </c>
      <c r="K94" s="33">
        <v>15.414328661800001</v>
      </c>
      <c r="L94" s="33">
        <v>16.881098362999989</v>
      </c>
      <c r="M94" s="33">
        <v>17.708710717999999</v>
      </c>
      <c r="N94" s="33">
        <v>19.926141611999991</v>
      </c>
      <c r="O94" s="33">
        <v>21.44864381</v>
      </c>
      <c r="P94" s="33">
        <v>21.771290612999998</v>
      </c>
      <c r="Q94" s="33">
        <v>23.722025619</v>
      </c>
      <c r="R94" s="33">
        <v>23.745406913999997</v>
      </c>
      <c r="S94" s="33">
        <v>22.164213632000003</v>
      </c>
      <c r="T94" s="33">
        <v>21.782668878000003</v>
      </c>
      <c r="U94" s="33">
        <v>21.966577659999999</v>
      </c>
      <c r="V94" s="33">
        <v>21.185056692</v>
      </c>
      <c r="W94" s="33">
        <v>21.565338313000002</v>
      </c>
      <c r="X94" s="33">
        <v>20.815578257999992</v>
      </c>
      <c r="Y94" s="33">
        <v>20.190869007</v>
      </c>
      <c r="Z94" s="33">
        <v>20.876916172999998</v>
      </c>
      <c r="AA94" s="33">
        <v>19.828850075999991</v>
      </c>
      <c r="AB94" s="33">
        <v>18.096574962000002</v>
      </c>
      <c r="AC94" s="33">
        <v>17.695163237999999</v>
      </c>
      <c r="AD94" s="33">
        <v>17.581415460999999</v>
      </c>
      <c r="AE94" s="33">
        <v>15.079479221</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676.47806300000002</v>
      </c>
      <c r="D98" s="33">
        <v>2585.1493300000002</v>
      </c>
      <c r="E98" s="33">
        <v>3133.18444</v>
      </c>
      <c r="F98" s="33">
        <v>7198.1110573000005</v>
      </c>
      <c r="G98" s="33">
        <v>2718.6214973000001</v>
      </c>
      <c r="H98" s="33">
        <v>4051.6986740000002</v>
      </c>
      <c r="I98" s="33">
        <v>5201.4321950000003</v>
      </c>
      <c r="J98" s="33">
        <v>5626.4723263999995</v>
      </c>
      <c r="K98" s="33">
        <v>4879.1559298000002</v>
      </c>
      <c r="L98" s="33">
        <v>5164.2329626000001</v>
      </c>
      <c r="M98" s="33">
        <v>6716.4501715000006</v>
      </c>
      <c r="N98" s="33">
        <v>8617.6853037000001</v>
      </c>
      <c r="O98" s="33">
        <v>7815.5303997000001</v>
      </c>
      <c r="P98" s="33">
        <v>6098.0910338000003</v>
      </c>
      <c r="Q98" s="33">
        <v>7714.9782016999998</v>
      </c>
      <c r="R98" s="33">
        <v>6773.1120719999999</v>
      </c>
      <c r="S98" s="33">
        <v>5649.9572405999997</v>
      </c>
      <c r="T98" s="33">
        <v>4975.9942030000002</v>
      </c>
      <c r="U98" s="33">
        <v>5465.2622100999997</v>
      </c>
      <c r="V98" s="33">
        <v>4594.0668582999997</v>
      </c>
      <c r="W98" s="33">
        <v>5563.1498025999999</v>
      </c>
      <c r="X98" s="33">
        <v>5409.9608037999997</v>
      </c>
      <c r="Y98" s="33">
        <v>4500.8375969999997</v>
      </c>
      <c r="Z98" s="33">
        <v>5898.8197602999999</v>
      </c>
      <c r="AA98" s="33">
        <v>5184.4202324999997</v>
      </c>
      <c r="AB98" s="33">
        <v>4678.2353280999996</v>
      </c>
      <c r="AC98" s="33">
        <v>3975.3025575000001</v>
      </c>
      <c r="AD98" s="33">
        <v>4729.9550742000001</v>
      </c>
      <c r="AE98" s="33">
        <v>3856.6480980000001</v>
      </c>
    </row>
    <row r="99" spans="1:31">
      <c r="A99" s="29" t="s">
        <v>130</v>
      </c>
      <c r="B99" s="29" t="s">
        <v>76</v>
      </c>
      <c r="C99" s="33">
        <v>0.21039909299999887</v>
      </c>
      <c r="D99" s="33">
        <v>0.58131174499999994</v>
      </c>
      <c r="E99" s="33">
        <v>0.84206821999999992</v>
      </c>
      <c r="F99" s="33">
        <v>1.6434614699999999</v>
      </c>
      <c r="G99" s="33">
        <v>2.2246655</v>
      </c>
      <c r="H99" s="33">
        <v>2.919546</v>
      </c>
      <c r="I99" s="33">
        <v>3.5529531599999999</v>
      </c>
      <c r="J99" s="33">
        <v>4.1055673000000006</v>
      </c>
      <c r="K99" s="33">
        <v>4.5285838000000007</v>
      </c>
      <c r="L99" s="33">
        <v>5.0099346999999996</v>
      </c>
      <c r="M99" s="33">
        <v>5.3253173500000006</v>
      </c>
      <c r="N99" s="33">
        <v>6.0243216400000001</v>
      </c>
      <c r="O99" s="33">
        <v>6.5209446299999998</v>
      </c>
      <c r="P99" s="33">
        <v>6.6676978399999998</v>
      </c>
      <c r="Q99" s="33">
        <v>7.3058291999999998</v>
      </c>
      <c r="R99" s="33">
        <v>7.2922849999999997</v>
      </c>
      <c r="S99" s="33">
        <v>6.8551402000000001</v>
      </c>
      <c r="T99" s="33">
        <v>6.6810901000000005</v>
      </c>
      <c r="U99" s="33">
        <v>6.8112520999999999</v>
      </c>
      <c r="V99" s="33">
        <v>6.5496800999999998</v>
      </c>
      <c r="W99" s="33">
        <v>6.6986728999999992</v>
      </c>
      <c r="X99" s="33">
        <v>6.4799380999999991</v>
      </c>
      <c r="Y99" s="33">
        <v>6.4901813999999991</v>
      </c>
      <c r="Z99" s="33">
        <v>6.7078829000000004</v>
      </c>
      <c r="AA99" s="33">
        <v>6.4813104999999904</v>
      </c>
      <c r="AB99" s="33">
        <v>6.0871044000000003</v>
      </c>
      <c r="AC99" s="33">
        <v>5.820855299999999</v>
      </c>
      <c r="AD99" s="33">
        <v>5.9528920999999997</v>
      </c>
      <c r="AE99" s="33">
        <v>5.4124974000000003</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2.8331092999999998E-2</v>
      </c>
      <c r="E102" s="33">
        <v>2.7458779999999901E-2</v>
      </c>
      <c r="F102" s="33">
        <v>3.1915758000000002E-2</v>
      </c>
      <c r="G102" s="33">
        <v>3.0839407000000003E-2</v>
      </c>
      <c r="H102" s="33">
        <v>2.8606968E-2</v>
      </c>
      <c r="I102" s="33">
        <v>2.6626840000000002E-2</v>
      </c>
      <c r="J102" s="33">
        <v>2.4643992999999999E-2</v>
      </c>
      <c r="K102" s="33">
        <v>2.2785263E-2</v>
      </c>
      <c r="L102" s="33">
        <v>2.1810718999999999E-2</v>
      </c>
      <c r="M102" s="33">
        <v>2.0522015000000001E-2</v>
      </c>
      <c r="N102" s="33">
        <v>1.9854917999999899E-2</v>
      </c>
      <c r="O102" s="33">
        <v>1.8908767999999999E-2</v>
      </c>
      <c r="P102" s="33">
        <v>1.7935625E-2</v>
      </c>
      <c r="Q102" s="33">
        <v>1.7038215999999998E-2</v>
      </c>
      <c r="R102" s="33">
        <v>1.6317114000000001E-2</v>
      </c>
      <c r="S102" s="33">
        <v>1.4473815999999999E-2</v>
      </c>
      <c r="T102" s="33">
        <v>1.3737951999999901E-2</v>
      </c>
      <c r="U102" s="33">
        <v>1.3500638000000001E-2</v>
      </c>
      <c r="V102" s="33">
        <v>0</v>
      </c>
      <c r="W102" s="33">
        <v>0</v>
      </c>
      <c r="X102" s="33">
        <v>0</v>
      </c>
      <c r="Y102" s="33">
        <v>0</v>
      </c>
      <c r="Z102" s="33">
        <v>0</v>
      </c>
      <c r="AA102" s="33">
        <v>0</v>
      </c>
      <c r="AB102" s="33">
        <v>0</v>
      </c>
      <c r="AC102" s="33">
        <v>0</v>
      </c>
      <c r="AD102" s="33">
        <v>0</v>
      </c>
      <c r="AE102" s="33">
        <v>0</v>
      </c>
    </row>
    <row r="103" spans="1:31">
      <c r="A103" s="29" t="s">
        <v>131</v>
      </c>
      <c r="B103" s="29" t="s">
        <v>72</v>
      </c>
      <c r="C103" s="33">
        <v>280.25193999999999</v>
      </c>
      <c r="D103" s="33">
        <v>714.71169999999995</v>
      </c>
      <c r="E103" s="33">
        <v>1030.74794</v>
      </c>
      <c r="F103" s="33">
        <v>4267.4364999999998</v>
      </c>
      <c r="G103" s="33">
        <v>3973.0097999999998</v>
      </c>
      <c r="H103" s="33">
        <v>3354.982</v>
      </c>
      <c r="I103" s="33">
        <v>3033.473</v>
      </c>
      <c r="J103" s="33">
        <v>4008.0005000000001</v>
      </c>
      <c r="K103" s="33">
        <v>3080.6862000000001</v>
      </c>
      <c r="L103" s="33">
        <v>3267.2345</v>
      </c>
      <c r="M103" s="33">
        <v>3259.9807999999998</v>
      </c>
      <c r="N103" s="33">
        <v>4071.4332000000004</v>
      </c>
      <c r="O103" s="33">
        <v>3674.0642000000003</v>
      </c>
      <c r="P103" s="33">
        <v>3282.0770000000002</v>
      </c>
      <c r="Q103" s="33">
        <v>3421.9812000000002</v>
      </c>
      <c r="R103" s="33">
        <v>3137.1802000000002</v>
      </c>
      <c r="S103" s="33">
        <v>1702.0426</v>
      </c>
      <c r="T103" s="33">
        <v>1784.3078</v>
      </c>
      <c r="U103" s="33">
        <v>1608.9598000000001</v>
      </c>
      <c r="V103" s="33">
        <v>1223.8921</v>
      </c>
      <c r="W103" s="33">
        <v>1633.4972</v>
      </c>
      <c r="X103" s="33">
        <v>1422.732</v>
      </c>
      <c r="Y103" s="33">
        <v>921.8759</v>
      </c>
      <c r="Z103" s="33">
        <v>1092.5708999999999</v>
      </c>
      <c r="AA103" s="33">
        <v>970.20030000000008</v>
      </c>
      <c r="AB103" s="33">
        <v>673.80975000000001</v>
      </c>
      <c r="AC103" s="33">
        <v>540.13580000000002</v>
      </c>
      <c r="AD103" s="33">
        <v>515.30269999999996</v>
      </c>
      <c r="AE103" s="33">
        <v>298.57706000000002</v>
      </c>
    </row>
    <row r="104" spans="1:31">
      <c r="A104" s="29" t="s">
        <v>131</v>
      </c>
      <c r="B104" s="29" t="s">
        <v>76</v>
      </c>
      <c r="C104" s="33">
        <v>0.111735895</v>
      </c>
      <c r="D104" s="33">
        <v>0.35675457299999902</v>
      </c>
      <c r="E104" s="33">
        <v>0.63562854000000002</v>
      </c>
      <c r="F104" s="33">
        <v>1.3029021600000001</v>
      </c>
      <c r="G104" s="33">
        <v>1.9953960199999998</v>
      </c>
      <c r="H104" s="33">
        <v>2.5524665699999995</v>
      </c>
      <c r="I104" s="33">
        <v>3.0406463000000001</v>
      </c>
      <c r="J104" s="33">
        <v>3.6369351699999997</v>
      </c>
      <c r="K104" s="33">
        <v>4.0882822000000001</v>
      </c>
      <c r="L104" s="33">
        <v>4.4886783999999897</v>
      </c>
      <c r="M104" s="33">
        <v>4.7175849599999999</v>
      </c>
      <c r="N104" s="33">
        <v>5.3103220999999996</v>
      </c>
      <c r="O104" s="33">
        <v>5.8459806000000007</v>
      </c>
      <c r="P104" s="33">
        <v>6.1294511999999992</v>
      </c>
      <c r="Q104" s="33">
        <v>6.4453846000000006</v>
      </c>
      <c r="R104" s="33">
        <v>6.4065154</v>
      </c>
      <c r="S104" s="33">
        <v>5.9773558000000007</v>
      </c>
      <c r="T104" s="33">
        <v>5.9142888600000001</v>
      </c>
      <c r="U104" s="33">
        <v>5.8975820599999986</v>
      </c>
      <c r="V104" s="33">
        <v>5.8563255700000001</v>
      </c>
      <c r="W104" s="33">
        <v>5.9427346300000004</v>
      </c>
      <c r="X104" s="33">
        <v>5.8520500999999907</v>
      </c>
      <c r="Y104" s="33">
        <v>5.7341125999999996</v>
      </c>
      <c r="Z104" s="33">
        <v>5.6659560000000004</v>
      </c>
      <c r="AA104" s="33">
        <v>5.20321064</v>
      </c>
      <c r="AB104" s="33">
        <v>4.5124133999999998</v>
      </c>
      <c r="AC104" s="33">
        <v>4.5402893999999998</v>
      </c>
      <c r="AD104" s="33">
        <v>4.2668985700000004</v>
      </c>
      <c r="AE104" s="33">
        <v>3.2978250200000003</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0.129380198</v>
      </c>
      <c r="D107" s="33">
        <v>0.18507325499999999</v>
      </c>
      <c r="E107" s="33">
        <v>0.17060354599999999</v>
      </c>
      <c r="F107" s="33">
        <v>0.18476476049999999</v>
      </c>
      <c r="G107" s="33">
        <v>0.1567221104</v>
      </c>
      <c r="H107" s="33">
        <v>0.15385381770000001</v>
      </c>
      <c r="I107" s="33">
        <v>0.14808987100000001</v>
      </c>
      <c r="J107" s="33">
        <v>0.12842091599999989</v>
      </c>
      <c r="K107" s="33">
        <v>0.1155203424</v>
      </c>
      <c r="L107" s="33">
        <v>0.111983097</v>
      </c>
      <c r="M107" s="33">
        <v>0.10373775129999999</v>
      </c>
      <c r="N107" s="33">
        <v>0.10149345750000001</v>
      </c>
      <c r="O107" s="33">
        <v>7.5457567000000003E-2</v>
      </c>
      <c r="P107" s="33">
        <v>6.3818344400000004E-2</v>
      </c>
      <c r="Q107" s="33">
        <v>6.9492664600000004E-2</v>
      </c>
      <c r="R107" s="33">
        <v>6.6580831500000007E-2</v>
      </c>
      <c r="S107" s="33">
        <v>5.6651052E-2</v>
      </c>
      <c r="T107" s="33">
        <v>5.3612347299999988E-2</v>
      </c>
      <c r="U107" s="33">
        <v>5.5483980299999999E-2</v>
      </c>
      <c r="V107" s="33">
        <v>4.88614416E-2</v>
      </c>
      <c r="W107" s="33">
        <v>1.7754619999999999E-2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0.15726730899999991</v>
      </c>
      <c r="D109" s="33">
        <v>0.47151557500000002</v>
      </c>
      <c r="E109" s="33">
        <v>1.04845831</v>
      </c>
      <c r="F109" s="33">
        <v>2.0443212000000002</v>
      </c>
      <c r="G109" s="33">
        <v>2.8283159000000002</v>
      </c>
      <c r="H109" s="33">
        <v>3.8632351699999998</v>
      </c>
      <c r="I109" s="33">
        <v>4.5716470599999992</v>
      </c>
      <c r="J109" s="33">
        <v>5.0757813000000009</v>
      </c>
      <c r="K109" s="33">
        <v>5.3367945999999993</v>
      </c>
      <c r="L109" s="33">
        <v>5.78372566</v>
      </c>
      <c r="M109" s="33">
        <v>5.9741858400000005</v>
      </c>
      <c r="N109" s="33">
        <v>6.7246436999999899</v>
      </c>
      <c r="O109" s="33">
        <v>7.0844867999999996</v>
      </c>
      <c r="P109" s="33">
        <v>6.9729874000000001</v>
      </c>
      <c r="Q109" s="33">
        <v>7.7649061999999995</v>
      </c>
      <c r="R109" s="33">
        <v>7.8506846999999995</v>
      </c>
      <c r="S109" s="33">
        <v>7.1962991000000001</v>
      </c>
      <c r="T109" s="33">
        <v>7.0759233000000004</v>
      </c>
      <c r="U109" s="33">
        <v>7.1716638000000001</v>
      </c>
      <c r="V109" s="33">
        <v>6.7656211000000006</v>
      </c>
      <c r="W109" s="33">
        <v>6.9130542000000004</v>
      </c>
      <c r="X109" s="33">
        <v>6.5386551999999991</v>
      </c>
      <c r="Y109" s="33">
        <v>6.0808451999999997</v>
      </c>
      <c r="Z109" s="33">
        <v>6.6237355999999998</v>
      </c>
      <c r="AA109" s="33">
        <v>6.3118986999999995</v>
      </c>
      <c r="AB109" s="33">
        <v>5.7938688999999997</v>
      </c>
      <c r="AC109" s="33">
        <v>5.7109055</v>
      </c>
      <c r="AD109" s="33">
        <v>5.7739780999999999</v>
      </c>
      <c r="AE109" s="33">
        <v>4.9555779000000006</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0.1182126963</v>
      </c>
      <c r="D112" s="33">
        <v>0.11210636049999999</v>
      </c>
      <c r="E112" s="33">
        <v>0.11113717149999998</v>
      </c>
      <c r="F112" s="33">
        <v>0.1095797977</v>
      </c>
      <c r="G112" s="33">
        <v>9.5931780800000005E-2</v>
      </c>
      <c r="H112" s="33">
        <v>8.9579084299999973E-2</v>
      </c>
      <c r="I112" s="33">
        <v>8.2661908999999992E-2</v>
      </c>
      <c r="J112" s="33">
        <v>7.5529611999999996E-2</v>
      </c>
      <c r="K112" s="33">
        <v>6.8130320999999994E-2</v>
      </c>
      <c r="L112" s="33">
        <v>6.3840076000000009E-2</v>
      </c>
      <c r="M112" s="33">
        <v>5.8946185999999998E-2</v>
      </c>
      <c r="N112" s="33">
        <v>5.7402163999999999E-2</v>
      </c>
      <c r="O112" s="33">
        <v>5.3102007E-2</v>
      </c>
      <c r="P112" s="33">
        <v>3.8070656000000001E-2</v>
      </c>
      <c r="Q112" s="33">
        <v>3.8558933000000004E-2</v>
      </c>
      <c r="R112" s="33">
        <v>3.6716907999999999E-2</v>
      </c>
      <c r="S112" s="33">
        <v>3.3802320000000004E-2</v>
      </c>
      <c r="T112" s="33">
        <v>3.1939025999999995E-2</v>
      </c>
      <c r="U112" s="33">
        <v>3.1707423999999998E-2</v>
      </c>
      <c r="V112" s="33">
        <v>2.8207321E-2</v>
      </c>
      <c r="W112" s="33">
        <v>2.7894240000000001E-2</v>
      </c>
      <c r="X112" s="33">
        <v>2.5757018999999999E-2</v>
      </c>
      <c r="Y112" s="33">
        <v>2.3789151999999897E-2</v>
      </c>
      <c r="Z112" s="33">
        <v>2.4122445999999999E-2</v>
      </c>
      <c r="AA112" s="33">
        <v>2.2728363000000001E-2</v>
      </c>
      <c r="AB112" s="33">
        <v>2.0860970999999999E-2</v>
      </c>
      <c r="AC112" s="33">
        <v>1.9444237E-2</v>
      </c>
      <c r="AD112" s="33">
        <v>1.9320779999999999E-2</v>
      </c>
      <c r="AE112" s="33">
        <v>1.7842735000000002E-2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0.15765572500000002</v>
      </c>
      <c r="D114" s="33">
        <v>0.29625161999999999</v>
      </c>
      <c r="E114" s="33">
        <v>0.46436512399999996</v>
      </c>
      <c r="F114" s="33">
        <v>0.68521785000000002</v>
      </c>
      <c r="G114" s="33">
        <v>0.86465472999999993</v>
      </c>
      <c r="H114" s="33">
        <v>1.0642867999999999</v>
      </c>
      <c r="I114" s="33">
        <v>1.1882146499999999</v>
      </c>
      <c r="J114" s="33">
        <v>1.3554035299999991</v>
      </c>
      <c r="K114" s="33">
        <v>1.4036573999999999</v>
      </c>
      <c r="L114" s="33">
        <v>1.5288187</v>
      </c>
      <c r="M114" s="33">
        <v>1.5879543700000001</v>
      </c>
      <c r="N114" s="33">
        <v>1.7392076700000001</v>
      </c>
      <c r="O114" s="33">
        <v>1.8527889</v>
      </c>
      <c r="P114" s="33">
        <v>1.8312489199999999</v>
      </c>
      <c r="Q114" s="33">
        <v>2.0138228000000002</v>
      </c>
      <c r="R114" s="33">
        <v>1.9756077700000001</v>
      </c>
      <c r="S114" s="33">
        <v>1.9170185000000002</v>
      </c>
      <c r="T114" s="33">
        <v>1.8910356400000001</v>
      </c>
      <c r="U114" s="33">
        <v>1.8717526600000001</v>
      </c>
      <c r="V114" s="33">
        <v>1.7840092000000001</v>
      </c>
      <c r="W114" s="33">
        <v>1.7817896499999999</v>
      </c>
      <c r="X114" s="33">
        <v>1.7136565000000001</v>
      </c>
      <c r="Y114" s="33">
        <v>1.6622999700000001</v>
      </c>
      <c r="Z114" s="33">
        <v>1.65406762</v>
      </c>
      <c r="AA114" s="33">
        <v>1.5967732000000001</v>
      </c>
      <c r="AB114" s="33">
        <v>1.4866153500000001</v>
      </c>
      <c r="AC114" s="33">
        <v>1.4153482399999999</v>
      </c>
      <c r="AD114" s="33">
        <v>1.3828353</v>
      </c>
      <c r="AE114" s="33">
        <v>1.226429779999999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3.4328032799999897E-3</v>
      </c>
      <c r="D119" s="33">
        <v>1.0209344070000001E-2</v>
      </c>
      <c r="E119" s="33">
        <v>6.0298573000000001E-3</v>
      </c>
      <c r="F119" s="33">
        <v>1.0957853300000001E-2</v>
      </c>
      <c r="G119" s="33">
        <v>1.7140586039999999E-2</v>
      </c>
      <c r="H119" s="33">
        <v>2.5125433499999999E-2</v>
      </c>
      <c r="I119" s="33">
        <v>3.0403242899999999E-2</v>
      </c>
      <c r="J119" s="33">
        <v>3.7421120699999998E-2</v>
      </c>
      <c r="K119" s="33">
        <v>5.7010661799999994E-2</v>
      </c>
      <c r="L119" s="33">
        <v>6.9940902999999985E-2</v>
      </c>
      <c r="M119" s="33">
        <v>0.10366819799999991</v>
      </c>
      <c r="N119" s="33">
        <v>0.127646502</v>
      </c>
      <c r="O119" s="33">
        <v>0.14444288</v>
      </c>
      <c r="P119" s="33">
        <v>0.1699052529999999</v>
      </c>
      <c r="Q119" s="33">
        <v>0.19208281899999999</v>
      </c>
      <c r="R119" s="33">
        <v>0.22031404399999999</v>
      </c>
      <c r="S119" s="33">
        <v>0.21840003200000002</v>
      </c>
      <c r="T119" s="33">
        <v>0.2203309779999999</v>
      </c>
      <c r="U119" s="33">
        <v>0.21432704000000002</v>
      </c>
      <c r="V119" s="33">
        <v>0.22942072200000002</v>
      </c>
      <c r="W119" s="33">
        <v>0.22908693299999991</v>
      </c>
      <c r="X119" s="33">
        <v>0.23127835799999999</v>
      </c>
      <c r="Y119" s="33">
        <v>0.22342983699999999</v>
      </c>
      <c r="Z119" s="33">
        <v>0.22527405299999997</v>
      </c>
      <c r="AA119" s="33">
        <v>0.23565703599999901</v>
      </c>
      <c r="AB119" s="33">
        <v>0.21657291200000001</v>
      </c>
      <c r="AC119" s="33">
        <v>0.207764798</v>
      </c>
      <c r="AD119" s="33">
        <v>0.2048113909999999</v>
      </c>
      <c r="AE119" s="33">
        <v>0.187149121</v>
      </c>
    </row>
    <row r="121" spans="1:31" collapsed="1"/>
  </sheetData>
  <sheetProtection algorithmName="SHA-512" hashValue="02manAqCJF2yIGji28dMsaMUFKWIxeuOKtR4sQ7gvcBGFDn8rwB8r3cm5SVO0+AlPmvrdeK/9Es4QcajgmCCcQ==" saltValue="+pLUv7d338j0UdqZAsmro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2021-06-22T00:38:44Z</dcterms:created>
  <dcterms:modified xsi:type="dcterms:W3CDTF">2021-06-22T00:39:14Z</dcterms:modified>
</cp:coreProperties>
</file>