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2" i="7"/>
  <c r="J61" i="7"/>
  <c r="J59" i="7"/>
  <c r="I56" i="7"/>
  <c r="J26" i="7"/>
  <c r="I61" i="7"/>
  <c r="I59" i="7"/>
  <c r="I53" i="7"/>
  <c r="J34" i="7"/>
  <c r="J60" i="7"/>
  <c r="I40" i="7"/>
  <c r="J28" i="7"/>
  <c r="I55" i="7"/>
  <c r="I33" i="7"/>
  <c r="I28" i="7"/>
  <c r="I60" i="7"/>
  <c r="I49" i="7"/>
  <c r="J36" i="7"/>
  <c r="J31" i="7"/>
  <c r="J55" i="7"/>
  <c r="I36" i="7"/>
  <c r="I31" i="7"/>
  <c r="J53" i="7"/>
  <c r="I34" i="7"/>
  <c r="I48" i="7"/>
  <c r="J51" i="7"/>
  <c r="I51" i="7"/>
  <c r="I30" i="7"/>
  <c r="J35" i="7"/>
  <c r="J54" i="7"/>
  <c r="J32" i="7"/>
  <c r="I32" i="7"/>
  <c r="I57" i="7"/>
  <c r="J50" i="7"/>
  <c r="I38" i="7"/>
  <c r="J27" i="7"/>
  <c r="J38" i="7"/>
  <c r="I27" i="7"/>
  <c r="L1" i="7" l="1"/>
  <c r="K33" i="7"/>
  <c r="K61" i="7"/>
  <c r="J48" i="7"/>
  <c r="K48" i="7"/>
  <c r="K59" i="7"/>
  <c r="K55" i="7"/>
  <c r="I50" i="7"/>
  <c r="I39" i="7"/>
  <c r="K60" i="7"/>
  <c r="K52" i="7"/>
  <c r="I47" i="7"/>
  <c r="J57" i="7"/>
  <c r="K49" i="7"/>
  <c r="K40" i="7"/>
  <c r="K38" i="7"/>
  <c r="K36" i="7"/>
  <c r="K32" i="7"/>
  <c r="K26" i="7"/>
  <c r="K27" i="7"/>
  <c r="K54" i="7"/>
  <c r="K35" i="7"/>
  <c r="K51" i="7"/>
  <c r="K53" i="7"/>
  <c r="K30" i="7"/>
  <c r="J33" i="7"/>
  <c r="J47" i="7"/>
  <c r="J56" i="7"/>
  <c r="K28" i="7"/>
  <c r="J30" i="7"/>
  <c r="K34" i="7"/>
  <c r="J29" i="7"/>
  <c r="I29" i="7"/>
  <c r="I35" i="7"/>
  <c r="J49" i="7"/>
  <c r="K50" i="7"/>
  <c r="K29" i="7"/>
  <c r="J40" i="7"/>
  <c r="K47" i="7"/>
  <c r="J52" i="7"/>
  <c r="I26" i="7"/>
  <c r="K57" i="7"/>
  <c r="K56" i="7"/>
  <c r="K31" i="7"/>
  <c r="J39" i="7"/>
  <c r="I54" i="7"/>
  <c r="K39" i="7"/>
  <c r="L14" i="7"/>
  <c r="M1" i="7" l="1"/>
  <c r="K13" i="7"/>
  <c r="L53" i="7"/>
  <c r="L52" i="7"/>
  <c r="L61" i="7"/>
  <c r="I15" i="7"/>
  <c r="L40" i="7"/>
  <c r="L54" i="7"/>
  <c r="K14" i="7"/>
  <c r="L29" i="7"/>
  <c r="L31" i="7"/>
  <c r="I13" i="7"/>
  <c r="L7" i="7"/>
  <c r="K12" i="7"/>
  <c r="L30" i="7"/>
  <c r="L39" i="7"/>
  <c r="L32" i="7"/>
  <c r="L28" i="7"/>
  <c r="I12" i="7"/>
  <c r="J11" i="7"/>
  <c r="L34" i="7"/>
  <c r="L33" i="7"/>
  <c r="L56" i="7"/>
  <c r="L35" i="7"/>
  <c r="L60" i="7"/>
  <c r="L15" i="7"/>
  <c r="J12" i="7"/>
  <c r="L51" i="7"/>
  <c r="L38" i="7"/>
  <c r="J14" i="7"/>
  <c r="L26" i="7"/>
  <c r="L49" i="7"/>
  <c r="L48" i="7"/>
  <c r="L57" i="7"/>
  <c r="L59" i="7"/>
  <c r="L27" i="7"/>
  <c r="K11" i="7"/>
  <c r="J15" i="7"/>
  <c r="I14" i="7"/>
  <c r="I11" i="7"/>
  <c r="L47" i="7"/>
  <c r="J7" i="7"/>
  <c r="L13" i="7"/>
  <c r="J13" i="7"/>
  <c r="K7" i="7"/>
  <c r="L55" i="7"/>
  <c r="L11" i="7"/>
  <c r="K15" i="7"/>
  <c r="L36" i="7"/>
  <c r="L12" i="7"/>
  <c r="L50" i="7"/>
  <c r="I7" i="7"/>
  <c r="N1" i="7" l="1"/>
  <c r="M31" i="7"/>
  <c r="M52" i="7"/>
  <c r="M9" i="7"/>
  <c r="K10" i="7"/>
  <c r="M55" i="7"/>
  <c r="M56" i="7"/>
  <c r="M12" i="7"/>
  <c r="M8" i="7"/>
  <c r="M32" i="7"/>
  <c r="M33" i="7"/>
  <c r="M10" i="7"/>
  <c r="M13" i="7"/>
  <c r="L8" i="7"/>
  <c r="M61" i="7"/>
  <c r="M59" i="7"/>
  <c r="M15" i="7"/>
  <c r="K8" i="7"/>
  <c r="M39" i="7"/>
  <c r="M34" i="7"/>
  <c r="M50" i="7"/>
  <c r="M28" i="7"/>
  <c r="M14" i="7"/>
  <c r="M38" i="7"/>
  <c r="M35" i="7"/>
  <c r="L10" i="7"/>
  <c r="J9" i="7"/>
  <c r="M27" i="7"/>
  <c r="M54" i="7"/>
  <c r="I9" i="7"/>
  <c r="I8" i="7"/>
  <c r="M40" i="7"/>
  <c r="M29" i="7"/>
  <c r="L9" i="7"/>
  <c r="M53" i="7"/>
  <c r="M7" i="7"/>
  <c r="M57" i="7"/>
  <c r="J10" i="7"/>
  <c r="J8" i="7"/>
  <c r="M60" i="7"/>
  <c r="M26" i="7"/>
  <c r="I10" i="7"/>
  <c r="K9" i="7"/>
  <c r="M49" i="7"/>
  <c r="M30" i="7"/>
  <c r="M48" i="7"/>
  <c r="M36" i="7"/>
  <c r="M47" i="7"/>
  <c r="M51" i="7"/>
  <c r="M11" i="7"/>
  <c r="I16" i="7" l="1"/>
  <c r="J16" i="7" s="1"/>
  <c r="K16" i="7" s="1"/>
  <c r="L16" i="7" s="1"/>
  <c r="M16" i="7" s="1"/>
  <c r="O1" i="7"/>
  <c r="N54" i="7"/>
  <c r="N38" i="7"/>
  <c r="N15" i="7"/>
  <c r="N30" i="7"/>
  <c r="N50" i="7"/>
  <c r="N14" i="7"/>
  <c r="N39" i="7"/>
  <c r="N61" i="7"/>
  <c r="N33" i="7"/>
  <c r="N53" i="7"/>
  <c r="N28" i="7"/>
  <c r="N60" i="7"/>
  <c r="N59" i="7"/>
  <c r="N34" i="7"/>
  <c r="N27" i="7"/>
  <c r="N26" i="7"/>
  <c r="N51" i="7"/>
  <c r="N8" i="7"/>
  <c r="N36" i="7"/>
  <c r="N48" i="7"/>
  <c r="N13" i="7"/>
  <c r="N56" i="7"/>
  <c r="N35" i="7"/>
  <c r="N49" i="7"/>
  <c r="N7" i="7"/>
  <c r="N11" i="7"/>
  <c r="N31" i="7"/>
  <c r="N32" i="7"/>
  <c r="N9" i="7"/>
  <c r="N55" i="7"/>
  <c r="N29" i="7"/>
  <c r="N52" i="7"/>
  <c r="N57" i="7"/>
  <c r="N12" i="7"/>
  <c r="N40" i="7"/>
  <c r="N10" i="7"/>
  <c r="N47" i="7"/>
  <c r="P1" i="7" l="1"/>
  <c r="N16" i="7"/>
  <c r="O54" i="7"/>
  <c r="O51" i="7"/>
  <c r="O50" i="7"/>
  <c r="O36" i="7"/>
  <c r="O38" i="7"/>
  <c r="O48" i="7"/>
  <c r="O7" i="7"/>
  <c r="O34" i="7"/>
  <c r="O53" i="7"/>
  <c r="O61" i="7"/>
  <c r="O60" i="7"/>
  <c r="O15" i="7"/>
  <c r="O30" i="7"/>
  <c r="O12" i="7"/>
  <c r="O9" i="7"/>
  <c r="O57" i="7"/>
  <c r="O32" i="7"/>
  <c r="O8" i="7"/>
  <c r="O56" i="7"/>
  <c r="O27" i="7"/>
  <c r="O47" i="7"/>
  <c r="O13" i="7"/>
  <c r="O10" i="7"/>
  <c r="O33" i="7"/>
  <c r="O11" i="7"/>
  <c r="O31" i="7"/>
  <c r="O29" i="7"/>
  <c r="O26" i="7"/>
  <c r="O40" i="7"/>
  <c r="O55" i="7"/>
  <c r="O49" i="7"/>
  <c r="O52" i="7"/>
  <c r="O28" i="7"/>
  <c r="O14" i="7"/>
  <c r="O59" i="7"/>
  <c r="O35" i="7"/>
  <c r="O39" i="7"/>
  <c r="O16" i="7" l="1"/>
  <c r="Q1" i="7"/>
  <c r="P48" i="7"/>
  <c r="P34" i="7"/>
  <c r="P26" i="7"/>
  <c r="P33" i="7"/>
  <c r="P49" i="7"/>
  <c r="P7" i="7"/>
  <c r="P13" i="7"/>
  <c r="P32" i="7"/>
  <c r="P30" i="7"/>
  <c r="P9" i="7"/>
  <c r="P53" i="7"/>
  <c r="P61" i="7"/>
  <c r="P57" i="7"/>
  <c r="P8" i="7"/>
  <c r="P29" i="7"/>
  <c r="P10" i="7"/>
  <c r="P50" i="7"/>
  <c r="P35" i="7"/>
  <c r="P54" i="7"/>
  <c r="P27" i="7"/>
  <c r="P28" i="7"/>
  <c r="P15" i="7"/>
  <c r="P51" i="7"/>
  <c r="P56" i="7"/>
  <c r="P14" i="7"/>
  <c r="P11" i="7"/>
  <c r="P31" i="7"/>
  <c r="P55" i="7"/>
  <c r="P40" i="7"/>
  <c r="P52" i="7"/>
  <c r="P38" i="7"/>
  <c r="P36" i="7"/>
  <c r="P60" i="7"/>
  <c r="P59" i="7"/>
  <c r="P12" i="7"/>
  <c r="P47" i="7"/>
  <c r="P39" i="7"/>
  <c r="R1" i="7" l="1"/>
  <c r="P16" i="7"/>
  <c r="Q61" i="7"/>
  <c r="Q48" i="7"/>
  <c r="Q7" i="7"/>
  <c r="Q14" i="7"/>
  <c r="Q8" i="7"/>
  <c r="Q50" i="7"/>
  <c r="Q26" i="7"/>
  <c r="Q33" i="7"/>
  <c r="Q27" i="7"/>
  <c r="Q57" i="7"/>
  <c r="Q11" i="7"/>
  <c r="Q39" i="7"/>
  <c r="Q28" i="7"/>
  <c r="Q38" i="7"/>
  <c r="Q35" i="7"/>
  <c r="Q13" i="7"/>
  <c r="Q9" i="7"/>
  <c r="Q29" i="7"/>
  <c r="Q54" i="7"/>
  <c r="Q30" i="7"/>
  <c r="Q32" i="7"/>
  <c r="Q34" i="7"/>
  <c r="Q31" i="7"/>
  <c r="Q12" i="7"/>
  <c r="Q51" i="7"/>
  <c r="Q60" i="7"/>
  <c r="Q53" i="7"/>
  <c r="Q47" i="7"/>
  <c r="Q56" i="7"/>
  <c r="Q15" i="7"/>
  <c r="Q55" i="7"/>
  <c r="Q40" i="7"/>
  <c r="Q10" i="7"/>
  <c r="Q49" i="7"/>
  <c r="Q52" i="7"/>
  <c r="Q36" i="7"/>
  <c r="Q59" i="7"/>
  <c r="S1" i="7" l="1"/>
  <c r="Q16" i="7"/>
  <c r="R55" i="7"/>
  <c r="R27" i="7"/>
  <c r="R31" i="7"/>
  <c r="R35" i="7"/>
  <c r="R39" i="7"/>
  <c r="R30" i="7"/>
  <c r="R13" i="7"/>
  <c r="R57" i="7"/>
  <c r="R54" i="7"/>
  <c r="R9" i="7"/>
  <c r="R38" i="7"/>
  <c r="R47" i="7"/>
  <c r="R48" i="7"/>
  <c r="R10" i="7"/>
  <c r="R7" i="7"/>
  <c r="R34" i="7"/>
  <c r="R29" i="7"/>
  <c r="R8" i="7"/>
  <c r="R51" i="7"/>
  <c r="R56" i="7"/>
  <c r="R14" i="7"/>
  <c r="R28" i="7"/>
  <c r="R40" i="7"/>
  <c r="R49" i="7"/>
  <c r="R60" i="7"/>
  <c r="R61" i="7"/>
  <c r="R53" i="7"/>
  <c r="R26" i="7"/>
  <c r="R12" i="7"/>
  <c r="R33" i="7"/>
  <c r="R52" i="7"/>
  <c r="R59" i="7"/>
  <c r="R36" i="7"/>
  <c r="R50" i="7"/>
  <c r="R32" i="7"/>
  <c r="R15" i="7"/>
  <c r="R11" i="7"/>
  <c r="T1" i="7" l="1"/>
  <c r="R16" i="7"/>
  <c r="S50" i="7"/>
  <c r="S38" i="7"/>
  <c r="S61" i="7"/>
  <c r="S47" i="7"/>
  <c r="S33" i="7"/>
  <c r="S51" i="7"/>
  <c r="S34" i="7"/>
  <c r="S39" i="7"/>
  <c r="S30" i="7"/>
  <c r="S7" i="7"/>
  <c r="S55" i="7"/>
  <c r="S27" i="7"/>
  <c r="S31" i="7"/>
  <c r="S53" i="7"/>
  <c r="S54" i="7"/>
  <c r="S12" i="7"/>
  <c r="S60" i="7"/>
  <c r="S56" i="7"/>
  <c r="S13" i="7"/>
  <c r="S57" i="7"/>
  <c r="S40" i="7"/>
  <c r="S28" i="7"/>
  <c r="S29" i="7"/>
  <c r="S10" i="7"/>
  <c r="S8" i="7"/>
  <c r="S59" i="7"/>
  <c r="S9" i="7"/>
  <c r="S48" i="7"/>
  <c r="S26" i="7"/>
  <c r="S35" i="7"/>
  <c r="S52" i="7"/>
  <c r="S32" i="7"/>
  <c r="S49" i="7"/>
  <c r="S14" i="7"/>
  <c r="S15" i="7"/>
  <c r="S36" i="7"/>
  <c r="S11" i="7"/>
  <c r="S16" i="7" l="1"/>
  <c r="U1" i="7"/>
  <c r="T30" i="7"/>
  <c r="T53" i="7"/>
  <c r="T28" i="7"/>
  <c r="T50" i="7"/>
  <c r="T56" i="7"/>
  <c r="T10" i="7"/>
  <c r="T54" i="7"/>
  <c r="T47" i="7"/>
  <c r="T9" i="7"/>
  <c r="T31" i="7"/>
  <c r="T38" i="7"/>
  <c r="T11" i="7"/>
  <c r="T51" i="7"/>
  <c r="T59" i="7"/>
  <c r="T61" i="7"/>
  <c r="T14" i="7"/>
  <c r="T48" i="7"/>
  <c r="T32" i="7"/>
  <c r="T13" i="7"/>
  <c r="T35" i="7"/>
  <c r="T27" i="7"/>
  <c r="T8" i="7"/>
  <c r="T12" i="7"/>
  <c r="T15" i="7"/>
  <c r="T60" i="7"/>
  <c r="T40" i="7"/>
  <c r="T57" i="7"/>
  <c r="T7" i="7"/>
  <c r="T29" i="7"/>
  <c r="T26" i="7"/>
  <c r="T55" i="7"/>
  <c r="T52" i="7"/>
  <c r="T33" i="7"/>
  <c r="T49" i="7"/>
  <c r="T39" i="7"/>
  <c r="T36" i="7"/>
  <c r="T34" i="7"/>
  <c r="V1" i="7" l="1"/>
  <c r="T16" i="7"/>
  <c r="U56" i="7"/>
  <c r="U47" i="7"/>
  <c r="U31" i="7"/>
  <c r="U49" i="7"/>
  <c r="U40" i="7"/>
  <c r="U38" i="7"/>
  <c r="U28" i="7"/>
  <c r="U51" i="7"/>
  <c r="U11" i="7"/>
  <c r="U12" i="7"/>
  <c r="U27" i="7"/>
  <c r="U35" i="7"/>
  <c r="U13" i="7"/>
  <c r="U59" i="7"/>
  <c r="U26" i="7"/>
  <c r="U8" i="7"/>
  <c r="U52" i="7"/>
  <c r="U48" i="7"/>
  <c r="U53" i="7"/>
  <c r="U9" i="7"/>
  <c r="U39" i="7"/>
  <c r="U29" i="7"/>
  <c r="U36" i="7"/>
  <c r="U55" i="7"/>
  <c r="U54" i="7"/>
  <c r="U60" i="7"/>
  <c r="U57" i="7"/>
  <c r="U61" i="7"/>
  <c r="U14" i="7"/>
  <c r="U34" i="7"/>
  <c r="U50" i="7"/>
  <c r="U33" i="7"/>
  <c r="U7" i="7"/>
  <c r="U10" i="7"/>
  <c r="U32" i="7"/>
  <c r="U30" i="7"/>
  <c r="U15" i="7"/>
  <c r="W1" i="7" l="1"/>
  <c r="U16" i="7"/>
  <c r="V51" i="7"/>
  <c r="V40" i="7"/>
  <c r="V48" i="7"/>
  <c r="V15" i="7"/>
  <c r="V13" i="7"/>
  <c r="V50" i="7"/>
  <c r="V12" i="7"/>
  <c r="V14" i="7"/>
  <c r="V34" i="7"/>
  <c r="V57" i="7"/>
  <c r="V56" i="7"/>
  <c r="V9" i="7"/>
  <c r="V61" i="7"/>
  <c r="V26" i="7"/>
  <c r="V30" i="7"/>
  <c r="V10" i="7"/>
  <c r="V39" i="7"/>
  <c r="V47" i="7"/>
  <c r="V27" i="7"/>
  <c r="V36" i="7"/>
  <c r="V53" i="7"/>
  <c r="V28" i="7"/>
  <c r="V38" i="7"/>
  <c r="V35" i="7"/>
  <c r="V55" i="7"/>
  <c r="V52" i="7"/>
  <c r="V7" i="7"/>
  <c r="V32" i="7"/>
  <c r="V11" i="7"/>
  <c r="V8" i="7"/>
  <c r="V33" i="7"/>
  <c r="V49" i="7"/>
  <c r="V29" i="7"/>
  <c r="V54" i="7"/>
  <c r="V31" i="7"/>
  <c r="V60" i="7"/>
  <c r="V59" i="7"/>
  <c r="X1" i="7" l="1"/>
  <c r="V16" i="7"/>
  <c r="W29" i="7"/>
  <c r="W27" i="7"/>
  <c r="W8" i="7"/>
  <c r="W59" i="7"/>
  <c r="W15" i="7"/>
  <c r="W31" i="7"/>
  <c r="W32" i="7"/>
  <c r="W48" i="7"/>
  <c r="W11" i="7"/>
  <c r="W39" i="7"/>
  <c r="W35" i="7"/>
  <c r="W61" i="7"/>
  <c r="W28" i="7"/>
  <c r="W12" i="7"/>
  <c r="W50" i="7"/>
  <c r="W13" i="7"/>
  <c r="W52" i="7"/>
  <c r="W7" i="7"/>
  <c r="W9" i="7"/>
  <c r="W49" i="7"/>
  <c r="W40" i="7"/>
  <c r="W51" i="7"/>
  <c r="W38" i="7"/>
  <c r="W30" i="7"/>
  <c r="W36" i="7"/>
  <c r="W33" i="7"/>
  <c r="W54" i="7"/>
  <c r="W26" i="7"/>
  <c r="W47" i="7"/>
  <c r="W53" i="7"/>
  <c r="W60" i="7"/>
  <c r="W57" i="7"/>
  <c r="W56" i="7"/>
  <c r="W14" i="7"/>
  <c r="W10" i="7"/>
  <c r="W34" i="7"/>
  <c r="W55" i="7"/>
  <c r="Y1" i="7" l="1"/>
  <c r="W16" i="7"/>
  <c r="X57" i="7"/>
  <c r="X34" i="7"/>
  <c r="X59" i="7"/>
  <c r="X35" i="7"/>
  <c r="X32" i="7"/>
  <c r="X61" i="7"/>
  <c r="X40" i="7"/>
  <c r="X26" i="7"/>
  <c r="X48" i="7"/>
  <c r="X36" i="7"/>
  <c r="X60" i="7"/>
  <c r="X30" i="7"/>
  <c r="X50" i="7"/>
  <c r="X29" i="7"/>
  <c r="X53" i="7"/>
  <c r="X39" i="7"/>
  <c r="X15" i="7"/>
  <c r="X7" i="7"/>
  <c r="X52" i="7"/>
  <c r="X8" i="7"/>
  <c r="X47" i="7"/>
  <c r="X38" i="7"/>
  <c r="X54" i="7"/>
  <c r="X14" i="7"/>
  <c r="X9" i="7"/>
  <c r="X33" i="7"/>
  <c r="X12" i="7"/>
  <c r="X51" i="7"/>
  <c r="X49" i="7"/>
  <c r="X13" i="7"/>
  <c r="X10" i="7"/>
  <c r="X31" i="7"/>
  <c r="X55" i="7"/>
  <c r="X11" i="7"/>
  <c r="X27" i="7"/>
  <c r="X56" i="7"/>
  <c r="X28" i="7"/>
  <c r="Z1" i="7" l="1"/>
  <c r="X16" i="7"/>
  <c r="Y52" i="7"/>
  <c r="Y40" i="7"/>
  <c r="Y59" i="7"/>
  <c r="Y13" i="7"/>
  <c r="Y36" i="7"/>
  <c r="Y15" i="7"/>
  <c r="Y61" i="7"/>
  <c r="Y50" i="7"/>
  <c r="Y35" i="7"/>
  <c r="Y53" i="7"/>
  <c r="Y48" i="7"/>
  <c r="Y49" i="7"/>
  <c r="Y30" i="7"/>
  <c r="Y51" i="7"/>
  <c r="Y55" i="7"/>
  <c r="Y56" i="7"/>
  <c r="Y39" i="7"/>
  <c r="Y12" i="7"/>
  <c r="Y32" i="7"/>
  <c r="Y34" i="7"/>
  <c r="Y8" i="7"/>
  <c r="Y10" i="7"/>
  <c r="Y33" i="7"/>
  <c r="Y7" i="7"/>
  <c r="Y27" i="7"/>
  <c r="Y57" i="7"/>
  <c r="Y29" i="7"/>
  <c r="Y9" i="7"/>
  <c r="Y54" i="7"/>
  <c r="Y31" i="7"/>
  <c r="Y60" i="7"/>
  <c r="Y14" i="7"/>
  <c r="Y26" i="7"/>
  <c r="Y47" i="7"/>
  <c r="Y11" i="7"/>
  <c r="Y38" i="7"/>
  <c r="Y28" i="7"/>
  <c r="AA1" i="7" l="1"/>
  <c r="Y16" i="7"/>
  <c r="Z47" i="7"/>
  <c r="Z56" i="7"/>
  <c r="Z8" i="7"/>
  <c r="Z12" i="7"/>
  <c r="Z26" i="7"/>
  <c r="Z39" i="7"/>
  <c r="Z30" i="7"/>
  <c r="Z34" i="7"/>
  <c r="Z51" i="7"/>
  <c r="Z53" i="7"/>
  <c r="Z50" i="7"/>
  <c r="Z29" i="7"/>
  <c r="Z13" i="7"/>
  <c r="Z48" i="7"/>
  <c r="Z7" i="7"/>
  <c r="Z10" i="7"/>
  <c r="Z35" i="7"/>
  <c r="Z40" i="7"/>
  <c r="Z9" i="7"/>
  <c r="Z60" i="7"/>
  <c r="Z28" i="7"/>
  <c r="Z31" i="7"/>
  <c r="Z27" i="7"/>
  <c r="Z32" i="7"/>
  <c r="Z14" i="7"/>
  <c r="Z36" i="7"/>
  <c r="Z49" i="7"/>
  <c r="Z15" i="7"/>
  <c r="Z54" i="7"/>
  <c r="Z11" i="7"/>
  <c r="Z52" i="7"/>
  <c r="Z55" i="7"/>
  <c r="Z59" i="7"/>
  <c r="Z61" i="7"/>
  <c r="Z33" i="7"/>
  <c r="Z57" i="7"/>
  <c r="Z38" i="7"/>
  <c r="AB1" i="7" l="1"/>
  <c r="Z16" i="7"/>
  <c r="AA59" i="7"/>
  <c r="AA60" i="7"/>
  <c r="AA51" i="7"/>
  <c r="AA14" i="7"/>
  <c r="AA52" i="7"/>
  <c r="AA49" i="7"/>
  <c r="AA13" i="7"/>
  <c r="AA40" i="7"/>
  <c r="AA36" i="7"/>
  <c r="AA8" i="7"/>
  <c r="AA29" i="7"/>
  <c r="AA34" i="7"/>
  <c r="AA9" i="7"/>
  <c r="AA56" i="7"/>
  <c r="AA7" i="7"/>
  <c r="AA11" i="7"/>
  <c r="AA33" i="7"/>
  <c r="AA31" i="7"/>
  <c r="AA15" i="7"/>
  <c r="AA48" i="7"/>
  <c r="AA50" i="7"/>
  <c r="AA26" i="7"/>
  <c r="AA54" i="7"/>
  <c r="AA10" i="7"/>
  <c r="AA53" i="7"/>
  <c r="AA27" i="7"/>
  <c r="AA30" i="7"/>
  <c r="AA35" i="7"/>
  <c r="AA61" i="7"/>
  <c r="AA39" i="7"/>
  <c r="AA57" i="7"/>
  <c r="AA55" i="7"/>
  <c r="AA47" i="7"/>
  <c r="AA28" i="7"/>
  <c r="AA38" i="7"/>
  <c r="AA12" i="7"/>
  <c r="AA32" i="7"/>
  <c r="AC1" i="7" l="1"/>
  <c r="AA16" i="7"/>
  <c r="AB53" i="7"/>
  <c r="AB12" i="7"/>
  <c r="AB8" i="7"/>
  <c r="AB36" i="7"/>
  <c r="AB10" i="7"/>
  <c r="AB48" i="7"/>
  <c r="AB60" i="7"/>
  <c r="AB29" i="7"/>
  <c r="AB13" i="7"/>
  <c r="AB49" i="7"/>
  <c r="AB14" i="7"/>
  <c r="AB51" i="7"/>
  <c r="AB26" i="7"/>
  <c r="AB40" i="7"/>
  <c r="AB35" i="7"/>
  <c r="AB7" i="7"/>
  <c r="AB31" i="7"/>
  <c r="AB9" i="7"/>
  <c r="AB54" i="7"/>
  <c r="AB33" i="7"/>
  <c r="AB61" i="7"/>
  <c r="AB39" i="7"/>
  <c r="AB56" i="7"/>
  <c r="AB30" i="7"/>
  <c r="AB15" i="7"/>
  <c r="AB52" i="7"/>
  <c r="AB28" i="7"/>
  <c r="AB57" i="7"/>
  <c r="AB55" i="7"/>
  <c r="AB47" i="7"/>
  <c r="AB27" i="7"/>
  <c r="AB38" i="7"/>
  <c r="AB11" i="7"/>
  <c r="AB59" i="7"/>
  <c r="AB32" i="7"/>
  <c r="AB50" i="7"/>
  <c r="AB34" i="7"/>
  <c r="AD1" i="7" l="1"/>
  <c r="AB16" i="7"/>
  <c r="AC48" i="7"/>
  <c r="AC26" i="7"/>
  <c r="AC51" i="7"/>
  <c r="AC10" i="7"/>
  <c r="AC31" i="7"/>
  <c r="AC60" i="7"/>
  <c r="AC32" i="7"/>
  <c r="AC57" i="7"/>
  <c r="AC29" i="7"/>
  <c r="AC8" i="7"/>
  <c r="AC36" i="7"/>
  <c r="AC49" i="7"/>
  <c r="AC35" i="7"/>
  <c r="AC27" i="7"/>
  <c r="AC28" i="7"/>
  <c r="AC53" i="7"/>
  <c r="AC54" i="7"/>
  <c r="AC9" i="7"/>
  <c r="AC13" i="7"/>
  <c r="AC11" i="7"/>
  <c r="AC34" i="7"/>
  <c r="AC30" i="7"/>
  <c r="AC33" i="7"/>
  <c r="AC14" i="7"/>
  <c r="AC50" i="7"/>
  <c r="AC38" i="7"/>
  <c r="AC61" i="7"/>
  <c r="AC7" i="7"/>
  <c r="AC56" i="7"/>
  <c r="AC55" i="7"/>
  <c r="AC47" i="7"/>
  <c r="AC40" i="7"/>
  <c r="AC52" i="7"/>
  <c r="AC15" i="7"/>
  <c r="AC12" i="7"/>
  <c r="AC59" i="7"/>
  <c r="AC39" i="7"/>
  <c r="AE1" i="7" l="1"/>
  <c r="AC16" i="7"/>
  <c r="AD60" i="7"/>
  <c r="AD49" i="7"/>
  <c r="AD32" i="7"/>
  <c r="AD15" i="7"/>
  <c r="AD47" i="7"/>
  <c r="AD48" i="7"/>
  <c r="AD26" i="7"/>
  <c r="AD31" i="7"/>
  <c r="AD13" i="7"/>
  <c r="AD8" i="7"/>
  <c r="AD38" i="7"/>
  <c r="AD59" i="7"/>
  <c r="AD11" i="7"/>
  <c r="AD51" i="7"/>
  <c r="AD35" i="7"/>
  <c r="AD56" i="7"/>
  <c r="AD36" i="7"/>
  <c r="AD29" i="7"/>
  <c r="AD53" i="7"/>
  <c r="AD55" i="7"/>
  <c r="AD33" i="7"/>
  <c r="AD12" i="7"/>
  <c r="AD9" i="7"/>
  <c r="AD14" i="7"/>
  <c r="AD30" i="7"/>
  <c r="AD34" i="7"/>
  <c r="AD39" i="7"/>
  <c r="AD61" i="7"/>
  <c r="AD10" i="7"/>
  <c r="AD50" i="7"/>
  <c r="AD27" i="7"/>
  <c r="AD28" i="7"/>
  <c r="AD40" i="7"/>
  <c r="AD52" i="7"/>
  <c r="AD54" i="7"/>
  <c r="AD57" i="7"/>
  <c r="AD7" i="7"/>
  <c r="AF1" i="7" l="1"/>
  <c r="AD16" i="7"/>
  <c r="AE54" i="7"/>
  <c r="AE31" i="7"/>
  <c r="AE35" i="7"/>
  <c r="AE8" i="7"/>
  <c r="AE12" i="7"/>
  <c r="AE59" i="7"/>
  <c r="AE7" i="7"/>
  <c r="AE56" i="7"/>
  <c r="AE38" i="7"/>
  <c r="AE39" i="7"/>
  <c r="AE13" i="7"/>
  <c r="AE9" i="7"/>
  <c r="AE53" i="7"/>
  <c r="AE57" i="7"/>
  <c r="AE47" i="7"/>
  <c r="AE34" i="7"/>
  <c r="AE28" i="7"/>
  <c r="AE10" i="7"/>
  <c r="AE15" i="7"/>
  <c r="AE32" i="7"/>
  <c r="AE33" i="7"/>
  <c r="AE14" i="7"/>
  <c r="AE36" i="7"/>
  <c r="AE50" i="7"/>
  <c r="AE29" i="7"/>
  <c r="AE48" i="7"/>
  <c r="AE11" i="7"/>
  <c r="AE30" i="7"/>
  <c r="AE60" i="7"/>
  <c r="AE40" i="7"/>
  <c r="AE52" i="7"/>
  <c r="AE49" i="7"/>
  <c r="AE26" i="7"/>
  <c r="AE55" i="7"/>
  <c r="AE27" i="7"/>
  <c r="AE61" i="7"/>
  <c r="AE51" i="7"/>
  <c r="AG1" i="7" l="1"/>
  <c r="AE16" i="7"/>
  <c r="AF49" i="7"/>
  <c r="AF36" i="7"/>
  <c r="AF13" i="7"/>
  <c r="AF11" i="7"/>
  <c r="AF9" i="7"/>
  <c r="AF15" i="7"/>
  <c r="AF38" i="7"/>
  <c r="AF33" i="7"/>
  <c r="AF32" i="7"/>
  <c r="AF26" i="7"/>
  <c r="AF54" i="7"/>
  <c r="AF55" i="7"/>
  <c r="AF34" i="7"/>
  <c r="AF29" i="7"/>
  <c r="AF40" i="7"/>
  <c r="AF61" i="7"/>
  <c r="AF48" i="7"/>
  <c r="AF53" i="7"/>
  <c r="AF12" i="7"/>
  <c r="AF14" i="7"/>
  <c r="AF39" i="7"/>
  <c r="AF56" i="7"/>
  <c r="AF30" i="7"/>
  <c r="AF10" i="7"/>
  <c r="AF8" i="7"/>
  <c r="AF47" i="7"/>
  <c r="AF50" i="7"/>
  <c r="AF59" i="7"/>
  <c r="AF57" i="7"/>
  <c r="AF28" i="7"/>
  <c r="AF35" i="7"/>
  <c r="AF27" i="7"/>
  <c r="AF31" i="7"/>
  <c r="AF51" i="7"/>
  <c r="AF52" i="7"/>
  <c r="AF60" i="7"/>
  <c r="AF7" i="7"/>
  <c r="AF16" i="7" l="1"/>
  <c r="AH1" i="7"/>
  <c r="AG51" i="7"/>
  <c r="AG32" i="7"/>
  <c r="AG13" i="7"/>
  <c r="AG33" i="7"/>
  <c r="AG8" i="7"/>
  <c r="AG60" i="7"/>
  <c r="AG31" i="7"/>
  <c r="AG48" i="7"/>
  <c r="AG61" i="7"/>
  <c r="AG55" i="7"/>
  <c r="AG54" i="7"/>
  <c r="AG39" i="7"/>
  <c r="AG15" i="7"/>
  <c r="AG27" i="7"/>
  <c r="AG52" i="7"/>
  <c r="AG53" i="7"/>
  <c r="AG30" i="7"/>
  <c r="AG26" i="7"/>
  <c r="AG50" i="7"/>
  <c r="AG28" i="7"/>
  <c r="AG14" i="7"/>
  <c r="AG11" i="7"/>
  <c r="AG40" i="7"/>
  <c r="AG57" i="7"/>
  <c r="AG38" i="7"/>
  <c r="AG7" i="7"/>
  <c r="AG59" i="7"/>
  <c r="AG36" i="7"/>
  <c r="AG34" i="7"/>
  <c r="AG47" i="7"/>
  <c r="AG12" i="7"/>
  <c r="AG29" i="7"/>
  <c r="AG56" i="7"/>
  <c r="AG9" i="7"/>
  <c r="AG49" i="7"/>
  <c r="AG35" i="7"/>
  <c r="AG10" i="7"/>
  <c r="AI1" i="7" l="1"/>
  <c r="AG16" i="7"/>
  <c r="AH55" i="7"/>
  <c r="AH33" i="7"/>
  <c r="AH29" i="7"/>
  <c r="AH14" i="7"/>
  <c r="AH15" i="7"/>
  <c r="AH47" i="7"/>
  <c r="AH36" i="7"/>
  <c r="AH7" i="7"/>
  <c r="AH53" i="7"/>
  <c r="AH39" i="7"/>
  <c r="AH8" i="7"/>
  <c r="AH9" i="7"/>
  <c r="AH11" i="7"/>
  <c r="AH61" i="7"/>
  <c r="AH49" i="7"/>
  <c r="AH10" i="7"/>
  <c r="AH59" i="7"/>
  <c r="AH32" i="7"/>
  <c r="AH38" i="7"/>
  <c r="AH26" i="7"/>
  <c r="AH57" i="7"/>
  <c r="AH51" i="7"/>
  <c r="AH52" i="7"/>
  <c r="AH27" i="7"/>
  <c r="AH48" i="7"/>
  <c r="AH54" i="7"/>
  <c r="AH30" i="7"/>
  <c r="AH13" i="7"/>
  <c r="AH31" i="7"/>
  <c r="AH56" i="7"/>
  <c r="AH50" i="7"/>
  <c r="AH12" i="7"/>
  <c r="AH28" i="7"/>
  <c r="AH35" i="7"/>
  <c r="AH60" i="7"/>
  <c r="AH34" i="7"/>
  <c r="AH40" i="7"/>
  <c r="AH16" i="7" l="1"/>
  <c r="AJ1" i="7"/>
  <c r="AI10" i="7"/>
  <c r="AI14" i="7"/>
  <c r="AI59" i="7"/>
  <c r="AI56" i="7"/>
  <c r="AI49" i="7"/>
  <c r="AI38" i="7"/>
  <c r="AI50" i="7"/>
  <c r="AI55" i="7"/>
  <c r="AI32" i="7"/>
  <c r="AI9" i="7"/>
  <c r="AI27" i="7"/>
  <c r="AI52" i="7"/>
  <c r="AI33" i="7"/>
  <c r="AI35" i="7"/>
  <c r="AI54" i="7"/>
  <c r="AI28" i="7"/>
  <c r="AI60" i="7"/>
  <c r="AI12" i="7"/>
  <c r="AI57" i="7"/>
  <c r="AI30" i="7"/>
  <c r="AI29" i="7"/>
  <c r="AI48" i="7"/>
  <c r="AI11" i="7"/>
  <c r="AI13" i="7"/>
  <c r="AI61" i="7"/>
  <c r="AI47" i="7"/>
  <c r="AI39" i="7"/>
  <c r="AI40" i="7"/>
  <c r="AI34" i="7"/>
  <c r="AI36" i="7"/>
  <c r="AI15" i="7"/>
  <c r="AI31" i="7"/>
  <c r="AI53" i="7"/>
  <c r="AI8" i="7"/>
  <c r="AI7" i="7"/>
  <c r="AI51" i="7"/>
  <c r="AI26" i="7"/>
  <c r="AK1" i="7" l="1"/>
  <c r="AI16" i="7"/>
  <c r="AJ28" i="7"/>
  <c r="AJ48" i="7"/>
  <c r="AJ9" i="7"/>
  <c r="AJ8" i="7"/>
  <c r="AJ38" i="7"/>
  <c r="AJ7" i="7"/>
  <c r="AJ30" i="7"/>
  <c r="AJ59" i="7"/>
  <c r="AJ39" i="7"/>
  <c r="AJ35" i="7"/>
  <c r="AJ56" i="7"/>
  <c r="AJ10" i="7"/>
  <c r="AJ31" i="7"/>
  <c r="AJ52" i="7"/>
  <c r="AJ61" i="7"/>
  <c r="AJ54" i="7"/>
  <c r="AJ12" i="7"/>
  <c r="AJ15" i="7"/>
  <c r="AJ40" i="7"/>
  <c r="AJ47" i="7"/>
  <c r="AJ60" i="7"/>
  <c r="AJ36" i="7"/>
  <c r="AJ53" i="7"/>
  <c r="AJ13" i="7"/>
  <c r="AJ51" i="7"/>
  <c r="AJ27" i="7"/>
  <c r="AJ11" i="7"/>
  <c r="AJ32" i="7"/>
  <c r="AJ34" i="7"/>
  <c r="AJ33" i="7"/>
  <c r="AJ49" i="7"/>
  <c r="AJ57" i="7"/>
  <c r="AJ14" i="7"/>
  <c r="AJ55" i="7"/>
  <c r="AJ29" i="7"/>
  <c r="AJ26" i="7"/>
  <c r="AJ50" i="7"/>
  <c r="AJ16" i="7" l="1"/>
  <c r="AK56" i="7"/>
  <c r="AK33" i="7"/>
  <c r="AK15" i="7"/>
  <c r="AK48" i="7"/>
  <c r="AK60" i="7"/>
  <c r="AK11" i="7"/>
  <c r="AK34" i="7"/>
  <c r="AK32" i="7"/>
  <c r="AK40" i="7"/>
  <c r="AK28" i="7"/>
  <c r="AK14" i="7"/>
  <c r="AK55" i="7"/>
  <c r="AK61" i="7"/>
  <c r="AK52" i="7"/>
  <c r="AK54" i="7"/>
  <c r="AK39" i="7"/>
  <c r="AK9" i="7"/>
  <c r="AK8" i="7"/>
  <c r="AK51" i="7"/>
  <c r="AK47" i="7"/>
  <c r="AK53" i="7"/>
  <c r="AK26" i="7"/>
  <c r="AK31" i="7"/>
  <c r="AK30" i="7"/>
  <c r="AK13" i="7"/>
  <c r="AK49" i="7"/>
  <c r="AK7" i="7"/>
  <c r="AK29" i="7"/>
  <c r="AK59" i="7"/>
  <c r="AK57" i="7"/>
  <c r="AK35" i="7"/>
  <c r="AK27" i="7"/>
  <c r="AK50" i="7"/>
  <c r="AK36" i="7"/>
  <c r="AK10" i="7"/>
  <c r="AK38" i="7"/>
  <c r="AK12" i="7"/>
  <c r="AK16" i="7" l="1"/>
</calcChain>
</file>

<file path=xl/sharedStrings.xml><?xml version="1.0" encoding="utf-8"?>
<sst xmlns="http://schemas.openxmlformats.org/spreadsheetml/2006/main" count="10203" uniqueCount="170">
  <si>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</si>
  <si>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</si>
  <si>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</si>
  <si>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</si>
  <si>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</si>
  <si>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</si>
  <si>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</si>
  <si>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</si>
  <si>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</si>
  <si>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</si>
  <si>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</si>
  <si>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</si>
  <si>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</si>
  <si>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</si>
  <si>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</si>
  <si>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</si>
  <si>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Fast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</si>
  <si>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</si>
  <si>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</si>
  <si>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</si>
  <si>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</si>
  <si>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</si>
  <si>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</si>
  <si>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</si>
  <si>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</si>
  <si>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</si>
  <si>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</si>
  <si>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</si>
  <si>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</si>
  <si>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</si>
  <si>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</si>
  <si>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</si>
  <si>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</si>
  <si>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</si>
  <si>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</si>
  <si>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</si>
  <si>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</si>
  <si>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</si>
  <si>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</si>
  <si>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</si>
  <si>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</si>
  <si>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</si>
  <si>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</si>
  <si>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</si>
  <si>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</si>
  <si>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</si>
  <si>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</si>
  <si>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</si>
  <si>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</si>
  <si>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</si>
  <si>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</si>
  <si>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</si>
  <si>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</si>
  <si>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</si>
  <si>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</si>
  <si>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</si>
  <si>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</si>
  <si>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</si>
  <si>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</si>
  <si>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</si>
  <si>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</si>
  <si>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</si>
  <si>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</si>
  <si>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</si>
  <si>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</si>
  <si>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</si>
  <si>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</si>
  <si>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</si>
  <si>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</si>
  <si>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</si>
  <si>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</si>
  <si>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</si>
  <si>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</si>
  <si>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</si>
  <si>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</si>
  <si>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</si>
  <si>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</si>
  <si>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</si>
  <si>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</si>
  <si>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</si>
  <si>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</si>
  <si>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</si>
  <si>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</si>
  <si>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</si>
  <si>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</si>
  <si>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</si>
  <si>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</si>
  <si>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</si>
  <si>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</si>
  <si>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</si>
  <si>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</si>
  <si>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</si>
  <si>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</si>
  <si>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</si>
  <si>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</si>
  <si>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</si>
  <si>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</si>
  <si>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</si>
  <si>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</si>
  <si>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</si>
  <si>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</si>
  <si>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</si>
  <si>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</si>
  <si>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</si>
  <si>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</si>
  <si>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</si>
  <si>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</si>
  <si>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</si>
  <si>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</si>
  <si>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</si>
  <si>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</si>
  <si>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</si>
  <si>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</si>
  <si>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</si>
  <si>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</si>
  <si>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</si>
  <si>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</si>
  <si>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</si>
  <si>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</si>
  <si>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</si>
  <si>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</si>
  <si>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</si>
  <si>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</si>
  <si>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</si>
  <si>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</si>
  <si>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</si>
  <si>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Fast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</si>
  <si>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</si>
  <si>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</si>
  <si>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</si>
  <si>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</si>
  <si>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</si>
  <si>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</si>
  <si>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</si>
  <si>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</si>
  <si>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</si>
  <si>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</si>
  <si>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Fast Change Scenario</t>
  </si>
  <si>
    <t>Total excluding storage</t>
  </si>
  <si>
    <t>Installed capacity by technology (MW) - BaseCase, Fast Change Scenario</t>
  </si>
  <si>
    <t>Capacity calculated on 1 July. In early study years some wind and solar projects enter later in the financial year and are therefore reflected in the following financial year's capacity.</t>
  </si>
  <si>
    <t>VOM cost by technology ($000s) - Base Case, Fast Change Scenario</t>
  </si>
  <si>
    <t>Real June 2020 dollars discounted to 1 July 2020</t>
  </si>
  <si>
    <t>FOM cost by technology ($000s) - Base Case, Fast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</si>
  <si>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</si>
  <si>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</si>
  <si>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</si>
  <si>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</si>
  <si>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2020 dollars discounted to 1 July 2020. The total capital costs are annualised for modelling purposes.</t>
  </si>
  <si>
    <t>Rehabilition cost by technology ($000s) - Base Case, Fast Change Scenario</t>
  </si>
  <si>
    <t>REZ transmission expansion cost by region ($000s) - Base Case, Fast Change Scenario</t>
  </si>
  <si>
    <t>REZ Expansion</t>
  </si>
  <si>
    <t>Real June 2020 dollars discounted to 1 July 2020. As with the total capital costs, the REZ transmission expansion costs are annualised for modelling purposes.</t>
  </si>
  <si>
    <t>Total</t>
  </si>
  <si>
    <t>USE and USE / DSP cost by region ($000s) - Base Case, Fast Change Scenario</t>
  </si>
  <si>
    <t>Synchronous Condenser cost by region ($000s) - Base Case, Fast Change Scenario</t>
  </si>
  <si>
    <t>System Strength cost by region ($000s) - Base Case, Fast Change Scenario</t>
  </si>
  <si>
    <t>Annual capacity factor by technology - Marinus Link,  Fast Change Scenario</t>
  </si>
  <si>
    <t>Annual sent-out generation by technology (GWh) - Marinus Link, Fast Change Scenario</t>
  </si>
  <si>
    <t>Installed capacity by technology (MW) - Marinus Link, Fast Change Scenario</t>
  </si>
  <si>
    <t>VOM cost by technology ($000s) - Marinus Link, Fast Change Scenario</t>
  </si>
  <si>
    <t>FOM cost by technology ($000s) - Marinus Link, Fast Change Scenario</t>
  </si>
  <si>
    <t>Fuel cost by technology ($000s) - Marinus Link, Fast Change Scenario</t>
  </si>
  <si>
    <t>New generation build cost (CAPEX) by technology ($000s) - Marinus Link, Fast Change Scenario</t>
  </si>
  <si>
    <t>Rehabilition cost by technology ($000s) - Marinus Link, Fast Change Scenario</t>
  </si>
  <si>
    <t>REZ transmission expansion cost by region ($000s) - Marinus Link, Fast Change Scenario</t>
  </si>
  <si>
    <t>USE and USE / DSP cost by region ($000s) - Marinus Link, Fast Change Scenario</t>
  </si>
  <si>
    <t>Synchronous Condenser cost by region ($000s) - Marinus Link, Fast Change Scenario</t>
  </si>
  <si>
    <t>System Strength cost by region ($000s) - Marinus Link, Fast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</si>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</sst>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3.5495942590900524</c:v>
                </c:pt>
                <c:pt idx="1">
                  <c:v>3.3870106203426258</c:v>
                </c:pt>
                <c:pt idx="2">
                  <c:v>3.2405340606674438</c:v>
                </c:pt>
                <c:pt idx="3">
                  <c:v>3.0834883919944405</c:v>
                </c:pt>
                <c:pt idx="4">
                  <c:v>7.2075674642459495E-2</c:v>
                </c:pt>
                <c:pt idx="5">
                  <c:v>-3.6393237217908028</c:v>
                </c:pt>
                <c:pt idx="6">
                  <c:v>11.957069355040206</c:v>
                </c:pt>
                <c:pt idx="7">
                  <c:v>24.535954318818753</c:v>
                </c:pt>
                <c:pt idx="8">
                  <c:v>9.2915119820011309</c:v>
                </c:pt>
                <c:pt idx="9">
                  <c:v>8.8633843650170601</c:v>
                </c:pt>
                <c:pt idx="10">
                  <c:v>8.4906325658678536</c:v>
                </c:pt>
                <c:pt idx="11">
                  <c:v>32.755413935015909</c:v>
                </c:pt>
                <c:pt idx="12">
                  <c:v>31.03070044731535</c:v>
                </c:pt>
                <c:pt idx="13">
                  <c:v>53.352726311095758</c:v>
                </c:pt>
                <c:pt idx="14">
                  <c:v>106.6448003501317</c:v>
                </c:pt>
                <c:pt idx="15">
                  <c:v>87.126413090743597</c:v>
                </c:pt>
                <c:pt idx="16">
                  <c:v>123.98414341810438</c:v>
                </c:pt>
                <c:pt idx="17">
                  <c:v>96.733852749805195</c:v>
                </c:pt>
                <c:pt idx="18">
                  <c:v>101.00597776503955</c:v>
                </c:pt>
                <c:pt idx="19">
                  <c:v>99.633562577079289</c:v>
                </c:pt>
                <c:pt idx="20">
                  <c:v>107.58329487481853</c:v>
                </c:pt>
                <c:pt idx="21">
                  <c:v>117.83641847706586</c:v>
                </c:pt>
                <c:pt idx="22">
                  <c:v>105.38305412192317</c:v>
                </c:pt>
                <c:pt idx="23">
                  <c:v>104.62459292287892</c:v>
                </c:pt>
                <c:pt idx="24">
                  <c:v>108.5316382316649</c:v>
                </c:pt>
                <c:pt idx="25">
                  <c:v>95.003187400402268</c:v>
                </c:pt>
                <c:pt idx="26">
                  <c:v>85.689682958361459</c:v>
                </c:pt>
                <c:pt idx="27">
                  <c:v>70.52616663320363</c:v>
                </c:pt>
                <c:pt idx="28">
                  <c:v>58.642101526849672</c:v>
                </c:pt>
              </c:numCache>
            </c:numRef>
          </c:val>
          <c:extLst>
            <c:ext xmlns:c16="http://schemas.microsoft.com/office/drawing/2014/chart" uri="{C3380CC4-5D6E-409C-BE32-E72D297353CC}">
              <c16:uniqueId val="{00000000-986F-4E23-B8AF-334092EBF6EB}"/>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0.70424852593354259</c:v>
                </c:pt>
                <c:pt idx="1">
                  <c:v>0.67199132050715704</c:v>
                </c:pt>
                <c:pt idx="2">
                  <c:v>0.6429286501772804</c:v>
                </c:pt>
                <c:pt idx="3">
                  <c:v>-10.151428766757686</c:v>
                </c:pt>
                <c:pt idx="4">
                  <c:v>108.04027647135348</c:v>
                </c:pt>
                <c:pt idx="5">
                  <c:v>1.9943496409608197</c:v>
                </c:pt>
                <c:pt idx="6">
                  <c:v>18.755130761185601</c:v>
                </c:pt>
                <c:pt idx="7">
                  <c:v>19.265160082024348</c:v>
                </c:pt>
                <c:pt idx="8">
                  <c:v>18.463252873440428</c:v>
                </c:pt>
                <c:pt idx="9">
                  <c:v>17.394170339374242</c:v>
                </c:pt>
                <c:pt idx="10">
                  <c:v>16.464445871290518</c:v>
                </c:pt>
                <c:pt idx="11">
                  <c:v>16.989740066746599</c:v>
                </c:pt>
                <c:pt idx="12">
                  <c:v>16.218661633779877</c:v>
                </c:pt>
                <c:pt idx="13">
                  <c:v>20.326239324977649</c:v>
                </c:pt>
                <c:pt idx="14">
                  <c:v>22.446548068910545</c:v>
                </c:pt>
                <c:pt idx="15">
                  <c:v>17.723747810942353</c:v>
                </c:pt>
                <c:pt idx="16">
                  <c:v>26.84704021876864</c:v>
                </c:pt>
                <c:pt idx="17">
                  <c:v>21.207339022479601</c:v>
                </c:pt>
                <c:pt idx="18">
                  <c:v>21.209867959758501</c:v>
                </c:pt>
                <c:pt idx="19">
                  <c:v>21.413894111018337</c:v>
                </c:pt>
                <c:pt idx="20">
                  <c:v>20.884171324958093</c:v>
                </c:pt>
                <c:pt idx="21">
                  <c:v>22.497877954474941</c:v>
                </c:pt>
                <c:pt idx="22">
                  <c:v>20.411023071262754</c:v>
                </c:pt>
                <c:pt idx="23">
                  <c:v>20.334359444075556</c:v>
                </c:pt>
                <c:pt idx="24">
                  <c:v>21.685243222185992</c:v>
                </c:pt>
                <c:pt idx="25">
                  <c:v>20.490025529215927</c:v>
                </c:pt>
                <c:pt idx="26">
                  <c:v>18.239502446230443</c:v>
                </c:pt>
                <c:pt idx="27">
                  <c:v>14.79861511188018</c:v>
                </c:pt>
                <c:pt idx="28">
                  <c:v>13.607016596666828</c:v>
                </c:pt>
              </c:numCache>
            </c:numRef>
          </c:val>
          <c:extLst>
            <c:ext xmlns:c16="http://schemas.microsoft.com/office/drawing/2014/chart" uri="{C3380CC4-5D6E-409C-BE32-E72D297353CC}">
              <c16:uniqueId val="{00000001-986F-4E23-B8AF-334092EBF6EB}"/>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-2.7215604880354367</c:v>
                </c:pt>
                <c:pt idx="1">
                  <c:v>-3.9937201823245267</c:v>
                </c:pt>
                <c:pt idx="2">
                  <c:v>-6.4598159501545593</c:v>
                </c:pt>
                <c:pt idx="3">
                  <c:v>-3.1152366884001532</c:v>
                </c:pt>
                <c:pt idx="4">
                  <c:v>-21.484600897537078</c:v>
                </c:pt>
                <c:pt idx="5">
                  <c:v>-31.070627798333998</c:v>
                </c:pt>
                <c:pt idx="6">
                  <c:v>21.403044500718593</c:v>
                </c:pt>
                <c:pt idx="7">
                  <c:v>30.960779110639823</c:v>
                </c:pt>
                <c:pt idx="8">
                  <c:v>23.821856427227729</c:v>
                </c:pt>
                <c:pt idx="9">
                  <c:v>19.968545010041794</c:v>
                </c:pt>
                <c:pt idx="10">
                  <c:v>31.075952721077485</c:v>
                </c:pt>
                <c:pt idx="11">
                  <c:v>54.590462342459709</c:v>
                </c:pt>
                <c:pt idx="12">
                  <c:v>63.966858594607679</c:v>
                </c:pt>
                <c:pt idx="13">
                  <c:v>49.581523255931913</c:v>
                </c:pt>
                <c:pt idx="14">
                  <c:v>8.8628648457467794</c:v>
                </c:pt>
                <c:pt idx="15">
                  <c:v>25.668477674161085</c:v>
                </c:pt>
                <c:pt idx="16">
                  <c:v>18.671902312718217</c:v>
                </c:pt>
                <c:pt idx="17">
                  <c:v>35.901531036136092</c:v>
                </c:pt>
                <c:pt idx="18">
                  <c:v>23.150872013682385</c:v>
                </c:pt>
                <c:pt idx="19">
                  <c:v>31.907464752769798</c:v>
                </c:pt>
                <c:pt idx="20">
                  <c:v>21.076485140043079</c:v>
                </c:pt>
                <c:pt idx="21">
                  <c:v>20.341176042835521</c:v>
                </c:pt>
                <c:pt idx="22">
                  <c:v>31.852500650483126</c:v>
                </c:pt>
                <c:pt idx="23">
                  <c:v>17.75281327901309</c:v>
                </c:pt>
                <c:pt idx="24">
                  <c:v>9.42162745252595</c:v>
                </c:pt>
                <c:pt idx="25">
                  <c:v>18.971004822238932</c:v>
                </c:pt>
                <c:pt idx="26">
                  <c:v>21.38395973517018</c:v>
                </c:pt>
                <c:pt idx="27">
                  <c:v>42.453069640043424</c:v>
                </c:pt>
                <c:pt idx="28">
                  <c:v>49.425754296823577</c:v>
                </c:pt>
              </c:numCache>
            </c:numRef>
          </c:val>
          <c:extLst>
            <c:ext xmlns:c16="http://schemas.microsoft.com/office/drawing/2014/chart" uri="{C3380CC4-5D6E-409C-BE32-E72D297353CC}">
              <c16:uniqueId val="{00000002-986F-4E23-B8AF-334092EBF6EB}"/>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-0.53137633360468317</c:v>
                </c:pt>
                <c:pt idx="1">
                  <c:v>-0.15550425226159859</c:v>
                </c:pt>
                <c:pt idx="2">
                  <c:v>0.36374177101941313</c:v>
                </c:pt>
                <c:pt idx="3">
                  <c:v>2.1592445638912032</c:v>
                </c:pt>
                <c:pt idx="4">
                  <c:v>0.87849454148061346</c:v>
                </c:pt>
                <c:pt idx="5">
                  <c:v>1.4096268161017798</c:v>
                </c:pt>
                <c:pt idx="6">
                  <c:v>0.64349603903084063</c:v>
                </c:pt>
                <c:pt idx="7">
                  <c:v>0.31020804394735024</c:v>
                </c:pt>
                <c:pt idx="8">
                  <c:v>1.2247483863717643</c:v>
                </c:pt>
                <c:pt idx="9">
                  <c:v>2.4924350847312016</c:v>
                </c:pt>
                <c:pt idx="10">
                  <c:v>0.53954209694149902</c:v>
                </c:pt>
                <c:pt idx="11">
                  <c:v>-2.6576205762621248</c:v>
                </c:pt>
                <c:pt idx="12">
                  <c:v>-3.4383991826128333</c:v>
                </c:pt>
                <c:pt idx="13">
                  <c:v>-8.8859051546185519</c:v>
                </c:pt>
                <c:pt idx="14">
                  <c:v>-13.889417442968261</c:v>
                </c:pt>
                <c:pt idx="15">
                  <c:v>-11.208745618107146</c:v>
                </c:pt>
                <c:pt idx="16">
                  <c:v>-12.965833425382414</c:v>
                </c:pt>
                <c:pt idx="17">
                  <c:v>-9.6188444718063106</c:v>
                </c:pt>
                <c:pt idx="18">
                  <c:v>-7.8466611508344943</c:v>
                </c:pt>
                <c:pt idx="19">
                  <c:v>-8.0629162829333794</c:v>
                </c:pt>
                <c:pt idx="20">
                  <c:v>-7.4045296895271457</c:v>
                </c:pt>
                <c:pt idx="21">
                  <c:v>-8.746233445462364</c:v>
                </c:pt>
                <c:pt idx="22">
                  <c:v>-9.0202067536065442</c:v>
                </c:pt>
                <c:pt idx="23">
                  <c:v>-9.2162448592832948</c:v>
                </c:pt>
                <c:pt idx="24">
                  <c:v>-9.5893657185243502</c:v>
                </c:pt>
                <c:pt idx="25">
                  <c:v>-8.1075225845721004</c:v>
                </c:pt>
                <c:pt idx="26">
                  <c:v>-7.4247176806257338</c:v>
                </c:pt>
                <c:pt idx="27">
                  <c:v>-6.6071217373141407</c:v>
                </c:pt>
                <c:pt idx="28">
                  <c:v>-4.6328751222921127</c:v>
                </c:pt>
              </c:numCache>
            </c:numRef>
          </c:val>
          <c:extLst>
            <c:ext xmlns:c16="http://schemas.microsoft.com/office/drawing/2014/chart" uri="{C3380CC4-5D6E-409C-BE32-E72D297353CC}">
              <c16:uniqueId val="{00000003-986F-4E23-B8AF-334092EBF6EB}"/>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5.1046557791514493</c:v>
                </c:pt>
                <c:pt idx="4">
                  <c:v>-14.681473704074218</c:v>
                </c:pt>
                <c:pt idx="5">
                  <c:v>-1.8344967477146765</c:v>
                </c:pt>
                <c:pt idx="6">
                  <c:v>-3.3689075330020057</c:v>
                </c:pt>
                <c:pt idx="7">
                  <c:v>0</c:v>
                </c:pt>
                <c:pt idx="8">
                  <c:v>-2.1068892785401112</c:v>
                </c:pt>
                <c:pt idx="9">
                  <c:v>6.2106862820125112E-2</c:v>
                </c:pt>
                <c:pt idx="10">
                  <c:v>2.5936658318315466E-2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986F-4E23-B8AF-334092EBF6EB}"/>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2.9173385502645054E-6</c:v>
                </c:pt>
                <c:pt idx="1">
                  <c:v>3.4330983462496078E-6</c:v>
                </c:pt>
                <c:pt idx="2">
                  <c:v>3.5954111772298349E-6</c:v>
                </c:pt>
                <c:pt idx="3">
                  <c:v>3.9118982058425902E-6</c:v>
                </c:pt>
                <c:pt idx="4">
                  <c:v>3.9050208870321516E-6</c:v>
                </c:pt>
                <c:pt idx="5">
                  <c:v>0.38414781856683838</c:v>
                </c:pt>
                <c:pt idx="6">
                  <c:v>-1.1776637623037822</c:v>
                </c:pt>
                <c:pt idx="7">
                  <c:v>1.3935301030784903</c:v>
                </c:pt>
                <c:pt idx="8">
                  <c:v>2.8413917681240419</c:v>
                </c:pt>
                <c:pt idx="9">
                  <c:v>2.6633802760870751</c:v>
                </c:pt>
                <c:pt idx="10">
                  <c:v>2.7616889308054815</c:v>
                </c:pt>
                <c:pt idx="11">
                  <c:v>5.4879596530725392</c:v>
                </c:pt>
                <c:pt idx="12">
                  <c:v>5.2109509301813963</c:v>
                </c:pt>
                <c:pt idx="13">
                  <c:v>4.3156941631209484</c:v>
                </c:pt>
                <c:pt idx="14">
                  <c:v>9.1705427484675894</c:v>
                </c:pt>
                <c:pt idx="15">
                  <c:v>9.8294062591212139</c:v>
                </c:pt>
                <c:pt idx="16">
                  <c:v>11.685888237192877</c:v>
                </c:pt>
                <c:pt idx="17">
                  <c:v>9.7647891107665785</c:v>
                </c:pt>
                <c:pt idx="18">
                  <c:v>7.9784786776991385</c:v>
                </c:pt>
                <c:pt idx="19">
                  <c:v>8.0034263249302455</c:v>
                </c:pt>
                <c:pt idx="20">
                  <c:v>6.0174773377831148</c:v>
                </c:pt>
                <c:pt idx="21">
                  <c:v>5.5434957975611328</c:v>
                </c:pt>
                <c:pt idx="22">
                  <c:v>4.4274246092507674</c:v>
                </c:pt>
                <c:pt idx="23">
                  <c:v>6.1751750611911413</c:v>
                </c:pt>
                <c:pt idx="24">
                  <c:v>5.4120765318323683</c:v>
                </c:pt>
                <c:pt idx="25">
                  <c:v>6.8777567424513109</c:v>
                </c:pt>
                <c:pt idx="26">
                  <c:v>12.850374728109543</c:v>
                </c:pt>
                <c:pt idx="27">
                  <c:v>18.088359110927442</c:v>
                </c:pt>
                <c:pt idx="28">
                  <c:v>16.930000327488173</c:v>
                </c:pt>
              </c:numCache>
            </c:numRef>
          </c:val>
          <c:extLst>
            <c:ext xmlns:c16="http://schemas.microsoft.com/office/drawing/2014/chart" uri="{C3380CC4-5D6E-409C-BE32-E72D297353CC}">
              <c16:uniqueId val="{00000005-986F-4E23-B8AF-334092EBF6EB}"/>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9.8827725419999943E-6</c:v>
                </c:pt>
                <c:pt idx="1">
                  <c:v>9.8327009739999977E-6</c:v>
                </c:pt>
                <c:pt idx="2">
                  <c:v>9.9254476870029855E-6</c:v>
                </c:pt>
                <c:pt idx="3">
                  <c:v>8.9485946059539852E-6</c:v>
                </c:pt>
                <c:pt idx="4">
                  <c:v>1.0011962325999997E-5</c:v>
                </c:pt>
                <c:pt idx="5">
                  <c:v>9.9446250469999978E-6</c:v>
                </c:pt>
                <c:pt idx="6">
                  <c:v>9.9841099859999977E-6</c:v>
                </c:pt>
                <c:pt idx="7">
                  <c:v>9.9743922222109808E-3</c:v>
                </c:pt>
                <c:pt idx="8">
                  <c:v>9.9668932759999974E-6</c:v>
                </c:pt>
                <c:pt idx="9">
                  <c:v>9.9500702259999958E-6</c:v>
                </c:pt>
                <c:pt idx="10">
                  <c:v>1.0011545425999998E-5</c:v>
                </c:pt>
                <c:pt idx="11">
                  <c:v>6.9170554656616625</c:v>
                </c:pt>
                <c:pt idx="12">
                  <c:v>-1.141886028233108</c:v>
                </c:pt>
                <c:pt idx="13">
                  <c:v>9.0313383942443575E-3</c:v>
                </c:pt>
                <c:pt idx="14">
                  <c:v>3.0206405815856079</c:v>
                </c:pt>
                <c:pt idx="15">
                  <c:v>-0.11821549933532099</c:v>
                </c:pt>
                <c:pt idx="16">
                  <c:v>10.675881470737718</c:v>
                </c:pt>
                <c:pt idx="17">
                  <c:v>2.1090254109739096E-2</c:v>
                </c:pt>
                <c:pt idx="18">
                  <c:v>-3.3296708635619252</c:v>
                </c:pt>
                <c:pt idx="19">
                  <c:v>0.80084110497762051</c:v>
                </c:pt>
                <c:pt idx="20">
                  <c:v>-4.5171315880048128</c:v>
                </c:pt>
                <c:pt idx="21">
                  <c:v>0.22614774055018461</c:v>
                </c:pt>
                <c:pt idx="22">
                  <c:v>1.7042766939666181</c:v>
                </c:pt>
                <c:pt idx="23">
                  <c:v>0.24064964592464094</c:v>
                </c:pt>
                <c:pt idx="24">
                  <c:v>-3.683483180839219</c:v>
                </c:pt>
                <c:pt idx="25">
                  <c:v>-0.35487814761079062</c:v>
                </c:pt>
                <c:pt idx="26">
                  <c:v>-3.4131790755499197E-3</c:v>
                </c:pt>
                <c:pt idx="27">
                  <c:v>-0.71146235492696719</c:v>
                </c:pt>
                <c:pt idx="28">
                  <c:v>0.55832955505159587</c:v>
                </c:pt>
              </c:numCache>
            </c:numRef>
          </c:val>
          <c:extLst>
            <c:ext xmlns:c16="http://schemas.microsoft.com/office/drawing/2014/chart" uri="{C3380CC4-5D6E-409C-BE32-E72D297353CC}">
              <c16:uniqueId val="{00000006-986F-4E23-B8AF-334092EBF6EB}"/>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2.3367647901832243E-3</c:v>
                </c:pt>
                <c:pt idx="1">
                  <c:v>-3.1172334850552035E-2</c:v>
                </c:pt>
                <c:pt idx="2">
                  <c:v>-1.8205225202100109E-2</c:v>
                </c:pt>
                <c:pt idx="3">
                  <c:v>0.13503592799398303</c:v>
                </c:pt>
                <c:pt idx="4">
                  <c:v>-0.27142025113121238</c:v>
                </c:pt>
                <c:pt idx="5">
                  <c:v>-0.49456985263562275</c:v>
                </c:pt>
                <c:pt idx="6">
                  <c:v>-1.3082096168116604</c:v>
                </c:pt>
                <c:pt idx="7">
                  <c:v>-1.0487196253901212</c:v>
                </c:pt>
                <c:pt idx="8">
                  <c:v>-1.1173629853671236</c:v>
                </c:pt>
                <c:pt idx="9">
                  <c:v>-1.1605670029870161</c:v>
                </c:pt>
                <c:pt idx="10">
                  <c:v>-0.78209752131901134</c:v>
                </c:pt>
                <c:pt idx="11">
                  <c:v>-0.57924261232174645</c:v>
                </c:pt>
                <c:pt idx="12">
                  <c:v>-0.57510389679158835</c:v>
                </c:pt>
                <c:pt idx="13">
                  <c:v>-0.14677799762352789</c:v>
                </c:pt>
                <c:pt idx="14">
                  <c:v>-0.25994010944576257</c:v>
                </c:pt>
                <c:pt idx="15">
                  <c:v>-0.29540020381766591</c:v>
                </c:pt>
                <c:pt idx="16">
                  <c:v>-0.76869903734714173</c:v>
                </c:pt>
                <c:pt idx="17">
                  <c:v>-0.87321324503184494</c:v>
                </c:pt>
                <c:pt idx="18">
                  <c:v>-0.94692380509912166</c:v>
                </c:pt>
                <c:pt idx="19">
                  <c:v>-0.73310752501946985</c:v>
                </c:pt>
                <c:pt idx="20">
                  <c:v>-0.86986850925228554</c:v>
                </c:pt>
                <c:pt idx="21">
                  <c:v>-0.73901274375810777</c:v>
                </c:pt>
                <c:pt idx="22">
                  <c:v>-0.43921659598330737</c:v>
                </c:pt>
                <c:pt idx="23">
                  <c:v>-0.44495415846502601</c:v>
                </c:pt>
                <c:pt idx="24">
                  <c:v>-0.37646833986423917</c:v>
                </c:pt>
                <c:pt idx="25">
                  <c:v>-0.40999852208360243</c:v>
                </c:pt>
                <c:pt idx="26">
                  <c:v>-1.0013349259562265</c:v>
                </c:pt>
                <c:pt idx="27">
                  <c:v>-0.43110442058815718</c:v>
                </c:pt>
                <c:pt idx="28">
                  <c:v>-0.42748923247317178</c:v>
                </c:pt>
              </c:numCache>
            </c:numRef>
          </c:val>
          <c:extLst>
            <c:ext xmlns:c16="http://schemas.microsoft.com/office/drawing/2014/chart" uri="{C3380CC4-5D6E-409C-BE32-E72D297353CC}">
              <c16:uniqueId val="{00000007-986F-4E23-B8AF-334092EBF6EB}"/>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6.9888382044314773E-2</c:v>
                </c:pt>
                <c:pt idx="1">
                  <c:v>6.6687475808477989E-2</c:v>
                </c:pt>
                <c:pt idx="2">
                  <c:v>6.3803295819091541E-2</c:v>
                </c:pt>
                <c:pt idx="3">
                  <c:v>6.0710995663755964E-2</c:v>
                </c:pt>
                <c:pt idx="4">
                  <c:v>3.9563222550441422E-4</c:v>
                </c:pt>
                <c:pt idx="5">
                  <c:v>4.3477651782406611E-2</c:v>
                </c:pt>
                <c:pt idx="6">
                  <c:v>-0.13177038191416068</c:v>
                </c:pt>
                <c:pt idx="7">
                  <c:v>-4.2447480114942662E-2</c:v>
                </c:pt>
                <c:pt idx="8">
                  <c:v>1.0976888701476128E-2</c:v>
                </c:pt>
                <c:pt idx="9">
                  <c:v>1.0855967252970004E-2</c:v>
                </c:pt>
                <c:pt idx="10">
                  <c:v>1.1053490716312809E-2</c:v>
                </c:pt>
                <c:pt idx="11">
                  <c:v>0.36335709833052532</c:v>
                </c:pt>
                <c:pt idx="12">
                  <c:v>0.30708798281997224</c:v>
                </c:pt>
                <c:pt idx="13">
                  <c:v>0.87313760235959126</c:v>
                </c:pt>
                <c:pt idx="14">
                  <c:v>1.7915624437073674</c:v>
                </c:pt>
                <c:pt idx="15">
                  <c:v>1.3534271192260203</c:v>
                </c:pt>
                <c:pt idx="16">
                  <c:v>2.0494122907838355</c:v>
                </c:pt>
                <c:pt idx="17">
                  <c:v>1.7092079390316175</c:v>
                </c:pt>
                <c:pt idx="18">
                  <c:v>1.9540547884720254</c:v>
                </c:pt>
                <c:pt idx="19">
                  <c:v>2.0429249329901178</c:v>
                </c:pt>
                <c:pt idx="20">
                  <c:v>2.0982169924545269</c:v>
                </c:pt>
                <c:pt idx="21">
                  <c:v>2.0258240461225867</c:v>
                </c:pt>
                <c:pt idx="22">
                  <c:v>1.9046772892600965</c:v>
                </c:pt>
                <c:pt idx="23">
                  <c:v>1.8630844287189903</c:v>
                </c:pt>
                <c:pt idx="24">
                  <c:v>1.6819095043769265</c:v>
                </c:pt>
                <c:pt idx="25">
                  <c:v>1.5791282653007328</c:v>
                </c:pt>
                <c:pt idx="26">
                  <c:v>1.4470563340732188</c:v>
                </c:pt>
                <c:pt idx="27">
                  <c:v>1.2344413852531362</c:v>
                </c:pt>
                <c:pt idx="28">
                  <c:v>1.3417382282359394</c:v>
                </c:pt>
              </c:numCache>
            </c:numRef>
          </c:val>
          <c:extLst>
            <c:ext xmlns:c16="http://schemas.microsoft.com/office/drawing/2014/chart" uri="{C3380CC4-5D6E-409C-BE32-E72D297353CC}">
              <c16:uniqueId val="{00000008-986F-4E23-B8AF-334092EBF6EB}"/>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142.18054999999003</c:v>
                </c:pt>
                <c:pt idx="1">
                  <c:v>212.56914000003599</c:v>
                </c:pt>
                <c:pt idx="2">
                  <c:v>310.18596999999136</c:v>
                </c:pt>
                <c:pt idx="3">
                  <c:v>144.74297648231732</c:v>
                </c:pt>
                <c:pt idx="4">
                  <c:v>-160.45485217112582</c:v>
                </c:pt>
                <c:pt idx="5">
                  <c:v>777.5172075569717</c:v>
                </c:pt>
                <c:pt idx="6">
                  <c:v>-1115.049868274582</c:v>
                </c:pt>
                <c:pt idx="7">
                  <c:v>-1129.4185331827321</c:v>
                </c:pt>
                <c:pt idx="8">
                  <c:v>-939.35702133869199</c:v>
                </c:pt>
                <c:pt idx="9">
                  <c:v>-774.75335560791427</c:v>
                </c:pt>
                <c:pt idx="10">
                  <c:v>-1453.8909971633839</c:v>
                </c:pt>
                <c:pt idx="11">
                  <c:v>-1173.1547871733637</c:v>
                </c:pt>
                <c:pt idx="12">
                  <c:v>-1106.4222387210175</c:v>
                </c:pt>
                <c:pt idx="13">
                  <c:v>-1753.3578153048657</c:v>
                </c:pt>
                <c:pt idx="14">
                  <c:v>779.88997999999992</c:v>
                </c:pt>
                <c:pt idx="15">
                  <c:v>835.27300000000105</c:v>
                </c:pt>
                <c:pt idx="16">
                  <c:v>589.81569999998101</c:v>
                </c:pt>
                <c:pt idx="17">
                  <c:v>598.30889999999999</c:v>
                </c:pt>
                <c:pt idx="18">
                  <c:v>709.07299999999668</c:v>
                </c:pt>
                <c:pt idx="19">
                  <c:v>351.68120000000636</c:v>
                </c:pt>
                <c:pt idx="20">
                  <c:v>768.11399999999776</c:v>
                </c:pt>
                <c:pt idx="21">
                  <c:v>236.59399999999732</c:v>
                </c:pt>
                <c:pt idx="22">
                  <c:v>11.676799999988361</c:v>
                </c:pt>
                <c:pt idx="23">
                  <c:v>35.793799999997646</c:v>
                </c:pt>
                <c:pt idx="24">
                  <c:v>50.291900000000169</c:v>
                </c:pt>
                <c:pt idx="25">
                  <c:v>44.29110000000037</c:v>
                </c:pt>
                <c:pt idx="26">
                  <c:v>32.477399999999761</c:v>
                </c:pt>
                <c:pt idx="27">
                  <c:v>32.189499999999498</c:v>
                </c:pt>
                <c:pt idx="28">
                  <c:v>18.331100000009428</c:v>
                </c:pt>
              </c:numCache>
            </c:numRef>
          </c:val>
          <c:extLst>
            <c:ext xmlns:c16="http://schemas.microsoft.com/office/drawing/2014/chart" uri="{C3380CC4-5D6E-409C-BE32-E72D297353CC}">
              <c16:uniqueId val="{00000000-7999-481B-9D9F-7D964679CC67}"/>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3.2275999999983469</c:v>
                </c:pt>
                <c:pt idx="1">
                  <c:v>14.97519999999713</c:v>
                </c:pt>
                <c:pt idx="2">
                  <c:v>26.69450000001234</c:v>
                </c:pt>
                <c:pt idx="3">
                  <c:v>296.17134255844212</c:v>
                </c:pt>
                <c:pt idx="4">
                  <c:v>1223.126476217938</c:v>
                </c:pt>
                <c:pt idx="5">
                  <c:v>488.22796280725379</c:v>
                </c:pt>
                <c:pt idx="6">
                  <c:v>111.00190975749501</c:v>
                </c:pt>
                <c:pt idx="7">
                  <c:v>194.29012013008833</c:v>
                </c:pt>
                <c:pt idx="8">
                  <c:v>216.02904389161267</c:v>
                </c:pt>
                <c:pt idx="9">
                  <c:v>267.18051548636868</c:v>
                </c:pt>
                <c:pt idx="10">
                  <c:v>342.12040574556886</c:v>
                </c:pt>
                <c:pt idx="11">
                  <c:v>334.11199999999008</c:v>
                </c:pt>
                <c:pt idx="12">
                  <c:v>283.39190000000235</c:v>
                </c:pt>
                <c:pt idx="13">
                  <c:v>379.41519999999946</c:v>
                </c:pt>
                <c:pt idx="14">
                  <c:v>599.50730000000112</c:v>
                </c:pt>
                <c:pt idx="15">
                  <c:v>590.65740000000005</c:v>
                </c:pt>
                <c:pt idx="16">
                  <c:v>684.26200000000244</c:v>
                </c:pt>
                <c:pt idx="17">
                  <c:v>858.29970000000321</c:v>
                </c:pt>
                <c:pt idx="18">
                  <c:v>912.46020000000499</c:v>
                </c:pt>
                <c:pt idx="19">
                  <c:v>513.89820000002146</c:v>
                </c:pt>
                <c:pt idx="20">
                  <c:v>1015.0619999999981</c:v>
                </c:pt>
                <c:pt idx="21">
                  <c:v>980.55750000000262</c:v>
                </c:pt>
                <c:pt idx="22">
                  <c:v>18.598200000000361</c:v>
                </c:pt>
                <c:pt idx="23">
                  <c:v>-53.88799999999901</c:v>
                </c:pt>
                <c:pt idx="24">
                  <c:v>141.26029999999082</c:v>
                </c:pt>
                <c:pt idx="25">
                  <c:v>-106.76519999999437</c:v>
                </c:pt>
                <c:pt idx="26">
                  <c:v>-94.645300000000134</c:v>
                </c:pt>
                <c:pt idx="27">
                  <c:v>0</c:v>
                </c:pt>
                <c:pt idx="28">
                  <c:v>0</c:v>
                </c:pt>
              </c:numCache>
            </c:numRef>
          </c:val>
          <c:extLst>
            <c:ext xmlns:c16="http://schemas.microsoft.com/office/drawing/2014/chart" uri="{C3380CC4-5D6E-409C-BE32-E72D297353CC}">
              <c16:uniqueId val="{00000001-7999-481B-9D9F-7D964679CC67}"/>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-7.0708625116822077E-5</c:v>
                </c:pt>
                <c:pt idx="1">
                  <c:v>-7.1296877194981789E-5</c:v>
                </c:pt>
                <c:pt idx="2">
                  <c:v>-2.9246999247334315E-5</c:v>
                </c:pt>
                <c:pt idx="3">
                  <c:v>-60.136380407117485</c:v>
                </c:pt>
                <c:pt idx="4">
                  <c:v>40.97625695720194</c:v>
                </c:pt>
                <c:pt idx="5">
                  <c:v>14.410515693451089</c:v>
                </c:pt>
                <c:pt idx="6">
                  <c:v>-27.583092699171175</c:v>
                </c:pt>
                <c:pt idx="7">
                  <c:v>-76.689807451325123</c:v>
                </c:pt>
                <c:pt idx="8">
                  <c:v>-17.994581555707555</c:v>
                </c:pt>
                <c:pt idx="9">
                  <c:v>-14.143403080121061</c:v>
                </c:pt>
                <c:pt idx="10">
                  <c:v>-93.136330199294662</c:v>
                </c:pt>
                <c:pt idx="11">
                  <c:v>-514.05135296679418</c:v>
                </c:pt>
                <c:pt idx="12">
                  <c:v>-750.27792385934481</c:v>
                </c:pt>
                <c:pt idx="13">
                  <c:v>-143.88817366101648</c:v>
                </c:pt>
                <c:pt idx="14">
                  <c:v>-334.24010304758303</c:v>
                </c:pt>
                <c:pt idx="15">
                  <c:v>-707.0125230710637</c:v>
                </c:pt>
                <c:pt idx="16">
                  <c:v>-143.93547774982471</c:v>
                </c:pt>
                <c:pt idx="17">
                  <c:v>-121.15898921817461</c:v>
                </c:pt>
                <c:pt idx="18">
                  <c:v>-75.526227528351683</c:v>
                </c:pt>
                <c:pt idx="19">
                  <c:v>-53.918866877355413</c:v>
                </c:pt>
                <c:pt idx="20">
                  <c:v>-106.43943752514951</c:v>
                </c:pt>
                <c:pt idx="21">
                  <c:v>-13.014446923300056</c:v>
                </c:pt>
                <c:pt idx="22">
                  <c:v>-0.30143275585533047</c:v>
                </c:pt>
                <c:pt idx="23">
                  <c:v>-6.9846600513578778</c:v>
                </c:pt>
                <c:pt idx="24">
                  <c:v>4.947918257426636</c:v>
                </c:pt>
                <c:pt idx="25">
                  <c:v>-4.6433985187377402E-4</c:v>
                </c:pt>
                <c:pt idx="26">
                  <c:v>-4.7346946473680873E-4</c:v>
                </c:pt>
                <c:pt idx="27">
                  <c:v>-7.3122553465054807E-4</c:v>
                </c:pt>
                <c:pt idx="28">
                  <c:v>-7.1058398737022799E-4</c:v>
                </c:pt>
              </c:numCache>
            </c:numRef>
          </c:val>
          <c:extLst>
            <c:ext xmlns:c16="http://schemas.microsoft.com/office/drawing/2014/chart" uri="{C3380CC4-5D6E-409C-BE32-E72D297353CC}">
              <c16:uniqueId val="{00000002-7999-481B-9D9F-7D964679CC67}"/>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-3.9999999899009708E-6</c:v>
                </c:pt>
                <c:pt idx="1">
                  <c:v>-2.6000000161729986E-6</c:v>
                </c:pt>
                <c:pt idx="2">
                  <c:v>-4.7903000000133034E-2</c:v>
                </c:pt>
                <c:pt idx="3">
                  <c:v>-0.91541699999987713</c:v>
                </c:pt>
                <c:pt idx="4">
                  <c:v>-0.25228770000001077</c:v>
                </c:pt>
                <c:pt idx="5">
                  <c:v>0.83731199999988348</c:v>
                </c:pt>
                <c:pt idx="6">
                  <c:v>-1.3540439999999876</c:v>
                </c:pt>
                <c:pt idx="7">
                  <c:v>-5.8414960000000065</c:v>
                </c:pt>
                <c:pt idx="8">
                  <c:v>0.44289520000000948</c:v>
                </c:pt>
                <c:pt idx="9">
                  <c:v>-0.83837609999997653</c:v>
                </c:pt>
                <c:pt idx="10">
                  <c:v>-0.51992473999999334</c:v>
                </c:pt>
                <c:pt idx="11">
                  <c:v>-83.639867999998984</c:v>
                </c:pt>
                <c:pt idx="12">
                  <c:v>-100.12738800000011</c:v>
                </c:pt>
                <c:pt idx="13">
                  <c:v>-197.1944990000012</c:v>
                </c:pt>
                <c:pt idx="14">
                  <c:v>-28.070828000000006</c:v>
                </c:pt>
                <c:pt idx="15">
                  <c:v>-53.616318000000092</c:v>
                </c:pt>
                <c:pt idx="16">
                  <c:v>-70.530169999998975</c:v>
                </c:pt>
                <c:pt idx="17">
                  <c:v>-145.93083999999999</c:v>
                </c:pt>
                <c:pt idx="18">
                  <c:v>-0.67787999999899284</c:v>
                </c:pt>
                <c:pt idx="19">
                  <c:v>1.323679999999996</c:v>
                </c:pt>
                <c:pt idx="20">
                  <c:v>1.2719700000000103</c:v>
                </c:pt>
                <c:pt idx="21">
                  <c:v>-4.2554599999999994</c:v>
                </c:pt>
                <c:pt idx="22">
                  <c:v>0.67921999999998661</c:v>
                </c:pt>
                <c:pt idx="23">
                  <c:v>-1.1186700000000087</c:v>
                </c:pt>
                <c:pt idx="24">
                  <c:v>3.2097500000009802</c:v>
                </c:pt>
                <c:pt idx="25">
                  <c:v>0</c:v>
                </c:pt>
                <c:pt idx="26">
                  <c:v>0</c:v>
                </c:pt>
                <c:pt idx="27">
                  <c:v>0</c:v>
                </c:pt>
                <c:pt idx="28">
                  <c:v>0</c:v>
                </c:pt>
              </c:numCache>
            </c:numRef>
          </c:val>
          <c:extLst>
            <c:ext xmlns:c16="http://schemas.microsoft.com/office/drawing/2014/chart" uri="{C3380CC4-5D6E-409C-BE32-E72D297353CC}">
              <c16:uniqueId val="{00000003-7999-481B-9D9F-7D964679CC67}"/>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-1.111725129518959E-4</c:v>
                </c:pt>
                <c:pt idx="1">
                  <c:v>-1.1305206214018426E-4</c:v>
                </c:pt>
                <c:pt idx="2">
                  <c:v>-5.4557984014323324E-2</c:v>
                </c:pt>
                <c:pt idx="3">
                  <c:v>-6.2062816824387141</c:v>
                </c:pt>
                <c:pt idx="4">
                  <c:v>-0.38000783535171223</c:v>
                </c:pt>
                <c:pt idx="5">
                  <c:v>6.8900923950874926</c:v>
                </c:pt>
                <c:pt idx="6">
                  <c:v>-8.7485551549424372</c:v>
                </c:pt>
                <c:pt idx="7">
                  <c:v>-15.424014361532016</c:v>
                </c:pt>
                <c:pt idx="8">
                  <c:v>-0.55618106646643994</c:v>
                </c:pt>
                <c:pt idx="9">
                  <c:v>3.6803388593434931</c:v>
                </c:pt>
                <c:pt idx="10">
                  <c:v>-4.9129398315940946</c:v>
                </c:pt>
                <c:pt idx="11">
                  <c:v>-79.837008008769487</c:v>
                </c:pt>
                <c:pt idx="12">
                  <c:v>-85.674657611429211</c:v>
                </c:pt>
                <c:pt idx="13">
                  <c:v>-87.271681173302113</c:v>
                </c:pt>
                <c:pt idx="14">
                  <c:v>-70.583999215502956</c:v>
                </c:pt>
                <c:pt idx="15">
                  <c:v>-106.84488932080444</c:v>
                </c:pt>
                <c:pt idx="16">
                  <c:v>-311.20922793630484</c:v>
                </c:pt>
                <c:pt idx="17">
                  <c:v>-591.05150453016927</c:v>
                </c:pt>
                <c:pt idx="18">
                  <c:v>-527.05586023271508</c:v>
                </c:pt>
                <c:pt idx="19">
                  <c:v>-650.15020095824229</c:v>
                </c:pt>
                <c:pt idx="20">
                  <c:v>-546.61937489779348</c:v>
                </c:pt>
                <c:pt idx="21">
                  <c:v>-500.14206035243706</c:v>
                </c:pt>
                <c:pt idx="22">
                  <c:v>-674.57646192373704</c:v>
                </c:pt>
                <c:pt idx="23">
                  <c:v>-387.69655660650187</c:v>
                </c:pt>
                <c:pt idx="24">
                  <c:v>-226.50109143912687</c:v>
                </c:pt>
                <c:pt idx="25">
                  <c:v>-470.54997601486048</c:v>
                </c:pt>
                <c:pt idx="26">
                  <c:v>-535.60537324529741</c:v>
                </c:pt>
                <c:pt idx="27">
                  <c:v>-1016.415900193866</c:v>
                </c:pt>
                <c:pt idx="28">
                  <c:v>-1250.7286293131619</c:v>
                </c:pt>
              </c:numCache>
            </c:numRef>
          </c:val>
          <c:extLst>
            <c:ext xmlns:c16="http://schemas.microsoft.com/office/drawing/2014/chart" uri="{C3380CC4-5D6E-409C-BE32-E72D297353CC}">
              <c16:uniqueId val="{00000004-7999-481B-9D9F-7D964679CC67}"/>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-5.4374850000003789</c:v>
                </c:pt>
                <c:pt idx="1">
                  <c:v>-106.69399400000111</c:v>
                </c:pt>
                <c:pt idx="2">
                  <c:v>-254.93196700000954</c:v>
                </c:pt>
                <c:pt idx="3">
                  <c:v>-366.40895000000273</c:v>
                </c:pt>
                <c:pt idx="4">
                  <c:v>-992.84736899999916</c:v>
                </c:pt>
                <c:pt idx="5">
                  <c:v>-1237.3439499999877</c:v>
                </c:pt>
                <c:pt idx="6">
                  <c:v>724.95688999999766</c:v>
                </c:pt>
                <c:pt idx="7">
                  <c:v>1012.0967200000014</c:v>
                </c:pt>
                <c:pt idx="8">
                  <c:v>479.43328500000098</c:v>
                </c:pt>
                <c:pt idx="9">
                  <c:v>62.67924999999741</c:v>
                </c:pt>
                <c:pt idx="10">
                  <c:v>974.36553400000048</c:v>
                </c:pt>
                <c:pt idx="11">
                  <c:v>2150.3940570000013</c:v>
                </c:pt>
                <c:pt idx="12">
                  <c:v>2428.6379589999979</c:v>
                </c:pt>
                <c:pt idx="13">
                  <c:v>3490.4491353099966</c:v>
                </c:pt>
                <c:pt idx="14">
                  <c:v>3390.8994724000004</c:v>
                </c:pt>
                <c:pt idx="15">
                  <c:v>3168.3091586000028</c:v>
                </c:pt>
                <c:pt idx="16">
                  <c:v>3587.4396749999996</c:v>
                </c:pt>
                <c:pt idx="17">
                  <c:v>3160.8873893</c:v>
                </c:pt>
                <c:pt idx="18">
                  <c:v>2476.4159688</c:v>
                </c:pt>
                <c:pt idx="19">
                  <c:v>3297.0542513999972</c:v>
                </c:pt>
                <c:pt idx="20">
                  <c:v>2486.3663323000001</c:v>
                </c:pt>
                <c:pt idx="21">
                  <c:v>3046.3086072999995</c:v>
                </c:pt>
                <c:pt idx="22">
                  <c:v>4034.9876089999998</c:v>
                </c:pt>
                <c:pt idx="23">
                  <c:v>3985.933237700001</c:v>
                </c:pt>
                <c:pt idx="24">
                  <c:v>4216.210275399997</c:v>
                </c:pt>
                <c:pt idx="25">
                  <c:v>3933.2945170000021</c:v>
                </c:pt>
                <c:pt idx="26">
                  <c:v>3625.7881126999982</c:v>
                </c:pt>
                <c:pt idx="27">
                  <c:v>3456.7117463000031</c:v>
                </c:pt>
                <c:pt idx="28">
                  <c:v>3026.8550352499988</c:v>
                </c:pt>
              </c:numCache>
            </c:numRef>
          </c:val>
          <c:extLst>
            <c:ext xmlns:c16="http://schemas.microsoft.com/office/drawing/2014/chart" uri="{C3380CC4-5D6E-409C-BE32-E72D297353CC}">
              <c16:uniqueId val="{00000005-7999-481B-9D9F-7D964679CC67}"/>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-145.86634561025858</c:v>
                </c:pt>
                <c:pt idx="1">
                  <c:v>-133.58556493266224</c:v>
                </c:pt>
                <c:pt idx="2">
                  <c:v>-116.60668878132856</c:v>
                </c:pt>
                <c:pt idx="3">
                  <c:v>-118.60699585585098</c:v>
                </c:pt>
                <c:pt idx="4">
                  <c:v>-22.029366634087637</c:v>
                </c:pt>
                <c:pt idx="5">
                  <c:v>369.23372670293611</c:v>
                </c:pt>
                <c:pt idx="6">
                  <c:v>-1101.5841726257277</c:v>
                </c:pt>
                <c:pt idx="7">
                  <c:v>-2394.1648971361792</c:v>
                </c:pt>
                <c:pt idx="8">
                  <c:v>-904.55519345548237</c:v>
                </c:pt>
                <c:pt idx="9">
                  <c:v>-898.0969941766889</c:v>
                </c:pt>
                <c:pt idx="10">
                  <c:v>-945.86170515905542</c:v>
                </c:pt>
                <c:pt idx="11">
                  <c:v>-1874.8368055804604</c:v>
                </c:pt>
                <c:pt idx="12">
                  <c:v>-1555.9103340571164</c:v>
                </c:pt>
                <c:pt idx="13">
                  <c:v>-2669.2449818935565</c:v>
                </c:pt>
                <c:pt idx="14">
                  <c:v>-5327.726010070226</c:v>
                </c:pt>
                <c:pt idx="15">
                  <c:v>-4606.7343850525067</c:v>
                </c:pt>
                <c:pt idx="16">
                  <c:v>-3846.534556237355</c:v>
                </c:pt>
                <c:pt idx="17">
                  <c:v>-2814.1510489934735</c:v>
                </c:pt>
                <c:pt idx="18">
                  <c:v>-2669.9302523950173</c:v>
                </c:pt>
                <c:pt idx="19">
                  <c:v>-2367.498106224084</c:v>
                </c:pt>
                <c:pt idx="20">
                  <c:v>-1552.920718117588</c:v>
                </c:pt>
                <c:pt idx="21">
                  <c:v>-1946.1580498063995</c:v>
                </c:pt>
                <c:pt idx="22">
                  <c:v>-1066.3959951695433</c:v>
                </c:pt>
                <c:pt idx="23">
                  <c:v>-1305.0118438052596</c:v>
                </c:pt>
                <c:pt idx="24">
                  <c:v>-1960.5736052551219</c:v>
                </c:pt>
                <c:pt idx="25">
                  <c:v>-1162.8464604134933</c:v>
                </c:pt>
                <c:pt idx="26">
                  <c:v>-1211.8250593862904</c:v>
                </c:pt>
                <c:pt idx="27">
                  <c:v>-2045.9636481233756</c:v>
                </c:pt>
                <c:pt idx="28">
                  <c:v>-470.86525786282436</c:v>
                </c:pt>
              </c:numCache>
            </c:numRef>
          </c:val>
          <c:extLst>
            <c:ext xmlns:c16="http://schemas.microsoft.com/office/drawing/2014/chart" uri="{C3380CC4-5D6E-409C-BE32-E72D297353CC}">
              <c16:uniqueId val="{00000006-7999-481B-9D9F-7D964679CC67}"/>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-2.86912818410201E-5</c:v>
                </c:pt>
                <c:pt idx="1">
                  <c:v>-2.13797094693291E-3</c:v>
                </c:pt>
                <c:pt idx="2">
                  <c:v>-3.9475221656175563E-2</c:v>
                </c:pt>
                <c:pt idx="3">
                  <c:v>-0.31172107603197219</c:v>
                </c:pt>
                <c:pt idx="4">
                  <c:v>2.9023854040133301E-3</c:v>
                </c:pt>
                <c:pt idx="5">
                  <c:v>-342.57168416829154</c:v>
                </c:pt>
                <c:pt idx="6">
                  <c:v>1105.0464538348169</c:v>
                </c:pt>
                <c:pt idx="7">
                  <c:v>1996.5466079022808</c:v>
                </c:pt>
                <c:pt idx="8">
                  <c:v>909.41891300044153</c:v>
                </c:pt>
                <c:pt idx="9">
                  <c:v>965.67711498818244</c:v>
                </c:pt>
                <c:pt idx="10">
                  <c:v>990.22714863326473</c:v>
                </c:pt>
                <c:pt idx="11">
                  <c:v>958.85426039202503</c:v>
                </c:pt>
                <c:pt idx="12">
                  <c:v>949.92477122025957</c:v>
                </c:pt>
                <c:pt idx="13">
                  <c:v>925.32771152493297</c:v>
                </c:pt>
                <c:pt idx="14">
                  <c:v>1016.7637407874099</c:v>
                </c:pt>
                <c:pt idx="15">
                  <c:v>1007.2810887084161</c:v>
                </c:pt>
                <c:pt idx="16">
                  <c:v>-488.54183471350552</c:v>
                </c:pt>
                <c:pt idx="17">
                  <c:v>-917.78829112991662</c:v>
                </c:pt>
                <c:pt idx="18">
                  <c:v>-1037.3707299694579</c:v>
                </c:pt>
                <c:pt idx="19">
                  <c:v>-1291.8851945436254</c:v>
                </c:pt>
                <c:pt idx="20">
                  <c:v>-2363.4401461952148</c:v>
                </c:pt>
                <c:pt idx="21">
                  <c:v>-1943.2520198894199</c:v>
                </c:pt>
                <c:pt idx="22">
                  <c:v>-2427.0545798767635</c:v>
                </c:pt>
                <c:pt idx="23">
                  <c:v>-2357.6048259758172</c:v>
                </c:pt>
                <c:pt idx="24">
                  <c:v>-2328.1021853312195</c:v>
                </c:pt>
                <c:pt idx="25">
                  <c:v>-2276.9421617585103</c:v>
                </c:pt>
                <c:pt idx="26">
                  <c:v>-1811.352622990431</c:v>
                </c:pt>
                <c:pt idx="27">
                  <c:v>-273.4994561980202</c:v>
                </c:pt>
                <c:pt idx="28">
                  <c:v>-1220.3026503211877</c:v>
                </c:pt>
              </c:numCache>
            </c:numRef>
          </c:val>
          <c:extLst>
            <c:ext xmlns:c16="http://schemas.microsoft.com/office/drawing/2014/chart" uri="{C3380CC4-5D6E-409C-BE32-E72D297353CC}">
              <c16:uniqueId val="{00000007-7999-481B-9D9F-7D964679CC67}"/>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-2.3117158272384586E-2</c:v>
                </c:pt>
                <c:pt idx="1">
                  <c:v>4.9660523179711049</c:v>
                </c:pt>
                <c:pt idx="2">
                  <c:v>-0.81625963018365155</c:v>
                </c:pt>
                <c:pt idx="3">
                  <c:v>-1.9937819417797868</c:v>
                </c:pt>
                <c:pt idx="4">
                  <c:v>0.38049957116919586</c:v>
                </c:pt>
                <c:pt idx="5">
                  <c:v>4.3148791055221523</c:v>
                </c:pt>
                <c:pt idx="6">
                  <c:v>-16.01112787325485</c:v>
                </c:pt>
                <c:pt idx="7">
                  <c:v>-5.6266211292530102</c:v>
                </c:pt>
                <c:pt idx="8">
                  <c:v>-6.9707326472488944</c:v>
                </c:pt>
                <c:pt idx="9">
                  <c:v>-9.4782293296278795</c:v>
                </c:pt>
                <c:pt idx="10">
                  <c:v>-4.6815139088979549</c:v>
                </c:pt>
                <c:pt idx="11">
                  <c:v>0.19642143898903441</c:v>
                </c:pt>
                <c:pt idx="12">
                  <c:v>-53.316477716361078</c:v>
                </c:pt>
                <c:pt idx="13">
                  <c:v>-58.563383592535047</c:v>
                </c:pt>
                <c:pt idx="14">
                  <c:v>-58.501771521062949</c:v>
                </c:pt>
                <c:pt idx="15">
                  <c:v>-57.221388741268868</c:v>
                </c:pt>
                <c:pt idx="16">
                  <c:v>-310.98353316913108</c:v>
                </c:pt>
                <c:pt idx="17">
                  <c:v>-305.48841234865313</c:v>
                </c:pt>
                <c:pt idx="18">
                  <c:v>-257.18705508741004</c:v>
                </c:pt>
                <c:pt idx="19">
                  <c:v>-242.08503485769188</c:v>
                </c:pt>
                <c:pt idx="20">
                  <c:v>108.51552192217514</c:v>
                </c:pt>
                <c:pt idx="21">
                  <c:v>140.43863881793095</c:v>
                </c:pt>
                <c:pt idx="22">
                  <c:v>130.87565981743228</c:v>
                </c:pt>
                <c:pt idx="23">
                  <c:v>124.48664876398652</c:v>
                </c:pt>
                <c:pt idx="24">
                  <c:v>125.35780097222232</c:v>
                </c:pt>
                <c:pt idx="25">
                  <c:v>-140.88311352307755</c:v>
                </c:pt>
                <c:pt idx="26">
                  <c:v>-136.55221105758392</c:v>
                </c:pt>
                <c:pt idx="27">
                  <c:v>-120.79635481478999</c:v>
                </c:pt>
                <c:pt idx="28">
                  <c:v>-35.669036456038157</c:v>
                </c:pt>
              </c:numCache>
            </c:numRef>
          </c:val>
          <c:smooth val="0"/>
          <c:extLst>
            <c:ext xmlns:c16="http://schemas.microsoft.com/office/drawing/2014/chart" uri="{C3380CC4-5D6E-409C-BE32-E72D297353CC}">
              <c16:uniqueId val="{00000008-7999-481B-9D9F-7D964679CC67}"/>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1.0349423999999914</c:v>
                </c:pt>
                <c:pt idx="1">
                  <c:v>0.81754500000010921</c:v>
                </c:pt>
                <c:pt idx="2">
                  <c:v>0.84322038269431232</c:v>
                </c:pt>
                <c:pt idx="3">
                  <c:v>-138.57924563854249</c:v>
                </c:pt>
                <c:pt idx="4">
                  <c:v>45.652009283550797</c:v>
                </c:pt>
                <c:pt idx="5">
                  <c:v>215.6849535983456</c:v>
                </c:pt>
                <c:pt idx="6">
                  <c:v>-622.87688807639188</c:v>
                </c:pt>
                <c:pt idx="7">
                  <c:v>-480.73317155268251</c:v>
                </c:pt>
                <c:pt idx="8">
                  <c:v>-529.11477272808952</c:v>
                </c:pt>
                <c:pt idx="9">
                  <c:v>-450.22972168685919</c:v>
                </c:pt>
                <c:pt idx="10">
                  <c:v>-200.15201233702646</c:v>
                </c:pt>
                <c:pt idx="11">
                  <c:v>-75.271156300002986</c:v>
                </c:pt>
                <c:pt idx="12">
                  <c:v>208.53354825527276</c:v>
                </c:pt>
                <c:pt idx="13">
                  <c:v>-74.025017007885253</c:v>
                </c:pt>
                <c:pt idx="14">
                  <c:v>-6.9288088439188869</c:v>
                </c:pt>
                <c:pt idx="15">
                  <c:v>73.91443761084156</c:v>
                </c:pt>
                <c:pt idx="16">
                  <c:v>-352.47803515504347</c:v>
                </c:pt>
                <c:pt idx="17">
                  <c:v>-304.58540907684619</c:v>
                </c:pt>
                <c:pt idx="18">
                  <c:v>-697.05603909672573</c:v>
                </c:pt>
                <c:pt idx="19">
                  <c:v>-675.00436846793491</c:v>
                </c:pt>
                <c:pt idx="20">
                  <c:v>-1430.4086972207442</c:v>
                </c:pt>
                <c:pt idx="21">
                  <c:v>-1268.3054161679956</c:v>
                </c:pt>
                <c:pt idx="22">
                  <c:v>-1275.7831716222772</c:v>
                </c:pt>
                <c:pt idx="23">
                  <c:v>-1226.9738125443928</c:v>
                </c:pt>
                <c:pt idx="24">
                  <c:v>-1270.0895882908681</c:v>
                </c:pt>
                <c:pt idx="25">
                  <c:v>-796.05337887473979</c:v>
                </c:pt>
                <c:pt idx="26">
                  <c:v>-733.53466905387904</c:v>
                </c:pt>
                <c:pt idx="27">
                  <c:v>-121.30221061484917</c:v>
                </c:pt>
                <c:pt idx="28">
                  <c:v>-87.104423549950297</c:v>
                </c:pt>
              </c:numCache>
            </c:numRef>
          </c:val>
          <c:smooth val="0"/>
          <c:extLst>
            <c:ext xmlns:c16="http://schemas.microsoft.com/office/drawing/2014/chart" uri="{C3380CC4-5D6E-409C-BE32-E72D297353CC}">
              <c16:uniqueId val="{00000009-7999-481B-9D9F-7D964679CC67}"/>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137.34673880600167</c:v>
                </c:pt>
                <c:pt idx="4">
                  <c:v>-243.68409168755716</c:v>
                </c:pt>
                <c:pt idx="5">
                  <c:v>-149.85100064475955</c:v>
                </c:pt>
                <c:pt idx="6">
                  <c:v>-472.0991009909485</c:v>
                </c:pt>
                <c:pt idx="7">
                  <c:v>-472.09910237736767</c:v>
                </c:pt>
                <c:pt idx="8">
                  <c:v>-520.20346003312807</c:v>
                </c:pt>
                <c:pt idx="9">
                  <c:v>-513.36470757790812</c:v>
                </c:pt>
                <c:pt idx="10">
                  <c:v>-507.52350988760918</c:v>
                </c:pt>
                <c:pt idx="11">
                  <c:v>-369.12251154272963</c:v>
                </c:pt>
                <c:pt idx="12">
                  <c:v>-369.12250951114947</c:v>
                </c:pt>
                <c:pt idx="13">
                  <c:v>-369.12251088755875</c:v>
                </c:pt>
                <c:pt idx="14">
                  <c:v>11.908379999999852</c:v>
                </c:pt>
                <c:pt idx="15">
                  <c:v>21.469119999999748</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8AEF-4F86-9EB3-C1BED6E7768E}"/>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40.567760583899599</c:v>
                </c:pt>
                <c:pt idx="4">
                  <c:v>140.85158113156967</c:v>
                </c:pt>
                <c:pt idx="5">
                  <c:v>5.9999999848514562E-5</c:v>
                </c:pt>
                <c:pt idx="6">
                  <c:v>5.9999999848514562E-5</c:v>
                </c:pt>
                <c:pt idx="7">
                  <c:v>5.9999999848514562E-5</c:v>
                </c:pt>
                <c:pt idx="8">
                  <c:v>5.9999999848514562E-5</c:v>
                </c:pt>
                <c:pt idx="9">
                  <c:v>5.9999999848514562E-5</c:v>
                </c:pt>
                <c:pt idx="10">
                  <c:v>5.9999999848514562E-5</c:v>
                </c:pt>
                <c:pt idx="11">
                  <c:v>5.9999999848514562E-5</c:v>
                </c:pt>
                <c:pt idx="12">
                  <c:v>5.9999999848514562E-5</c:v>
                </c:pt>
                <c:pt idx="13">
                  <c:v>5.9999999848514562E-5</c:v>
                </c:pt>
                <c:pt idx="14">
                  <c:v>5.9999999848514562E-5</c:v>
                </c:pt>
                <c:pt idx="15">
                  <c:v>5.9999999848514562E-5</c:v>
                </c:pt>
                <c:pt idx="16">
                  <c:v>5.9999999848514562E-5</c:v>
                </c:pt>
                <c:pt idx="17">
                  <c:v>5.9999999848514562E-5</c:v>
                </c:pt>
                <c:pt idx="18">
                  <c:v>5.9999999848514562E-5</c:v>
                </c:pt>
                <c:pt idx="19">
                  <c:v>5.9999999848514562E-5</c:v>
                </c:pt>
                <c:pt idx="20">
                  <c:v>5.9999999848514562E-5</c:v>
                </c:pt>
                <c:pt idx="21">
                  <c:v>5.9999999848514562E-5</c:v>
                </c:pt>
                <c:pt idx="22">
                  <c:v>5.9999999848514562E-5</c:v>
                </c:pt>
                <c:pt idx="23">
                  <c:v>5.9999999848514562E-5</c:v>
                </c:pt>
                <c:pt idx="24">
                  <c:v>5.9999999848514562E-5</c:v>
                </c:pt>
                <c:pt idx="25">
                  <c:v>5.9999999848514562E-5</c:v>
                </c:pt>
                <c:pt idx="26">
                  <c:v>5.9999999848514562E-5</c:v>
                </c:pt>
                <c:pt idx="27">
                  <c:v>0</c:v>
                </c:pt>
                <c:pt idx="28">
                  <c:v>0</c:v>
                </c:pt>
              </c:numCache>
            </c:numRef>
          </c:val>
          <c:extLst>
            <c:ext xmlns:c16="http://schemas.microsoft.com/office/drawing/2014/chart" uri="{C3380CC4-5D6E-409C-BE32-E72D297353CC}">
              <c16:uniqueId val="{00000001-8AEF-4F86-9EB3-C1BED6E7768E}"/>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8AEF-4F86-9EB3-C1BED6E7768E}"/>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8AEF-4F86-9EB3-C1BED6E7768E}"/>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39.392330000000584</c:v>
                </c:pt>
                <c:pt idx="19">
                  <c:v>39.392330000000584</c:v>
                </c:pt>
                <c:pt idx="20">
                  <c:v>-162.78065440000046</c:v>
                </c:pt>
                <c:pt idx="21">
                  <c:v>-202.00469439999961</c:v>
                </c:pt>
                <c:pt idx="22">
                  <c:v>-202.00469439999961</c:v>
                </c:pt>
                <c:pt idx="23">
                  <c:v>-352.22268848540079</c:v>
                </c:pt>
                <c:pt idx="24">
                  <c:v>-328.52029850180043</c:v>
                </c:pt>
                <c:pt idx="25">
                  <c:v>-408.70249852000052</c:v>
                </c:pt>
                <c:pt idx="26">
                  <c:v>-408.70249855450038</c:v>
                </c:pt>
                <c:pt idx="27">
                  <c:v>-398.44774343877998</c:v>
                </c:pt>
                <c:pt idx="28">
                  <c:v>-398.44774378747934</c:v>
                </c:pt>
              </c:numCache>
            </c:numRef>
          </c:val>
          <c:extLst>
            <c:ext xmlns:c16="http://schemas.microsoft.com/office/drawing/2014/chart" uri="{C3380CC4-5D6E-409C-BE32-E72D297353CC}">
              <c16:uniqueId val="{00000004-8AEF-4F86-9EB3-C1BED6E7768E}"/>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8AEF-4F86-9EB3-C1BED6E7768E}"/>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-28.914561999999933</c:v>
                </c:pt>
                <c:pt idx="1">
                  <c:v>-28.914476669147916</c:v>
                </c:pt>
                <c:pt idx="2">
                  <c:v>-28.914384229559801</c:v>
                </c:pt>
                <c:pt idx="3">
                  <c:v>-28.914275325299968</c:v>
                </c:pt>
                <c:pt idx="4">
                  <c:v>-0.32834449609981675</c:v>
                </c:pt>
                <c:pt idx="5">
                  <c:v>109.20513324980857</c:v>
                </c:pt>
                <c:pt idx="6">
                  <c:v>-351.65011776325991</c:v>
                </c:pt>
                <c:pt idx="7">
                  <c:v>-741.44253448992822</c:v>
                </c:pt>
                <c:pt idx="8">
                  <c:v>-301.6137002617761</c:v>
                </c:pt>
                <c:pt idx="9">
                  <c:v>-302.01523255641951</c:v>
                </c:pt>
                <c:pt idx="10">
                  <c:v>-302.16315500348719</c:v>
                </c:pt>
                <c:pt idx="11">
                  <c:v>-653.79406949525946</c:v>
                </c:pt>
                <c:pt idx="12">
                  <c:v>-625.00625880786538</c:v>
                </c:pt>
                <c:pt idx="13">
                  <c:v>-1034.9598315342373</c:v>
                </c:pt>
                <c:pt idx="14">
                  <c:v>-1931.7409108234133</c:v>
                </c:pt>
                <c:pt idx="15">
                  <c:v>-1706.3056735060818</c:v>
                </c:pt>
                <c:pt idx="16">
                  <c:v>-1873.0402690492301</c:v>
                </c:pt>
                <c:pt idx="17">
                  <c:v>-1380.1689077278388</c:v>
                </c:pt>
                <c:pt idx="18">
                  <c:v>-1445.5465789576047</c:v>
                </c:pt>
                <c:pt idx="19">
                  <c:v>-1445.5466705546678</c:v>
                </c:pt>
                <c:pt idx="20">
                  <c:v>-1253.5414135941355</c:v>
                </c:pt>
                <c:pt idx="21">
                  <c:v>-1547.9927919009569</c:v>
                </c:pt>
                <c:pt idx="22">
                  <c:v>-1226.9010029275378</c:v>
                </c:pt>
                <c:pt idx="23">
                  <c:v>-1288.6448656418288</c:v>
                </c:pt>
                <c:pt idx="24">
                  <c:v>-1540.6059955477467</c:v>
                </c:pt>
                <c:pt idx="25">
                  <c:v>-1293.4005657225716</c:v>
                </c:pt>
                <c:pt idx="26">
                  <c:v>-1173.0112896463033</c:v>
                </c:pt>
                <c:pt idx="27">
                  <c:v>-1517.2948430319811</c:v>
                </c:pt>
                <c:pt idx="28">
                  <c:v>-823.30745348255732</c:v>
                </c:pt>
              </c:numCache>
            </c:numRef>
          </c:val>
          <c:extLst>
            <c:ext xmlns:c16="http://schemas.microsoft.com/office/drawing/2014/chart" uri="{C3380CC4-5D6E-409C-BE32-E72D297353CC}">
              <c16:uniqueId val="{00000006-8AEF-4F86-9EB3-C1BED6E7768E}"/>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2.3500000042986358E-4</c:v>
                </c:pt>
                <c:pt idx="5">
                  <c:v>-132.07853999999952</c:v>
                </c:pt>
                <c:pt idx="6">
                  <c:v>423.2174300000006</c:v>
                </c:pt>
                <c:pt idx="7">
                  <c:v>885.23450000000048</c:v>
                </c:pt>
                <c:pt idx="8">
                  <c:v>374.54055463755139</c:v>
                </c:pt>
                <c:pt idx="9">
                  <c:v>374.54055462137148</c:v>
                </c:pt>
                <c:pt idx="10">
                  <c:v>374.5405546125221</c:v>
                </c:pt>
                <c:pt idx="11">
                  <c:v>374.54055441130185</c:v>
                </c:pt>
                <c:pt idx="12">
                  <c:v>374.54055439094191</c:v>
                </c:pt>
                <c:pt idx="13">
                  <c:v>374.54044789649197</c:v>
                </c:pt>
                <c:pt idx="14">
                  <c:v>374.5404478153232</c:v>
                </c:pt>
                <c:pt idx="15">
                  <c:v>374.5404370321121</c:v>
                </c:pt>
                <c:pt idx="16">
                  <c:v>-223.25116153765885</c:v>
                </c:pt>
                <c:pt idx="17">
                  <c:v>-427.91597130432092</c:v>
                </c:pt>
                <c:pt idx="18">
                  <c:v>-518.27181543584993</c:v>
                </c:pt>
                <c:pt idx="19">
                  <c:v>-706.44078864156836</c:v>
                </c:pt>
                <c:pt idx="20">
                  <c:v>-1142.6618117880389</c:v>
                </c:pt>
                <c:pt idx="21">
                  <c:v>-1027.7338478060701</c:v>
                </c:pt>
                <c:pt idx="22">
                  <c:v>-1309.9884884820385</c:v>
                </c:pt>
                <c:pt idx="23">
                  <c:v>-1309.988488662264</c:v>
                </c:pt>
                <c:pt idx="24">
                  <c:v>-1309.988489227213</c:v>
                </c:pt>
                <c:pt idx="25">
                  <c:v>-1449.3239725620006</c:v>
                </c:pt>
                <c:pt idx="26">
                  <c:v>-1192.9154659689084</c:v>
                </c:pt>
                <c:pt idx="27">
                  <c:v>-297.99841984117302</c:v>
                </c:pt>
                <c:pt idx="28">
                  <c:v>-1118.1033070233716</c:v>
                </c:pt>
              </c:numCache>
            </c:numRef>
          </c:val>
          <c:extLst>
            <c:ext xmlns:c16="http://schemas.microsoft.com/office/drawing/2014/chart" uri="{C3380CC4-5D6E-409C-BE32-E72D297353CC}">
              <c16:uniqueId val="{00000007-8AEF-4F86-9EB3-C1BED6E7768E}"/>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-6.8170699989877903E-4</c:v>
                </c:pt>
                <c:pt idx="9">
                  <c:v>-6.8174275997989753E-4</c:v>
                </c:pt>
                <c:pt idx="10">
                  <c:v>-6.8179950005742285E-4</c:v>
                </c:pt>
                <c:pt idx="11">
                  <c:v>-1.3079484000400043E-3</c:v>
                </c:pt>
                <c:pt idx="12">
                  <c:v>-39.344020715269949</c:v>
                </c:pt>
                <c:pt idx="13">
                  <c:v>-39.344020904375043</c:v>
                </c:pt>
                <c:pt idx="14">
                  <c:v>-39.344115691579873</c:v>
                </c:pt>
                <c:pt idx="15">
                  <c:v>-39.344117804109942</c:v>
                </c:pt>
                <c:pt idx="16">
                  <c:v>-226.59035061471968</c:v>
                </c:pt>
                <c:pt idx="17">
                  <c:v>-226.59035094063984</c:v>
                </c:pt>
                <c:pt idx="18">
                  <c:v>-197.96560151632002</c:v>
                </c:pt>
                <c:pt idx="19">
                  <c:v>-197.96560155042971</c:v>
                </c:pt>
                <c:pt idx="20">
                  <c:v>90.783170698999129</c:v>
                </c:pt>
                <c:pt idx="21">
                  <c:v>90.783172039230521</c:v>
                </c:pt>
                <c:pt idx="22">
                  <c:v>90.783172021299833</c:v>
                </c:pt>
                <c:pt idx="23">
                  <c:v>90.783173308700498</c:v>
                </c:pt>
                <c:pt idx="24">
                  <c:v>90.783174623360537</c:v>
                </c:pt>
                <c:pt idx="25">
                  <c:v>-142.68322456031092</c:v>
                </c:pt>
                <c:pt idx="26">
                  <c:v>-142.68322262131005</c:v>
                </c:pt>
                <c:pt idx="27">
                  <c:v>-142.68341127963959</c:v>
                </c:pt>
                <c:pt idx="28">
                  <c:v>-142.68277289105026</c:v>
                </c:pt>
              </c:numCache>
            </c:numRef>
          </c:val>
          <c:smooth val="0"/>
          <c:extLst>
            <c:ext xmlns:c16="http://schemas.microsoft.com/office/drawing/2014/chart" uri="{C3380CC4-5D6E-409C-BE32-E72D297353CC}">
              <c16:uniqueId val="{00000008-8AEF-4F86-9EB3-C1BED6E7768E}"/>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6.9999999959691195E-4</c:v>
                </c:pt>
                <c:pt idx="9">
                  <c:v>6.9999999959691195E-4</c:v>
                </c:pt>
                <c:pt idx="10">
                  <c:v>6.9999999959691195E-4</c:v>
                </c:pt>
                <c:pt idx="11">
                  <c:v>1.299999999901047E-3</c:v>
                </c:pt>
                <c:pt idx="12">
                  <c:v>1.3294138825585833E-2</c:v>
                </c:pt>
                <c:pt idx="13">
                  <c:v>5.9409284949651919E-4</c:v>
                </c:pt>
                <c:pt idx="14">
                  <c:v>5.9392095408838941E-4</c:v>
                </c:pt>
                <c:pt idx="15">
                  <c:v>-2.2061917397877551E-3</c:v>
                </c:pt>
                <c:pt idx="16">
                  <c:v>-139.15531489381101</c:v>
                </c:pt>
                <c:pt idx="17">
                  <c:v>-139.14991497339452</c:v>
                </c:pt>
                <c:pt idx="18">
                  <c:v>-222.23484332389944</c:v>
                </c:pt>
                <c:pt idx="19">
                  <c:v>-222.20224339275956</c:v>
                </c:pt>
                <c:pt idx="20">
                  <c:v>-463.92596411449995</c:v>
                </c:pt>
                <c:pt idx="21">
                  <c:v>-527.78513431977899</c:v>
                </c:pt>
                <c:pt idx="22">
                  <c:v>-527.76583435350949</c:v>
                </c:pt>
                <c:pt idx="23">
                  <c:v>-503.23190460046135</c:v>
                </c:pt>
                <c:pt idx="24">
                  <c:v>-503.23610465240108</c:v>
                </c:pt>
                <c:pt idx="25">
                  <c:v>-351.41510475079212</c:v>
                </c:pt>
                <c:pt idx="26">
                  <c:v>-351.40740484909202</c:v>
                </c:pt>
                <c:pt idx="27">
                  <c:v>-147.4401151118891</c:v>
                </c:pt>
                <c:pt idx="28">
                  <c:v>-159.24761518504965</c:v>
                </c:pt>
              </c:numCache>
            </c:numRef>
          </c:val>
          <c:smooth val="0"/>
          <c:extLst>
            <c:ext xmlns:c16="http://schemas.microsoft.com/office/drawing/2014/chart" uri="{C3380CC4-5D6E-409C-BE32-E72D297353CC}">
              <c16:uniqueId val="{00000009-8AEF-4F86-9EB3-C1BED6E7768E}"/>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3.5495942590900524</v>
          </cell>
          <cell r="J7">
            <v>3.3870106203426258</v>
          </cell>
          <cell r="K7">
            <v>3.2405340606674438</v>
          </cell>
          <cell r="L7">
            <v>3.0834883919944405</v>
          </cell>
          <cell r="M7">
            <v>7.2075674642459495E-2</v>
          </cell>
          <cell r="N7">
            <v>-3.6393237217908028</v>
          </cell>
          <cell r="O7">
            <v>11.957069355040206</v>
          </cell>
          <cell r="P7">
            <v>24.535954318818753</v>
          </cell>
          <cell r="Q7">
            <v>9.2915119820011309</v>
          </cell>
          <cell r="R7">
            <v>8.8633843650170601</v>
          </cell>
          <cell r="S7">
            <v>8.4906325658678536</v>
          </cell>
          <cell r="T7">
            <v>32.755413935015909</v>
          </cell>
          <cell r="U7">
            <v>31.03070044731535</v>
          </cell>
          <cell r="V7">
            <v>53.352726311095758</v>
          </cell>
          <cell r="W7">
            <v>106.6448003501317</v>
          </cell>
          <cell r="X7">
            <v>87.126413090743597</v>
          </cell>
          <cell r="Y7">
            <v>123.98414341810438</v>
          </cell>
          <cell r="Z7">
            <v>96.733852749805195</v>
          </cell>
          <cell r="AA7">
            <v>101.00597776503955</v>
          </cell>
          <cell r="AB7">
            <v>99.633562577079289</v>
          </cell>
          <cell r="AC7">
            <v>107.58329487481853</v>
          </cell>
          <cell r="AD7">
            <v>117.83641847706586</v>
          </cell>
          <cell r="AE7">
            <v>105.38305412192317</v>
          </cell>
          <cell r="AF7">
            <v>104.62459292287892</v>
          </cell>
          <cell r="AG7">
            <v>108.5316382316649</v>
          </cell>
          <cell r="AH7">
            <v>95.003187400402268</v>
          </cell>
          <cell r="AI7">
            <v>85.689682958361459</v>
          </cell>
          <cell r="AJ7">
            <v>70.52616663320363</v>
          </cell>
          <cell r="AK7">
            <v>58.642101526849672</v>
          </cell>
        </row>
        <row r="8">
          <cell r="H8" t="str">
            <v>FOM</v>
          </cell>
          <cell r="I8">
            <v>0.70424852593354259</v>
          </cell>
          <cell r="J8">
            <v>0.67199132050715704</v>
          </cell>
          <cell r="K8">
            <v>0.6429286501772804</v>
          </cell>
          <cell r="L8">
            <v>-10.151428766757686</v>
          </cell>
          <cell r="M8">
            <v>108.04027647135348</v>
          </cell>
          <cell r="N8">
            <v>1.9943496409608197</v>
          </cell>
          <cell r="O8">
            <v>18.755130761185601</v>
          </cell>
          <cell r="P8">
            <v>19.265160082024348</v>
          </cell>
          <cell r="Q8">
            <v>18.463252873440428</v>
          </cell>
          <cell r="R8">
            <v>17.394170339374242</v>
          </cell>
          <cell r="S8">
            <v>16.464445871290518</v>
          </cell>
          <cell r="T8">
            <v>16.989740066746599</v>
          </cell>
          <cell r="U8">
            <v>16.218661633779877</v>
          </cell>
          <cell r="V8">
            <v>20.326239324977649</v>
          </cell>
          <cell r="W8">
            <v>22.446548068910545</v>
          </cell>
          <cell r="X8">
            <v>17.723747810942353</v>
          </cell>
          <cell r="Y8">
            <v>26.84704021876864</v>
          </cell>
          <cell r="Z8">
            <v>21.207339022479601</v>
          </cell>
          <cell r="AA8">
            <v>21.209867959758501</v>
          </cell>
          <cell r="AB8">
            <v>21.413894111018337</v>
          </cell>
          <cell r="AC8">
            <v>20.884171324958093</v>
          </cell>
          <cell r="AD8">
            <v>22.497877954474941</v>
          </cell>
          <cell r="AE8">
            <v>20.411023071262754</v>
          </cell>
          <cell r="AF8">
            <v>20.334359444075556</v>
          </cell>
          <cell r="AG8">
            <v>21.685243222185992</v>
          </cell>
          <cell r="AH8">
            <v>20.490025529215927</v>
          </cell>
          <cell r="AI8">
            <v>18.239502446230443</v>
          </cell>
          <cell r="AJ8">
            <v>14.79861511188018</v>
          </cell>
          <cell r="AK8">
            <v>13.607016596666828</v>
          </cell>
        </row>
        <row r="9">
          <cell r="H9" t="str">
            <v>Fuel</v>
          </cell>
          <cell r="I9">
            <v>-2.7215604880354367</v>
          </cell>
          <cell r="J9">
            <v>-3.9937201823245267</v>
          </cell>
          <cell r="K9">
            <v>-6.4598159501545593</v>
          </cell>
          <cell r="L9">
            <v>-3.1152366884001532</v>
          </cell>
          <cell r="M9">
            <v>-21.484600897537078</v>
          </cell>
          <cell r="N9">
            <v>-31.070627798333998</v>
          </cell>
          <cell r="O9">
            <v>21.403044500718593</v>
          </cell>
          <cell r="P9">
            <v>30.960779110639823</v>
          </cell>
          <cell r="Q9">
            <v>23.821856427227729</v>
          </cell>
          <cell r="R9">
            <v>19.968545010041794</v>
          </cell>
          <cell r="S9">
            <v>31.075952721077485</v>
          </cell>
          <cell r="T9">
            <v>54.590462342459709</v>
          </cell>
          <cell r="U9">
            <v>63.966858594607679</v>
          </cell>
          <cell r="V9">
            <v>49.581523255931913</v>
          </cell>
          <cell r="W9">
            <v>8.8628648457467794</v>
          </cell>
          <cell r="X9">
            <v>25.668477674161085</v>
          </cell>
          <cell r="Y9">
            <v>18.671902312718217</v>
          </cell>
          <cell r="Z9">
            <v>35.901531036136092</v>
          </cell>
          <cell r="AA9">
            <v>23.150872013682385</v>
          </cell>
          <cell r="AB9">
            <v>31.907464752769798</v>
          </cell>
          <cell r="AC9">
            <v>21.076485140043079</v>
          </cell>
          <cell r="AD9">
            <v>20.341176042835521</v>
          </cell>
          <cell r="AE9">
            <v>31.852500650483126</v>
          </cell>
          <cell r="AF9">
            <v>17.75281327901309</v>
          </cell>
          <cell r="AG9">
            <v>9.42162745252595</v>
          </cell>
          <cell r="AH9">
            <v>18.971004822238932</v>
          </cell>
          <cell r="AI9">
            <v>21.38395973517018</v>
          </cell>
          <cell r="AJ9">
            <v>42.453069640043424</v>
          </cell>
          <cell r="AK9">
            <v>49.425754296823577</v>
          </cell>
        </row>
        <row r="10">
          <cell r="H10" t="str">
            <v>VOM</v>
          </cell>
          <cell r="I10">
            <v>-0.53137633360468317</v>
          </cell>
          <cell r="J10">
            <v>-0.15550425226159859</v>
          </cell>
          <cell r="K10">
            <v>0.36374177101941313</v>
          </cell>
          <cell r="L10">
            <v>2.1592445638912032</v>
          </cell>
          <cell r="M10">
            <v>0.87849454148061346</v>
          </cell>
          <cell r="N10">
            <v>1.4096268161017798</v>
          </cell>
          <cell r="O10">
            <v>0.64349603903084063</v>
          </cell>
          <cell r="P10">
            <v>0.31020804394735024</v>
          </cell>
          <cell r="Q10">
            <v>1.2247483863717643</v>
          </cell>
          <cell r="R10">
            <v>2.4924350847312016</v>
          </cell>
          <cell r="S10">
            <v>0.53954209694149902</v>
          </cell>
          <cell r="T10">
            <v>-2.6576205762621248</v>
          </cell>
          <cell r="U10">
            <v>-3.4383991826128333</v>
          </cell>
          <cell r="V10">
            <v>-8.8859051546185519</v>
          </cell>
          <cell r="W10">
            <v>-13.889417442968261</v>
          </cell>
          <cell r="X10">
            <v>-11.208745618107146</v>
          </cell>
          <cell r="Y10">
            <v>-12.965833425382414</v>
          </cell>
          <cell r="Z10">
            <v>-9.6188444718063106</v>
          </cell>
          <cell r="AA10">
            <v>-7.8466611508344943</v>
          </cell>
          <cell r="AB10">
            <v>-8.0629162829333794</v>
          </cell>
          <cell r="AC10">
            <v>-7.4045296895271457</v>
          </cell>
          <cell r="AD10">
            <v>-8.746233445462364</v>
          </cell>
          <cell r="AE10">
            <v>-9.0202067536065442</v>
          </cell>
          <cell r="AF10">
            <v>-9.2162448592832948</v>
          </cell>
          <cell r="AG10">
            <v>-9.5893657185243502</v>
          </cell>
          <cell r="AH10">
            <v>-8.1075225845721004</v>
          </cell>
          <cell r="AI10">
            <v>-7.4247176806257338</v>
          </cell>
          <cell r="AJ10">
            <v>-6.6071217373141407</v>
          </cell>
          <cell r="AK10">
            <v>-4.6328751222921127</v>
          </cell>
        </row>
        <row r="11">
          <cell r="H11" t="str">
            <v>REHAB</v>
          </cell>
          <cell r="I11">
            <v>0</v>
          </cell>
          <cell r="J11">
            <v>0</v>
          </cell>
          <cell r="K11">
            <v>0</v>
          </cell>
          <cell r="L11">
            <v>5.1046557791514493</v>
          </cell>
          <cell r="M11">
            <v>-14.681473704074218</v>
          </cell>
          <cell r="N11">
            <v>-1.8344967477146765</v>
          </cell>
          <cell r="O11">
            <v>-3.3689075330020057</v>
          </cell>
          <cell r="P11">
            <v>0</v>
          </cell>
          <cell r="Q11">
            <v>-2.1068892785401112</v>
          </cell>
          <cell r="R11">
            <v>6.2106862820125112E-2</v>
          </cell>
          <cell r="S11">
            <v>2.5936658318315466E-2</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2.9173385502645054E-6</v>
          </cell>
          <cell r="J12">
            <v>3.4330983462496078E-6</v>
          </cell>
          <cell r="K12">
            <v>3.5954111772298349E-6</v>
          </cell>
          <cell r="L12">
            <v>3.9118982058425902E-6</v>
          </cell>
          <cell r="M12">
            <v>3.9050208870321516E-6</v>
          </cell>
          <cell r="N12">
            <v>0.38414781856683838</v>
          </cell>
          <cell r="O12">
            <v>-1.1776637623037822</v>
          </cell>
          <cell r="P12">
            <v>1.3935301030784903</v>
          </cell>
          <cell r="Q12">
            <v>2.8413917681240419</v>
          </cell>
          <cell r="R12">
            <v>2.6633802760870751</v>
          </cell>
          <cell r="S12">
            <v>2.7616889308054815</v>
          </cell>
          <cell r="T12">
            <v>5.4879596530725392</v>
          </cell>
          <cell r="U12">
            <v>5.2109509301813963</v>
          </cell>
          <cell r="V12">
            <v>4.3156941631209484</v>
          </cell>
          <cell r="W12">
            <v>9.1705427484675894</v>
          </cell>
          <cell r="X12">
            <v>9.8294062591212139</v>
          </cell>
          <cell r="Y12">
            <v>11.685888237192877</v>
          </cell>
          <cell r="Z12">
            <v>9.7647891107665785</v>
          </cell>
          <cell r="AA12">
            <v>7.9784786776991385</v>
          </cell>
          <cell r="AB12">
            <v>8.0034263249302455</v>
          </cell>
          <cell r="AC12">
            <v>6.0174773377831148</v>
          </cell>
          <cell r="AD12">
            <v>5.5434957975611328</v>
          </cell>
          <cell r="AE12">
            <v>4.4274246092507674</v>
          </cell>
          <cell r="AF12">
            <v>6.1751750611911413</v>
          </cell>
          <cell r="AG12">
            <v>5.4120765318323683</v>
          </cell>
          <cell r="AH12">
            <v>6.8777567424513109</v>
          </cell>
          <cell r="AI12">
            <v>12.850374728109543</v>
          </cell>
          <cell r="AJ12">
            <v>18.088359110927442</v>
          </cell>
          <cell r="AK12">
            <v>16.930000327488173</v>
          </cell>
        </row>
        <row r="13">
          <cell r="H13" t="str">
            <v>USE+DSP</v>
          </cell>
          <cell r="I13">
            <v>9.8827725419999943E-6</v>
          </cell>
          <cell r="J13">
            <v>9.8327009739999977E-6</v>
          </cell>
          <cell r="K13">
            <v>9.9254476870029855E-6</v>
          </cell>
          <cell r="L13">
            <v>8.9485946059539852E-6</v>
          </cell>
          <cell r="M13">
            <v>1.0011962325999997E-5</v>
          </cell>
          <cell r="N13">
            <v>9.9446250469999978E-6</v>
          </cell>
          <cell r="O13">
            <v>9.9841099859999977E-6</v>
          </cell>
          <cell r="P13">
            <v>9.9743922222109808E-3</v>
          </cell>
          <cell r="Q13">
            <v>9.9668932759999974E-6</v>
          </cell>
          <cell r="R13">
            <v>9.9500702259999958E-6</v>
          </cell>
          <cell r="S13">
            <v>1.0011545425999998E-5</v>
          </cell>
          <cell r="T13">
            <v>6.9170554656616625</v>
          </cell>
          <cell r="U13">
            <v>-1.141886028233108</v>
          </cell>
          <cell r="V13">
            <v>9.0313383942443575E-3</v>
          </cell>
          <cell r="W13">
            <v>3.0206405815856079</v>
          </cell>
          <cell r="X13">
            <v>-0.11821549933532099</v>
          </cell>
          <cell r="Y13">
            <v>10.675881470737718</v>
          </cell>
          <cell r="Z13">
            <v>2.1090254109739096E-2</v>
          </cell>
          <cell r="AA13">
            <v>-3.3296708635619252</v>
          </cell>
          <cell r="AB13">
            <v>0.80084110497762051</v>
          </cell>
          <cell r="AC13">
            <v>-4.5171315880048128</v>
          </cell>
          <cell r="AD13">
            <v>0.22614774055018461</v>
          </cell>
          <cell r="AE13">
            <v>1.7042766939666181</v>
          </cell>
          <cell r="AF13">
            <v>0.24064964592464094</v>
          </cell>
          <cell r="AG13">
            <v>-3.683483180839219</v>
          </cell>
          <cell r="AH13">
            <v>-0.35487814761079062</v>
          </cell>
          <cell r="AI13">
            <v>-3.4131790755499197E-3</v>
          </cell>
          <cell r="AJ13">
            <v>-0.71146235492696719</v>
          </cell>
          <cell r="AK13">
            <v>0.55832955505159587</v>
          </cell>
        </row>
        <row r="14">
          <cell r="H14" t="str">
            <v>SyncCon</v>
          </cell>
          <cell r="I14">
            <v>2.3367647901832243E-3</v>
          </cell>
          <cell r="J14">
            <v>-3.1172334850552035E-2</v>
          </cell>
          <cell r="K14">
            <v>-1.8205225202100109E-2</v>
          </cell>
          <cell r="L14">
            <v>0.13503592799398303</v>
          </cell>
          <cell r="M14">
            <v>-0.27142025113121238</v>
          </cell>
          <cell r="N14">
            <v>-0.49456985263562275</v>
          </cell>
          <cell r="O14">
            <v>-1.3082096168116604</v>
          </cell>
          <cell r="P14">
            <v>-1.0487196253901212</v>
          </cell>
          <cell r="Q14">
            <v>-1.1173629853671236</v>
          </cell>
          <cell r="R14">
            <v>-1.1605670029870161</v>
          </cell>
          <cell r="S14">
            <v>-0.78209752131901134</v>
          </cell>
          <cell r="T14">
            <v>-0.57924261232174645</v>
          </cell>
          <cell r="U14">
            <v>-0.57510389679158835</v>
          </cell>
          <cell r="V14">
            <v>-0.14677799762352789</v>
          </cell>
          <cell r="W14">
            <v>-0.25994010944576257</v>
          </cell>
          <cell r="X14">
            <v>-0.29540020381766591</v>
          </cell>
          <cell r="Y14">
            <v>-0.76869903734714173</v>
          </cell>
          <cell r="Z14">
            <v>-0.87321324503184494</v>
          </cell>
          <cell r="AA14">
            <v>-0.94692380509912166</v>
          </cell>
          <cell r="AB14">
            <v>-0.73310752501946985</v>
          </cell>
          <cell r="AC14">
            <v>-0.86986850925228554</v>
          </cell>
          <cell r="AD14">
            <v>-0.73901274375810777</v>
          </cell>
          <cell r="AE14">
            <v>-0.43921659598330737</v>
          </cell>
          <cell r="AF14">
            <v>-0.44495415846502601</v>
          </cell>
          <cell r="AG14">
            <v>-0.37646833986423917</v>
          </cell>
          <cell r="AH14">
            <v>-0.40999852208360243</v>
          </cell>
          <cell r="AI14">
            <v>-1.0013349259562265</v>
          </cell>
          <cell r="AJ14">
            <v>-0.43110442058815718</v>
          </cell>
          <cell r="AK14">
            <v>-0.42748923247317178</v>
          </cell>
        </row>
        <row r="15">
          <cell r="H15" t="str">
            <v>System Strength</v>
          </cell>
          <cell r="I15">
            <v>6.9888382044314773E-2</v>
          </cell>
          <cell r="J15">
            <v>6.6687475808477989E-2</v>
          </cell>
          <cell r="K15">
            <v>6.3803295819091541E-2</v>
          </cell>
          <cell r="L15">
            <v>6.0710995663755964E-2</v>
          </cell>
          <cell r="M15">
            <v>3.9563222550441422E-4</v>
          </cell>
          <cell r="N15">
            <v>4.3477651782406611E-2</v>
          </cell>
          <cell r="O15">
            <v>-0.13177038191416068</v>
          </cell>
          <cell r="P15">
            <v>-4.2447480114942662E-2</v>
          </cell>
          <cell r="Q15">
            <v>1.0976888701476128E-2</v>
          </cell>
          <cell r="R15">
            <v>1.0855967252970004E-2</v>
          </cell>
          <cell r="S15">
            <v>1.1053490716312809E-2</v>
          </cell>
          <cell r="T15">
            <v>0.36335709833052532</v>
          </cell>
          <cell r="U15">
            <v>0.30708798281997224</v>
          </cell>
          <cell r="V15">
            <v>0.87313760235959126</v>
          </cell>
          <cell r="W15">
            <v>1.7915624437073674</v>
          </cell>
          <cell r="X15">
            <v>1.3534271192260203</v>
          </cell>
          <cell r="Y15">
            <v>2.0494122907838355</v>
          </cell>
          <cell r="Z15">
            <v>1.7092079390316175</v>
          </cell>
          <cell r="AA15">
            <v>1.9540547884720254</v>
          </cell>
          <cell r="AB15">
            <v>2.0429249329901178</v>
          </cell>
          <cell r="AC15">
            <v>2.0982169924545269</v>
          </cell>
          <cell r="AD15">
            <v>2.0258240461225867</v>
          </cell>
          <cell r="AE15">
            <v>1.9046772892600965</v>
          </cell>
          <cell r="AF15">
            <v>1.8630844287189903</v>
          </cell>
          <cell r="AG15">
            <v>1.6819095043769265</v>
          </cell>
          <cell r="AH15">
            <v>1.5791282653007328</v>
          </cell>
          <cell r="AI15">
            <v>1.4470563340732188</v>
          </cell>
          <cell r="AJ15">
            <v>1.2344413852531362</v>
          </cell>
          <cell r="AK15">
            <v>1.3417382282359394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137.34673880600167</v>
          </cell>
          <cell r="M26">
            <v>-243.68409168755716</v>
          </cell>
          <cell r="N26">
            <v>-149.85100064475955</v>
          </cell>
          <cell r="O26">
            <v>-472.0991009909485</v>
          </cell>
          <cell r="P26">
            <v>-472.09910237736767</v>
          </cell>
          <cell r="Q26">
            <v>-520.20346003312807</v>
          </cell>
          <cell r="R26">
            <v>-513.36470757790812</v>
          </cell>
          <cell r="S26">
            <v>-507.52350988760918</v>
          </cell>
          <cell r="T26">
            <v>-369.12251154272963</v>
          </cell>
          <cell r="U26">
            <v>-369.12250951114947</v>
          </cell>
          <cell r="V26">
            <v>-369.12251088755875</v>
          </cell>
          <cell r="W26">
            <v>11.908379999999852</v>
          </cell>
          <cell r="X26">
            <v>21.469119999999748</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40.567760583899599</v>
          </cell>
          <cell r="M27">
            <v>140.85158113156967</v>
          </cell>
          <cell r="N27">
            <v>5.9999999848514562E-5</v>
          </cell>
          <cell r="O27">
            <v>5.9999999848514562E-5</v>
          </cell>
          <cell r="P27">
            <v>5.9999999848514562E-5</v>
          </cell>
          <cell r="Q27">
            <v>5.9999999848514562E-5</v>
          </cell>
          <cell r="R27">
            <v>5.9999999848514562E-5</v>
          </cell>
          <cell r="S27">
            <v>5.9999999848514562E-5</v>
          </cell>
          <cell r="T27">
            <v>5.9999999848514562E-5</v>
          </cell>
          <cell r="U27">
            <v>5.9999999848514562E-5</v>
          </cell>
          <cell r="V27">
            <v>5.9999999848514562E-5</v>
          </cell>
          <cell r="W27">
            <v>5.9999999848514562E-5</v>
          </cell>
          <cell r="X27">
            <v>5.9999999848514562E-5</v>
          </cell>
          <cell r="Y27">
            <v>5.9999999848514562E-5</v>
          </cell>
          <cell r="Z27">
            <v>5.9999999848514562E-5</v>
          </cell>
          <cell r="AA27">
            <v>5.9999999848514562E-5</v>
          </cell>
          <cell r="AB27">
            <v>5.9999999848514562E-5</v>
          </cell>
          <cell r="AC27">
            <v>5.9999999848514562E-5</v>
          </cell>
          <cell r="AD27">
            <v>5.9999999848514562E-5</v>
          </cell>
          <cell r="AE27">
            <v>5.9999999848514562E-5</v>
          </cell>
          <cell r="AF27">
            <v>5.9999999848514562E-5</v>
          </cell>
          <cell r="AG27">
            <v>5.9999999848514562E-5</v>
          </cell>
          <cell r="AH27">
            <v>5.9999999848514562E-5</v>
          </cell>
          <cell r="AI27">
            <v>5.9999999848514562E-5</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39.392330000000584</v>
          </cell>
          <cell r="AB30">
            <v>39.392330000000584</v>
          </cell>
          <cell r="AC30">
            <v>-162.78065440000046</v>
          </cell>
          <cell r="AD30">
            <v>-202.00469439999961</v>
          </cell>
          <cell r="AE30">
            <v>-202.00469439999961</v>
          </cell>
          <cell r="AF30">
            <v>-352.22268848540079</v>
          </cell>
          <cell r="AG30">
            <v>-328.52029850180043</v>
          </cell>
          <cell r="AH30">
            <v>-408.70249852000052</v>
          </cell>
          <cell r="AI30">
            <v>-408.70249855450038</v>
          </cell>
          <cell r="AJ30">
            <v>-398.44774343877998</v>
          </cell>
          <cell r="AK30">
            <v>-398.44774378747934</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-28.914561999999933</v>
          </cell>
          <cell r="J32">
            <v>-28.914476669147916</v>
          </cell>
          <cell r="K32">
            <v>-28.914384229559801</v>
          </cell>
          <cell r="L32">
            <v>-28.914275325299968</v>
          </cell>
          <cell r="M32">
            <v>-0.32834449609981675</v>
          </cell>
          <cell r="N32">
            <v>109.20513324980857</v>
          </cell>
          <cell r="O32">
            <v>-351.65011776325991</v>
          </cell>
          <cell r="P32">
            <v>-741.44253448992822</v>
          </cell>
          <cell r="Q32">
            <v>-301.6137002617761</v>
          </cell>
          <cell r="R32">
            <v>-302.01523255641951</v>
          </cell>
          <cell r="S32">
            <v>-302.16315500348719</v>
          </cell>
          <cell r="T32">
            <v>-653.79406949525946</v>
          </cell>
          <cell r="U32">
            <v>-625.00625880786538</v>
          </cell>
          <cell r="V32">
            <v>-1034.9598315342373</v>
          </cell>
          <cell r="W32">
            <v>-1931.7409108234133</v>
          </cell>
          <cell r="X32">
            <v>-1706.3056735060818</v>
          </cell>
          <cell r="Y32">
            <v>-1873.0402690492301</v>
          </cell>
          <cell r="Z32">
            <v>-1380.1689077278388</v>
          </cell>
          <cell r="AA32">
            <v>-1445.5465789576047</v>
          </cell>
          <cell r="AB32">
            <v>-1445.5466705546678</v>
          </cell>
          <cell r="AC32">
            <v>-1253.5414135941355</v>
          </cell>
          <cell r="AD32">
            <v>-1547.9927919009569</v>
          </cell>
          <cell r="AE32">
            <v>-1226.9010029275378</v>
          </cell>
          <cell r="AF32">
            <v>-1288.6448656418288</v>
          </cell>
          <cell r="AG32">
            <v>-1540.6059955477467</v>
          </cell>
          <cell r="AH32">
            <v>-1293.4005657225716</v>
          </cell>
          <cell r="AI32">
            <v>-1173.0112896463033</v>
          </cell>
          <cell r="AJ32">
            <v>-1517.2948430319811</v>
          </cell>
          <cell r="AK32">
            <v>-823.30745348255732</v>
          </cell>
        </row>
        <row r="33">
          <cell r="H33" t="str">
            <v>Solar PV</v>
          </cell>
          <cell r="I33">
            <v>0</v>
          </cell>
          <cell r="J33">
            <v>0</v>
          </cell>
          <cell r="K33">
            <v>0</v>
          </cell>
          <cell r="L33">
            <v>0</v>
          </cell>
          <cell r="M33">
            <v>2.3500000042986358E-4</v>
          </cell>
          <cell r="N33">
            <v>-132.07853999999952</v>
          </cell>
          <cell r="O33">
            <v>423.2174300000006</v>
          </cell>
          <cell r="P33">
            <v>885.23450000000048</v>
          </cell>
          <cell r="Q33">
            <v>374.54055463755139</v>
          </cell>
          <cell r="R33">
            <v>374.54055462137148</v>
          </cell>
          <cell r="S33">
            <v>374.5405546125221</v>
          </cell>
          <cell r="T33">
            <v>374.54055441130185</v>
          </cell>
          <cell r="U33">
            <v>374.54055439094191</v>
          </cell>
          <cell r="V33">
            <v>374.54044789649197</v>
          </cell>
          <cell r="W33">
            <v>374.5404478153232</v>
          </cell>
          <cell r="X33">
            <v>374.5404370321121</v>
          </cell>
          <cell r="Y33">
            <v>-223.25116153765885</v>
          </cell>
          <cell r="Z33">
            <v>-427.91597130432092</v>
          </cell>
          <cell r="AA33">
            <v>-518.27181543584993</v>
          </cell>
          <cell r="AB33">
            <v>-706.44078864156836</v>
          </cell>
          <cell r="AC33">
            <v>-1142.6618117880389</v>
          </cell>
          <cell r="AD33">
            <v>-1027.7338478060701</v>
          </cell>
          <cell r="AE33">
            <v>-1309.9884884820385</v>
          </cell>
          <cell r="AF33">
            <v>-1309.988488662264</v>
          </cell>
          <cell r="AG33">
            <v>-1309.988489227213</v>
          </cell>
          <cell r="AH33">
            <v>-1449.3239725620006</v>
          </cell>
          <cell r="AI33">
            <v>-1192.9154659689084</v>
          </cell>
          <cell r="AJ33">
            <v>-297.99841984117302</v>
          </cell>
          <cell r="AK33">
            <v>-1118.1033070233716</v>
          </cell>
        </row>
        <row r="34">
          <cell r="H34" t="str">
            <v>Grid Battery</v>
          </cell>
          <cell r="I34">
            <v>0</v>
          </cell>
          <cell r="J34">
            <v>0</v>
          </cell>
          <cell r="K34">
            <v>0</v>
          </cell>
          <cell r="L34">
            <v>0</v>
          </cell>
          <cell r="M34">
            <v>0</v>
          </cell>
          <cell r="N34">
            <v>0</v>
          </cell>
          <cell r="O34">
            <v>0</v>
          </cell>
          <cell r="P34">
            <v>0</v>
          </cell>
          <cell r="Q34">
            <v>-6.8170699989877903E-4</v>
          </cell>
          <cell r="R34">
            <v>-6.8174275997989753E-4</v>
          </cell>
          <cell r="S34">
            <v>-6.8179950005742285E-4</v>
          </cell>
          <cell r="T34">
            <v>-1.3079484000400043E-3</v>
          </cell>
          <cell r="U34">
            <v>-39.344020715269949</v>
          </cell>
          <cell r="V34">
            <v>-39.344020904375043</v>
          </cell>
          <cell r="W34">
            <v>-39.344115691579873</v>
          </cell>
          <cell r="X34">
            <v>-39.344117804109942</v>
          </cell>
          <cell r="Y34">
            <v>-226.59035061471968</v>
          </cell>
          <cell r="Z34">
            <v>-226.59035094063984</v>
          </cell>
          <cell r="AA34">
            <v>-197.96560151632002</v>
          </cell>
          <cell r="AB34">
            <v>-197.96560155042971</v>
          </cell>
          <cell r="AC34">
            <v>90.783170698999129</v>
          </cell>
          <cell r="AD34">
            <v>90.783172039230521</v>
          </cell>
          <cell r="AE34">
            <v>90.783172021299833</v>
          </cell>
          <cell r="AF34">
            <v>90.783173308700498</v>
          </cell>
          <cell r="AG34">
            <v>90.783174623360537</v>
          </cell>
          <cell r="AH34">
            <v>-142.68322456031092</v>
          </cell>
          <cell r="AI34">
            <v>-142.68322262131005</v>
          </cell>
          <cell r="AJ34">
            <v>-142.68341127963959</v>
          </cell>
          <cell r="AK34">
            <v>-142.68277289105026</v>
          </cell>
        </row>
        <row r="35">
          <cell r="H35" t="str">
            <v>Pumped Hydro</v>
          </cell>
          <cell r="I35">
            <v>0</v>
          </cell>
          <cell r="J35">
            <v>0</v>
          </cell>
          <cell r="K35">
            <v>0</v>
          </cell>
          <cell r="L35">
            <v>0</v>
          </cell>
          <cell r="M35">
            <v>0</v>
          </cell>
          <cell r="N35">
            <v>0</v>
          </cell>
          <cell r="O35">
            <v>0</v>
          </cell>
          <cell r="P35">
            <v>0</v>
          </cell>
          <cell r="Q35">
            <v>6.9999999959691195E-4</v>
          </cell>
          <cell r="R35">
            <v>6.9999999959691195E-4</v>
          </cell>
          <cell r="S35">
            <v>6.9999999959691195E-4</v>
          </cell>
          <cell r="T35">
            <v>1.299999999901047E-3</v>
          </cell>
          <cell r="U35">
            <v>1.3294138825585833E-2</v>
          </cell>
          <cell r="V35">
            <v>5.9409284949651919E-4</v>
          </cell>
          <cell r="W35">
            <v>5.9392095408838941E-4</v>
          </cell>
          <cell r="X35">
            <v>-2.2061917397877551E-3</v>
          </cell>
          <cell r="Y35">
            <v>-139.15531489381101</v>
          </cell>
          <cell r="Z35">
            <v>-139.14991497339452</v>
          </cell>
          <cell r="AA35">
            <v>-222.23484332389944</v>
          </cell>
          <cell r="AB35">
            <v>-222.20224339275956</v>
          </cell>
          <cell r="AC35">
            <v>-463.92596411449995</v>
          </cell>
          <cell r="AD35">
            <v>-527.78513431977899</v>
          </cell>
          <cell r="AE35">
            <v>-527.76583435350949</v>
          </cell>
          <cell r="AF35">
            <v>-503.23190460046135</v>
          </cell>
          <cell r="AG35">
            <v>-503.23610465240108</v>
          </cell>
          <cell r="AH35">
            <v>-351.41510475079212</v>
          </cell>
          <cell r="AI35">
            <v>-351.40740484909202</v>
          </cell>
          <cell r="AJ35">
            <v>-147.4401151118891</v>
          </cell>
          <cell r="AK35">
            <v>-159.24761518504965</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142.18054999999003</v>
          </cell>
          <cell r="J47">
            <v>212.56914000003599</v>
          </cell>
          <cell r="K47">
            <v>310.18596999999136</v>
          </cell>
          <cell r="L47">
            <v>144.74297648231732</v>
          </cell>
          <cell r="M47">
            <v>-160.45485217112582</v>
          </cell>
          <cell r="N47">
            <v>777.5172075569717</v>
          </cell>
          <cell r="O47">
            <v>-1115.049868274582</v>
          </cell>
          <cell r="P47">
            <v>-1129.4185331827321</v>
          </cell>
          <cell r="Q47">
            <v>-939.35702133869199</v>
          </cell>
          <cell r="R47">
            <v>-774.75335560791427</v>
          </cell>
          <cell r="S47">
            <v>-1453.8909971633839</v>
          </cell>
          <cell r="T47">
            <v>-1173.1547871733637</v>
          </cell>
          <cell r="U47">
            <v>-1106.4222387210175</v>
          </cell>
          <cell r="V47">
            <v>-1753.3578153048657</v>
          </cell>
          <cell r="W47">
            <v>779.88997999999992</v>
          </cell>
          <cell r="X47">
            <v>835.27300000000105</v>
          </cell>
          <cell r="Y47">
            <v>589.81569999998101</v>
          </cell>
          <cell r="Z47">
            <v>598.30889999999999</v>
          </cell>
          <cell r="AA47">
            <v>709.07299999999668</v>
          </cell>
          <cell r="AB47">
            <v>351.68120000000636</v>
          </cell>
          <cell r="AC47">
            <v>768.11399999999776</v>
          </cell>
          <cell r="AD47">
            <v>236.59399999999732</v>
          </cell>
          <cell r="AE47">
            <v>11.676799999988361</v>
          </cell>
          <cell r="AF47">
            <v>35.793799999997646</v>
          </cell>
          <cell r="AG47">
            <v>50.291900000000169</v>
          </cell>
          <cell r="AH47">
            <v>44.29110000000037</v>
          </cell>
          <cell r="AI47">
            <v>32.477399999999761</v>
          </cell>
          <cell r="AJ47">
            <v>32.189499999999498</v>
          </cell>
          <cell r="AK47">
            <v>18.331100000009428</v>
          </cell>
        </row>
        <row r="48">
          <cell r="H48" t="str">
            <v>Brown Coal</v>
          </cell>
          <cell r="I48">
            <v>3.2275999999983469</v>
          </cell>
          <cell r="J48">
            <v>14.97519999999713</v>
          </cell>
          <cell r="K48">
            <v>26.69450000001234</v>
          </cell>
          <cell r="L48">
            <v>296.17134255844212</v>
          </cell>
          <cell r="M48">
            <v>1223.126476217938</v>
          </cell>
          <cell r="N48">
            <v>488.22796280725379</v>
          </cell>
          <cell r="O48">
            <v>111.00190975749501</v>
          </cell>
          <cell r="P48">
            <v>194.29012013008833</v>
          </cell>
          <cell r="Q48">
            <v>216.02904389161267</v>
          </cell>
          <cell r="R48">
            <v>267.18051548636868</v>
          </cell>
          <cell r="S48">
            <v>342.12040574556886</v>
          </cell>
          <cell r="T48">
            <v>334.11199999999008</v>
          </cell>
          <cell r="U48">
            <v>283.39190000000235</v>
          </cell>
          <cell r="V48">
            <v>379.41519999999946</v>
          </cell>
          <cell r="W48">
            <v>599.50730000000112</v>
          </cell>
          <cell r="X48">
            <v>590.65740000000005</v>
          </cell>
          <cell r="Y48">
            <v>684.26200000000244</v>
          </cell>
          <cell r="Z48">
            <v>858.29970000000321</v>
          </cell>
          <cell r="AA48">
            <v>912.46020000000499</v>
          </cell>
          <cell r="AB48">
            <v>513.89820000002146</v>
          </cell>
          <cell r="AC48">
            <v>1015.0619999999981</v>
          </cell>
          <cell r="AD48">
            <v>980.55750000000262</v>
          </cell>
          <cell r="AE48">
            <v>18.598200000000361</v>
          </cell>
          <cell r="AF48">
            <v>-53.88799999999901</v>
          </cell>
          <cell r="AG48">
            <v>141.26029999999082</v>
          </cell>
          <cell r="AH48">
            <v>-106.76519999999437</v>
          </cell>
          <cell r="AI48">
            <v>-94.645300000000134</v>
          </cell>
          <cell r="AJ48">
            <v>0</v>
          </cell>
          <cell r="AK48">
            <v>0</v>
          </cell>
        </row>
        <row r="49">
          <cell r="H49" t="str">
            <v>CCGT</v>
          </cell>
          <cell r="I49">
            <v>-7.0708625116822077E-5</v>
          </cell>
          <cell r="J49">
            <v>-7.1296877194981789E-5</v>
          </cell>
          <cell r="K49">
            <v>-2.9246999247334315E-5</v>
          </cell>
          <cell r="L49">
            <v>-60.136380407117485</v>
          </cell>
          <cell r="M49">
            <v>40.97625695720194</v>
          </cell>
          <cell r="N49">
            <v>14.410515693451089</v>
          </cell>
          <cell r="O49">
            <v>-27.583092699171175</v>
          </cell>
          <cell r="P49">
            <v>-76.689807451325123</v>
          </cell>
          <cell r="Q49">
            <v>-17.994581555707555</v>
          </cell>
          <cell r="R49">
            <v>-14.143403080121061</v>
          </cell>
          <cell r="S49">
            <v>-93.136330199294662</v>
          </cell>
          <cell r="T49">
            <v>-514.05135296679418</v>
          </cell>
          <cell r="U49">
            <v>-750.27792385934481</v>
          </cell>
          <cell r="V49">
            <v>-143.88817366101648</v>
          </cell>
          <cell r="W49">
            <v>-334.24010304758303</v>
          </cell>
          <cell r="X49">
            <v>-707.0125230710637</v>
          </cell>
          <cell r="Y49">
            <v>-143.93547774982471</v>
          </cell>
          <cell r="Z49">
            <v>-121.15898921817461</v>
          </cell>
          <cell r="AA49">
            <v>-75.526227528351683</v>
          </cell>
          <cell r="AB49">
            <v>-53.918866877355413</v>
          </cell>
          <cell r="AC49">
            <v>-106.43943752514951</v>
          </cell>
          <cell r="AD49">
            <v>-13.014446923300056</v>
          </cell>
          <cell r="AE49">
            <v>-0.30143275585533047</v>
          </cell>
          <cell r="AF49">
            <v>-6.9846600513578778</v>
          </cell>
          <cell r="AG49">
            <v>4.947918257426636</v>
          </cell>
          <cell r="AH49">
            <v>-4.6433985187377402E-4</v>
          </cell>
          <cell r="AI49">
            <v>-4.7346946473680873E-4</v>
          </cell>
          <cell r="AJ49">
            <v>-7.3122553465054807E-4</v>
          </cell>
          <cell r="AK49">
            <v>-7.1058398737022799E-4</v>
          </cell>
        </row>
        <row r="50">
          <cell r="H50" t="str">
            <v>Gas - Steam</v>
          </cell>
          <cell r="I50">
            <v>-3.9999999899009708E-6</v>
          </cell>
          <cell r="J50">
            <v>-2.6000000161729986E-6</v>
          </cell>
          <cell r="K50">
            <v>-4.7903000000133034E-2</v>
          </cell>
          <cell r="L50">
            <v>-0.91541699999987713</v>
          </cell>
          <cell r="M50">
            <v>-0.25228770000001077</v>
          </cell>
          <cell r="N50">
            <v>0.83731199999988348</v>
          </cell>
          <cell r="O50">
            <v>-1.3540439999999876</v>
          </cell>
          <cell r="P50">
            <v>-5.8414960000000065</v>
          </cell>
          <cell r="Q50">
            <v>0.44289520000000948</v>
          </cell>
          <cell r="R50">
            <v>-0.83837609999997653</v>
          </cell>
          <cell r="S50">
            <v>-0.51992473999999334</v>
          </cell>
          <cell r="T50">
            <v>-83.639867999998984</v>
          </cell>
          <cell r="U50">
            <v>-100.12738800000011</v>
          </cell>
          <cell r="V50">
            <v>-197.1944990000012</v>
          </cell>
          <cell r="W50">
            <v>-28.070828000000006</v>
          </cell>
          <cell r="X50">
            <v>-53.616318000000092</v>
          </cell>
          <cell r="Y50">
            <v>-70.530169999998975</v>
          </cell>
          <cell r="Z50">
            <v>-145.93083999999999</v>
          </cell>
          <cell r="AA50">
            <v>-0.67787999999899284</v>
          </cell>
          <cell r="AB50">
            <v>1.323679999999996</v>
          </cell>
          <cell r="AC50">
            <v>1.2719700000000103</v>
          </cell>
          <cell r="AD50">
            <v>-4.2554599999999994</v>
          </cell>
          <cell r="AE50">
            <v>0.67921999999998661</v>
          </cell>
          <cell r="AF50">
            <v>-1.1186700000000087</v>
          </cell>
          <cell r="AG50">
            <v>3.2097500000009802</v>
          </cell>
          <cell r="AH50">
            <v>0</v>
          </cell>
          <cell r="AI50">
            <v>0</v>
          </cell>
          <cell r="AJ50">
            <v>0</v>
          </cell>
          <cell r="AK50">
            <v>0</v>
          </cell>
        </row>
        <row r="51">
          <cell r="H51" t="str">
            <v>OCGT / Diesel</v>
          </cell>
          <cell r="I51">
            <v>-1.111725129518959E-4</v>
          </cell>
          <cell r="J51">
            <v>-1.1305206214018426E-4</v>
          </cell>
          <cell r="K51">
            <v>-5.4557984014323324E-2</v>
          </cell>
          <cell r="L51">
            <v>-6.2062816824387141</v>
          </cell>
          <cell r="M51">
            <v>-0.38000783535171223</v>
          </cell>
          <cell r="N51">
            <v>6.8900923950874926</v>
          </cell>
          <cell r="O51">
            <v>-8.7485551549424372</v>
          </cell>
          <cell r="P51">
            <v>-15.424014361532016</v>
          </cell>
          <cell r="Q51">
            <v>-0.55618106646643994</v>
          </cell>
          <cell r="R51">
            <v>3.6803388593434931</v>
          </cell>
          <cell r="S51">
            <v>-4.9129398315940946</v>
          </cell>
          <cell r="T51">
            <v>-79.837008008769487</v>
          </cell>
          <cell r="U51">
            <v>-85.674657611429211</v>
          </cell>
          <cell r="V51">
            <v>-87.271681173302113</v>
          </cell>
          <cell r="W51">
            <v>-70.583999215502956</v>
          </cell>
          <cell r="X51">
            <v>-106.84488932080444</v>
          </cell>
          <cell r="Y51">
            <v>-311.20922793630484</v>
          </cell>
          <cell r="Z51">
            <v>-591.05150453016927</v>
          </cell>
          <cell r="AA51">
            <v>-527.05586023271508</v>
          </cell>
          <cell r="AB51">
            <v>-650.15020095824229</v>
          </cell>
          <cell r="AC51">
            <v>-546.61937489779348</v>
          </cell>
          <cell r="AD51">
            <v>-500.14206035243706</v>
          </cell>
          <cell r="AE51">
            <v>-674.57646192373704</v>
          </cell>
          <cell r="AF51">
            <v>-387.69655660650187</v>
          </cell>
          <cell r="AG51">
            <v>-226.50109143912687</v>
          </cell>
          <cell r="AH51">
            <v>-470.54997601486048</v>
          </cell>
          <cell r="AI51">
            <v>-535.60537324529741</v>
          </cell>
          <cell r="AJ51">
            <v>-1016.415900193866</v>
          </cell>
          <cell r="AK51">
            <v>-1250.7286293131619</v>
          </cell>
        </row>
        <row r="52">
          <cell r="H52" t="str">
            <v>Hydro</v>
          </cell>
          <cell r="I52">
            <v>-5.4374850000003789</v>
          </cell>
          <cell r="J52">
            <v>-106.69399400000111</v>
          </cell>
          <cell r="K52">
            <v>-254.93196700000954</v>
          </cell>
          <cell r="L52">
            <v>-366.40895000000273</v>
          </cell>
          <cell r="M52">
            <v>-992.84736899999916</v>
          </cell>
          <cell r="N52">
            <v>-1237.3439499999877</v>
          </cell>
          <cell r="O52">
            <v>724.95688999999766</v>
          </cell>
          <cell r="P52">
            <v>1012.0967200000014</v>
          </cell>
          <cell r="Q52">
            <v>479.43328500000098</v>
          </cell>
          <cell r="R52">
            <v>62.67924999999741</v>
          </cell>
          <cell r="S52">
            <v>974.36553400000048</v>
          </cell>
          <cell r="T52">
            <v>2150.3940570000013</v>
          </cell>
          <cell r="U52">
            <v>2428.6379589999979</v>
          </cell>
          <cell r="V52">
            <v>3490.4491353099966</v>
          </cell>
          <cell r="W52">
            <v>3390.8994724000004</v>
          </cell>
          <cell r="X52">
            <v>3168.3091586000028</v>
          </cell>
          <cell r="Y52">
            <v>3587.4396749999996</v>
          </cell>
          <cell r="Z52">
            <v>3160.8873893</v>
          </cell>
          <cell r="AA52">
            <v>2476.4159688</v>
          </cell>
          <cell r="AB52">
            <v>3297.0542513999972</v>
          </cell>
          <cell r="AC52">
            <v>2486.3663323000001</v>
          </cell>
          <cell r="AD52">
            <v>3046.3086072999995</v>
          </cell>
          <cell r="AE52">
            <v>4034.9876089999998</v>
          </cell>
          <cell r="AF52">
            <v>3985.933237700001</v>
          </cell>
          <cell r="AG52">
            <v>4216.210275399997</v>
          </cell>
          <cell r="AH52">
            <v>3933.2945170000021</v>
          </cell>
          <cell r="AI52">
            <v>3625.7881126999982</v>
          </cell>
          <cell r="AJ52">
            <v>3456.7117463000031</v>
          </cell>
          <cell r="AK52">
            <v>3026.8550352499988</v>
          </cell>
        </row>
        <row r="53">
          <cell r="H53" t="str">
            <v>Wind</v>
          </cell>
          <cell r="I53">
            <v>-145.86634561025858</v>
          </cell>
          <cell r="J53">
            <v>-133.58556493266224</v>
          </cell>
          <cell r="K53">
            <v>-116.60668878132856</v>
          </cell>
          <cell r="L53">
            <v>-118.60699585585098</v>
          </cell>
          <cell r="M53">
            <v>-22.029366634087637</v>
          </cell>
          <cell r="N53">
            <v>369.23372670293611</v>
          </cell>
          <cell r="O53">
            <v>-1101.5841726257277</v>
          </cell>
          <cell r="P53">
            <v>-2394.1648971361792</v>
          </cell>
          <cell r="Q53">
            <v>-904.55519345548237</v>
          </cell>
          <cell r="R53">
            <v>-898.0969941766889</v>
          </cell>
          <cell r="S53">
            <v>-945.86170515905542</v>
          </cell>
          <cell r="T53">
            <v>-1874.8368055804604</v>
          </cell>
          <cell r="U53">
            <v>-1555.9103340571164</v>
          </cell>
          <cell r="V53">
            <v>-2669.2449818935565</v>
          </cell>
          <cell r="W53">
            <v>-5327.726010070226</v>
          </cell>
          <cell r="X53">
            <v>-4606.7343850525067</v>
          </cell>
          <cell r="Y53">
            <v>-3846.534556237355</v>
          </cell>
          <cell r="Z53">
            <v>-2814.1510489934735</v>
          </cell>
          <cell r="AA53">
            <v>-2669.9302523950173</v>
          </cell>
          <cell r="AB53">
            <v>-2367.498106224084</v>
          </cell>
          <cell r="AC53">
            <v>-1552.920718117588</v>
          </cell>
          <cell r="AD53">
            <v>-1946.1580498063995</v>
          </cell>
          <cell r="AE53">
            <v>-1066.3959951695433</v>
          </cell>
          <cell r="AF53">
            <v>-1305.0118438052596</v>
          </cell>
          <cell r="AG53">
            <v>-1960.5736052551219</v>
          </cell>
          <cell r="AH53">
            <v>-1162.8464604134933</v>
          </cell>
          <cell r="AI53">
            <v>-1211.8250593862904</v>
          </cell>
          <cell r="AJ53">
            <v>-2045.9636481233756</v>
          </cell>
          <cell r="AK53">
            <v>-470.86525786282436</v>
          </cell>
        </row>
        <row r="54">
          <cell r="H54" t="str">
            <v>Solar PV</v>
          </cell>
          <cell r="I54">
            <v>-2.86912818410201E-5</v>
          </cell>
          <cell r="J54">
            <v>-2.13797094693291E-3</v>
          </cell>
          <cell r="K54">
            <v>-3.9475221656175563E-2</v>
          </cell>
          <cell r="L54">
            <v>-0.31172107603197219</v>
          </cell>
          <cell r="M54">
            <v>2.9023854040133301E-3</v>
          </cell>
          <cell r="N54">
            <v>-342.57168416829154</v>
          </cell>
          <cell r="O54">
            <v>1105.0464538348169</v>
          </cell>
          <cell r="P54">
            <v>1996.5466079022808</v>
          </cell>
          <cell r="Q54">
            <v>909.41891300044153</v>
          </cell>
          <cell r="R54">
            <v>965.67711498818244</v>
          </cell>
          <cell r="S54">
            <v>990.22714863326473</v>
          </cell>
          <cell r="T54">
            <v>958.85426039202503</v>
          </cell>
          <cell r="U54">
            <v>949.92477122025957</v>
          </cell>
          <cell r="V54">
            <v>925.32771152493297</v>
          </cell>
          <cell r="W54">
            <v>1016.7637407874099</v>
          </cell>
          <cell r="X54">
            <v>1007.2810887084161</v>
          </cell>
          <cell r="Y54">
            <v>-488.54183471350552</v>
          </cell>
          <cell r="Z54">
            <v>-917.78829112991662</v>
          </cell>
          <cell r="AA54">
            <v>-1037.3707299694579</v>
          </cell>
          <cell r="AB54">
            <v>-1291.8851945436254</v>
          </cell>
          <cell r="AC54">
            <v>-2363.4401461952148</v>
          </cell>
          <cell r="AD54">
            <v>-1943.2520198894199</v>
          </cell>
          <cell r="AE54">
            <v>-2427.0545798767635</v>
          </cell>
          <cell r="AF54">
            <v>-2357.6048259758172</v>
          </cell>
          <cell r="AG54">
            <v>-2328.1021853312195</v>
          </cell>
          <cell r="AH54">
            <v>-2276.9421617585103</v>
          </cell>
          <cell r="AI54">
            <v>-1811.352622990431</v>
          </cell>
          <cell r="AJ54">
            <v>-273.4994561980202</v>
          </cell>
          <cell r="AK54">
            <v>-1220.3026503211877</v>
          </cell>
        </row>
        <row r="55">
          <cell r="H55" t="str">
            <v>Grid Battery</v>
          </cell>
          <cell r="I55">
            <v>-2.3117158272384586E-2</v>
          </cell>
          <cell r="J55">
            <v>4.9660523179711049</v>
          </cell>
          <cell r="K55">
            <v>-0.81625963018365155</v>
          </cell>
          <cell r="L55">
            <v>-1.9937819417797868</v>
          </cell>
          <cell r="M55">
            <v>0.38049957116919586</v>
          </cell>
          <cell r="N55">
            <v>4.3148791055221523</v>
          </cell>
          <cell r="O55">
            <v>-16.01112787325485</v>
          </cell>
          <cell r="P55">
            <v>-5.6266211292530102</v>
          </cell>
          <cell r="Q55">
            <v>-6.9707326472488944</v>
          </cell>
          <cell r="R55">
            <v>-9.4782293296278795</v>
          </cell>
          <cell r="S55">
            <v>-4.6815139088979549</v>
          </cell>
          <cell r="T55">
            <v>0.19642143898903441</v>
          </cell>
          <cell r="U55">
            <v>-53.316477716361078</v>
          </cell>
          <cell r="V55">
            <v>-58.563383592535047</v>
          </cell>
          <cell r="W55">
            <v>-58.501771521062949</v>
          </cell>
          <cell r="X55">
            <v>-57.221388741268868</v>
          </cell>
          <cell r="Y55">
            <v>-310.98353316913108</v>
          </cell>
          <cell r="Z55">
            <v>-305.48841234865313</v>
          </cell>
          <cell r="AA55">
            <v>-257.18705508741004</v>
          </cell>
          <cell r="AB55">
            <v>-242.08503485769188</v>
          </cell>
          <cell r="AC55">
            <v>108.51552192217514</v>
          </cell>
          <cell r="AD55">
            <v>140.43863881793095</v>
          </cell>
          <cell r="AE55">
            <v>130.87565981743228</v>
          </cell>
          <cell r="AF55">
            <v>124.48664876398652</v>
          </cell>
          <cell r="AG55">
            <v>125.35780097222232</v>
          </cell>
          <cell r="AH55">
            <v>-140.88311352307755</v>
          </cell>
          <cell r="AI55">
            <v>-136.55221105758392</v>
          </cell>
          <cell r="AJ55">
            <v>-120.79635481478999</v>
          </cell>
          <cell r="AK55">
            <v>-35.669036456038157</v>
          </cell>
        </row>
        <row r="56">
          <cell r="H56" t="str">
            <v>Pumped Hydro</v>
          </cell>
          <cell r="I56">
            <v>1.0349423999999914</v>
          </cell>
          <cell r="J56">
            <v>0.81754500000010921</v>
          </cell>
          <cell r="K56">
            <v>0.84322038269431232</v>
          </cell>
          <cell r="L56">
            <v>-138.57924563854249</v>
          </cell>
          <cell r="M56">
            <v>45.652009283550797</v>
          </cell>
          <cell r="N56">
            <v>215.6849535983456</v>
          </cell>
          <cell r="O56">
            <v>-622.87688807639188</v>
          </cell>
          <cell r="P56">
            <v>-480.73317155268251</v>
          </cell>
          <cell r="Q56">
            <v>-529.11477272808952</v>
          </cell>
          <cell r="R56">
            <v>-450.22972168685919</v>
          </cell>
          <cell r="S56">
            <v>-200.15201233702646</v>
          </cell>
          <cell r="T56">
            <v>-75.271156300002986</v>
          </cell>
          <cell r="U56">
            <v>208.53354825527276</v>
          </cell>
          <cell r="V56">
            <v>-74.025017007885253</v>
          </cell>
          <cell r="W56">
            <v>-6.9288088439188869</v>
          </cell>
          <cell r="X56">
            <v>73.91443761084156</v>
          </cell>
          <cell r="Y56">
            <v>-352.47803515504347</v>
          </cell>
          <cell r="Z56">
            <v>-304.58540907684619</v>
          </cell>
          <cell r="AA56">
            <v>-697.05603909672573</v>
          </cell>
          <cell r="AB56">
            <v>-675.00436846793491</v>
          </cell>
          <cell r="AC56">
            <v>-1430.4086972207442</v>
          </cell>
          <cell r="AD56">
            <v>-1268.3054161679956</v>
          </cell>
          <cell r="AE56">
            <v>-1275.7831716222772</v>
          </cell>
          <cell r="AF56">
            <v>-1226.9738125443928</v>
          </cell>
          <cell r="AG56">
            <v>-1270.0895882908681</v>
          </cell>
          <cell r="AH56">
            <v>-796.05337887473979</v>
          </cell>
          <cell r="AI56">
            <v>-733.53466905387904</v>
          </cell>
          <cell r="AJ56">
            <v>-121.30221061484917</v>
          </cell>
          <cell r="AK56">
            <v>-87.104423549950297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4GjDtbTgW5pdFXyPSO8zsl4Jp/s3GUekMiMcJ7QtWYcaiUCNfMLtH4EwpeRp1dNHrFBfooDSeZ36BsUWLpE+Q==" saltValue="qgLUXpRS22vQbeluQScbq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-103996.14483839499</v>
      </c>
      <c r="G6" s="33">
        <v>107439.59480554999</v>
      </c>
      <c r="H6" s="33">
        <v>137338.43342395572</v>
      </c>
      <c r="I6" s="33">
        <v>-53134.604034878699</v>
      </c>
      <c r="J6" s="33">
        <v>-167624.75428335593</v>
      </c>
      <c r="K6" s="33">
        <v>-175177.650796867</v>
      </c>
      <c r="L6" s="33">
        <v>-168337.29506953494</v>
      </c>
      <c r="M6" s="33">
        <v>222199.99349705028</v>
      </c>
      <c r="N6" s="33">
        <v>342545.6866972791</v>
      </c>
      <c r="O6" s="33">
        <v>196057.67091766023</v>
      </c>
      <c r="P6" s="33">
        <v>-100335.06957053876</v>
      </c>
      <c r="Q6" s="33">
        <v>-7088.8372324581469</v>
      </c>
      <c r="R6" s="33">
        <v>-537.4351933768362</v>
      </c>
      <c r="S6" s="33">
        <v>-6.5372112463457004E-4</v>
      </c>
      <c r="T6" s="33">
        <v>-6.2377969883044716E-4</v>
      </c>
      <c r="U6" s="33">
        <v>-5.9680201708547974E-4</v>
      </c>
      <c r="V6" s="33">
        <v>-5.6787517855839856E-4</v>
      </c>
      <c r="W6" s="33">
        <v>239835.44148192139</v>
      </c>
      <c r="X6" s="33">
        <v>-1.96532656427811E-6</v>
      </c>
      <c r="Y6" s="33">
        <v>0</v>
      </c>
      <c r="Z6" s="33">
        <v>0</v>
      </c>
      <c r="AA6" s="33">
        <v>0</v>
      </c>
      <c r="AB6" s="33">
        <v>0</v>
      </c>
      <c r="AC6" s="33">
        <v>0</v>
      </c>
      <c r="AD6" s="33">
        <v>0</v>
      </c>
      <c r="AE6" s="33">
        <v>0</v>
      </c>
    </row>
    <row r="7" spans="1:31">
      <c r="A7" s="29" t="s">
        <v>40</v>
      </c>
      <c r="B7" s="29" t="s">
        <v>71</v>
      </c>
      <c r="C7" s="33">
        <v>0</v>
      </c>
      <c r="D7" s="33">
        <v>0</v>
      </c>
      <c r="E7" s="33">
        <v>0</v>
      </c>
      <c r="F7" s="33">
        <v>-153211.11437182553</v>
      </c>
      <c r="G7" s="33">
        <v>-157781.11391270839</v>
      </c>
      <c r="H7" s="33">
        <v>-159866.84123163336</v>
      </c>
      <c r="I7" s="33">
        <v>151885.10158695345</v>
      </c>
      <c r="J7" s="33">
        <v>434833.57684872259</v>
      </c>
      <c r="K7" s="33">
        <v>-105352.16407559454</v>
      </c>
      <c r="L7" s="33">
        <v>-68541.055210202481</v>
      </c>
      <c r="M7" s="33">
        <v>-32788.373868497991</v>
      </c>
      <c r="N7" s="33">
        <v>-6.5415284595747884E-3</v>
      </c>
      <c r="O7" s="33">
        <v>-6.2419164665748639E-3</v>
      </c>
      <c r="P7" s="33">
        <v>-5.9560271603910538E-3</v>
      </c>
      <c r="Q7" s="33">
        <v>-5.698436531041174E-3</v>
      </c>
      <c r="R7" s="33">
        <v>-5.4222347946676214E-3</v>
      </c>
      <c r="S7" s="33">
        <v>190672.81332285286</v>
      </c>
      <c r="T7" s="33">
        <v>363063.54638128681</v>
      </c>
      <c r="U7" s="33">
        <v>-4.7234008114098985E-3</v>
      </c>
      <c r="V7" s="33">
        <v>-4.494458802739092E-3</v>
      </c>
      <c r="W7" s="33">
        <v>-4.2886057260970913E-3</v>
      </c>
      <c r="X7" s="33">
        <v>-4.0921810347229982E-3</v>
      </c>
      <c r="Y7" s="33">
        <v>-3.9151993891123086E-3</v>
      </c>
      <c r="Z7" s="33">
        <v>-3.7254306931496792E-3</v>
      </c>
      <c r="AA7" s="33">
        <v>-3.5548002783077313E-3</v>
      </c>
      <c r="AB7" s="33">
        <v>-3.3919849970348108E-3</v>
      </c>
      <c r="AC7" s="33">
        <v>-2.6191139053894129E-3</v>
      </c>
      <c r="AD7" s="33">
        <v>0</v>
      </c>
      <c r="AE7" s="33">
        <v>0</v>
      </c>
    </row>
    <row r="8" spans="1:31">
      <c r="A8" s="29" t="s">
        <v>40</v>
      </c>
      <c r="B8" s="29" t="s">
        <v>20</v>
      </c>
      <c r="C8" s="33">
        <v>1.4737455857623919E-4</v>
      </c>
      <c r="D8" s="33">
        <v>1.4170520749398049E-4</v>
      </c>
      <c r="E8" s="33">
        <v>1.491018673820669E-4</v>
      </c>
      <c r="F8" s="33">
        <v>1.5882144988271389E-4</v>
      </c>
      <c r="G8" s="33">
        <v>1.5154718494225531E-4</v>
      </c>
      <c r="H8" s="33">
        <v>1.446060924445811E-4</v>
      </c>
      <c r="I8" s="33">
        <v>1.3979993737500912E-4</v>
      </c>
      <c r="J8" s="33">
        <v>1.4770051174874029E-4</v>
      </c>
      <c r="K8" s="33">
        <v>1.4093560275757399E-4</v>
      </c>
      <c r="L8" s="33">
        <v>1.3448053692887791E-4</v>
      </c>
      <c r="M8" s="33">
        <v>1.3727661869962089E-4</v>
      </c>
      <c r="N8" s="33">
        <v>2.0551063726446429E-4</v>
      </c>
      <c r="O8" s="33">
        <v>1.960979362429828E-4</v>
      </c>
      <c r="P8" s="33">
        <v>1.8711635130239679E-4</v>
      </c>
      <c r="Q8" s="33">
        <v>1.7961326643834411E-4</v>
      </c>
      <c r="R8" s="33">
        <v>1.7315046997341412E-4</v>
      </c>
      <c r="S8" s="33">
        <v>2.9227322949186801E-4</v>
      </c>
      <c r="T8" s="33">
        <v>2.7954064978136088E-4</v>
      </c>
      <c r="U8" s="33">
        <v>3.1145770679111062E-4</v>
      </c>
      <c r="V8" s="33">
        <v>2.9636143275979998E-4</v>
      </c>
      <c r="W8" s="33">
        <v>3.3356330094502356E-4</v>
      </c>
      <c r="X8" s="33">
        <v>3.353098232573862E-4</v>
      </c>
      <c r="Y8" s="33">
        <v>3.2814068810977563E-4</v>
      </c>
      <c r="Z8" s="33">
        <v>3.1515125453859116E-4</v>
      </c>
      <c r="AA8" s="33">
        <v>3.0134118437680679E-4</v>
      </c>
      <c r="AB8" s="33">
        <v>2.9484634686558034E-4</v>
      </c>
      <c r="AC8" s="33">
        <v>2.860475078686576E-4</v>
      </c>
      <c r="AD8" s="33">
        <v>4.1202738346714126E-4</v>
      </c>
      <c r="AE8" s="33">
        <v>3.9354719382956162E-4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6.1713112003444087E-4</v>
      </c>
      <c r="D10" s="33">
        <v>6.0632670860261899E-4</v>
      </c>
      <c r="E10" s="33">
        <v>5.8474182423142286E-4</v>
      </c>
      <c r="F10" s="33">
        <v>5.5639954011486219E-4</v>
      </c>
      <c r="G10" s="33">
        <v>5.3091559150128499E-4</v>
      </c>
      <c r="H10" s="33">
        <v>5.0659884665068297E-4</v>
      </c>
      <c r="I10" s="33">
        <v>4.8468908831302888E-4</v>
      </c>
      <c r="J10" s="33">
        <v>4.7493176814004218E-4</v>
      </c>
      <c r="K10" s="33">
        <v>4.6711243100739828E-4</v>
      </c>
      <c r="L10" s="33">
        <v>4.675407522709786E-4</v>
      </c>
      <c r="M10" s="33">
        <v>4.7193314978199687E-4</v>
      </c>
      <c r="N10" s="33">
        <v>6.5559626448312902E-4</v>
      </c>
      <c r="O10" s="33">
        <v>6.2556895441042109E-4</v>
      </c>
      <c r="P10" s="33">
        <v>5.9691694099367172E-4</v>
      </c>
      <c r="Q10" s="33">
        <v>5.7410210283318484E-4</v>
      </c>
      <c r="R10" s="33">
        <v>5.5423298562433919E-4</v>
      </c>
      <c r="S10" s="33">
        <v>9.7399077119712763E-4</v>
      </c>
      <c r="T10" s="33">
        <v>9.3394888917799034E-4</v>
      </c>
      <c r="U10" s="33">
        <v>1427.2360903295234</v>
      </c>
      <c r="V10" s="33">
        <v>1358.0583282860816</v>
      </c>
      <c r="W10" s="33">
        <v>2121.8292439328543</v>
      </c>
      <c r="X10" s="33">
        <v>2281.3812065326943</v>
      </c>
      <c r="Y10" s="33">
        <v>2182.7144169430353</v>
      </c>
      <c r="Z10" s="33">
        <v>8600.5962558521351</v>
      </c>
      <c r="AA10" s="33">
        <v>9712.3498920425609</v>
      </c>
      <c r="AB10" s="33">
        <v>14123.332789001079</v>
      </c>
      <c r="AC10" s="33">
        <v>13512.516542458792</v>
      </c>
      <c r="AD10" s="33">
        <v>16206.201841886734</v>
      </c>
      <c r="AE10" s="33">
        <v>15463.933057949927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15317.689539076346</v>
      </c>
      <c r="D12" s="33">
        <v>33773.479397827468</v>
      </c>
      <c r="E12" s="33">
        <v>53738.88862871172</v>
      </c>
      <c r="F12" s="33">
        <v>71822.293600545599</v>
      </c>
      <c r="G12" s="33">
        <v>86894.771191757027</v>
      </c>
      <c r="H12" s="33">
        <v>85640.930027988245</v>
      </c>
      <c r="I12" s="33">
        <v>106631.46436235962</v>
      </c>
      <c r="J12" s="33">
        <v>124293.56796758702</v>
      </c>
      <c r="K12" s="33">
        <v>193785.05610660999</v>
      </c>
      <c r="L12" s="33">
        <v>187131.94457706419</v>
      </c>
      <c r="M12" s="33">
        <v>181164.56544310428</v>
      </c>
      <c r="N12" s="33">
        <v>219890.32737758633</v>
      </c>
      <c r="O12" s="33">
        <v>214592.9160901579</v>
      </c>
      <c r="P12" s="33">
        <v>219023.07063479218</v>
      </c>
      <c r="Q12" s="33">
        <v>229760.35693190427</v>
      </c>
      <c r="R12" s="33">
        <v>234852.98416737121</v>
      </c>
      <c r="S12" s="33">
        <v>273264.61071442516</v>
      </c>
      <c r="T12" s="33">
        <v>267493.9159111589</v>
      </c>
      <c r="U12" s="33">
        <v>264630.77206463646</v>
      </c>
      <c r="V12" s="33">
        <v>253252.11866408683</v>
      </c>
      <c r="W12" s="33">
        <v>256561.80986097435</v>
      </c>
      <c r="X12" s="33">
        <v>265061.33822589088</v>
      </c>
      <c r="Y12" s="33">
        <v>260964.72334416973</v>
      </c>
      <c r="Z12" s="33">
        <v>251197.58608218166</v>
      </c>
      <c r="AA12" s="33">
        <v>256548.29424602585</v>
      </c>
      <c r="AB12" s="33">
        <v>262001.4123250659</v>
      </c>
      <c r="AC12" s="33">
        <v>269752.69233384251</v>
      </c>
      <c r="AD12" s="33">
        <v>266953.37121279235</v>
      </c>
      <c r="AE12" s="33">
        <v>268261.59328729857</v>
      </c>
    </row>
    <row r="13" spans="1:31">
      <c r="A13" s="29" t="s">
        <v>40</v>
      </c>
      <c r="B13" s="29" t="s">
        <v>68</v>
      </c>
      <c r="C13" s="33">
        <v>8.647399987286369E-4</v>
      </c>
      <c r="D13" s="33">
        <v>1.4528749340464969E-3</v>
      </c>
      <c r="E13" s="33">
        <v>1.6032345592224639E-3</v>
      </c>
      <c r="F13" s="33">
        <v>2.9216632060987771E-3</v>
      </c>
      <c r="G13" s="33">
        <v>2134.930254332814</v>
      </c>
      <c r="H13" s="33">
        <v>15712.879391340985</v>
      </c>
      <c r="I13" s="33">
        <v>19538.245209796605</v>
      </c>
      <c r="J13" s="33">
        <v>24772.299310662926</v>
      </c>
      <c r="K13" s="33">
        <v>61344.844648891805</v>
      </c>
      <c r="L13" s="33">
        <v>58535.157261905668</v>
      </c>
      <c r="M13" s="33">
        <v>56003.585946410007</v>
      </c>
      <c r="N13" s="33">
        <v>53289.108663891384</v>
      </c>
      <c r="O13" s="33">
        <v>50848.386401246011</v>
      </c>
      <c r="P13" s="33">
        <v>48519.453030321711</v>
      </c>
      <c r="Q13" s="33">
        <v>46421.048153173397</v>
      </c>
      <c r="R13" s="33">
        <v>44171.03226756322</v>
      </c>
      <c r="S13" s="33">
        <v>62232.214988067586</v>
      </c>
      <c r="T13" s="33">
        <v>64937.739921034648</v>
      </c>
      <c r="U13" s="33">
        <v>68932.416788421018</v>
      </c>
      <c r="V13" s="33">
        <v>77906.334445408647</v>
      </c>
      <c r="W13" s="33">
        <v>81419.187433975094</v>
      </c>
      <c r="X13" s="33">
        <v>112102.65028286625</v>
      </c>
      <c r="Y13" s="33">
        <v>108975.19120730559</v>
      </c>
      <c r="Z13" s="33">
        <v>103693.19203888191</v>
      </c>
      <c r="AA13" s="33">
        <v>98943.88550637773</v>
      </c>
      <c r="AB13" s="33">
        <v>112161.68842205712</v>
      </c>
      <c r="AC13" s="33">
        <v>109050.05130993875</v>
      </c>
      <c r="AD13" s="33">
        <v>110136.60919100374</v>
      </c>
      <c r="AE13" s="33">
        <v>114662.5255668059</v>
      </c>
    </row>
    <row r="14" spans="1:31">
      <c r="A14" s="29" t="s">
        <v>40</v>
      </c>
      <c r="B14" s="29" t="s">
        <v>36</v>
      </c>
      <c r="C14" s="33">
        <v>7.5257251168102499E-4</v>
      </c>
      <c r="D14" s="33">
        <v>1.094780942759033E-3</v>
      </c>
      <c r="E14" s="33">
        <v>1.0501678355496829E-3</v>
      </c>
      <c r="F14" s="33">
        <v>1.2875675424053041E-3</v>
      </c>
      <c r="G14" s="33">
        <v>1.7255745260248917E-3</v>
      </c>
      <c r="H14" s="33">
        <v>1.7570378500592391E-3</v>
      </c>
      <c r="I14" s="33">
        <v>2.2027433115552179E-3</v>
      </c>
      <c r="J14" s="33">
        <v>2.6629036090773371E-3</v>
      </c>
      <c r="K14" s="33">
        <v>3.8668808430965818E-2</v>
      </c>
      <c r="L14" s="33">
        <v>3.6956235815979725E-2</v>
      </c>
      <c r="M14" s="33">
        <v>3.5590258268721406E-2</v>
      </c>
      <c r="N14" s="33">
        <v>3.8763652329764746E-2</v>
      </c>
      <c r="O14" s="33">
        <v>962.6463620830865</v>
      </c>
      <c r="P14" s="33">
        <v>918.55569215720948</v>
      </c>
      <c r="Q14" s="33">
        <v>878.8302347472644</v>
      </c>
      <c r="R14" s="33">
        <v>836.23358991113332</v>
      </c>
      <c r="S14" s="33">
        <v>18906.811196184706</v>
      </c>
      <c r="T14" s="33">
        <v>18040.85039859467</v>
      </c>
      <c r="U14" s="33">
        <v>22817.400081463882</v>
      </c>
      <c r="V14" s="33">
        <v>21711.44663884386</v>
      </c>
      <c r="W14" s="33">
        <v>29462.106380391488</v>
      </c>
      <c r="X14" s="33">
        <v>28112.696970240831</v>
      </c>
      <c r="Y14" s="33">
        <v>26896.85847671565</v>
      </c>
      <c r="Z14" s="33">
        <v>25593.174818208226</v>
      </c>
      <c r="AA14" s="33">
        <v>24420.968393848849</v>
      </c>
      <c r="AB14" s="33">
        <v>31065.859920304629</v>
      </c>
      <c r="AC14" s="33">
        <v>29722.300896609861</v>
      </c>
      <c r="AD14" s="33">
        <v>28281.671229621785</v>
      </c>
      <c r="AE14" s="33">
        <v>26986.3275440533</v>
      </c>
    </row>
    <row r="15" spans="1:31">
      <c r="A15" s="29" t="s">
        <v>40</v>
      </c>
      <c r="B15" s="29" t="s">
        <v>73</v>
      </c>
      <c r="C15" s="33">
        <v>0</v>
      </c>
      <c r="D15" s="33">
        <v>0</v>
      </c>
      <c r="E15" s="33">
        <v>1.390448610698411E-3</v>
      </c>
      <c r="F15" s="33">
        <v>1.5308305857981638E-3</v>
      </c>
      <c r="G15" s="33">
        <v>1.5003819743808502E-3</v>
      </c>
      <c r="H15" s="33">
        <v>1.4780634675088549E-3</v>
      </c>
      <c r="I15" s="33">
        <v>1.497335075057032E-3</v>
      </c>
      <c r="J15" s="33">
        <v>1.5806584517120358E-3</v>
      </c>
      <c r="K15" s="33">
        <v>22893.979568199542</v>
      </c>
      <c r="L15" s="33">
        <v>21845.400400107599</v>
      </c>
      <c r="M15" s="33">
        <v>20900.61458143402</v>
      </c>
      <c r="N15" s="33">
        <v>19887.568312731775</v>
      </c>
      <c r="O15" s="33">
        <v>18976.687768668377</v>
      </c>
      <c r="P15" s="33">
        <v>18107.526497147894</v>
      </c>
      <c r="Q15" s="33">
        <v>17324.398965131393</v>
      </c>
      <c r="R15" s="33">
        <v>16484.689900450863</v>
      </c>
      <c r="S15" s="33">
        <v>19244.050066892258</v>
      </c>
      <c r="T15" s="33">
        <v>18362.643208993821</v>
      </c>
      <c r="U15" s="33">
        <v>18096.340036103851</v>
      </c>
      <c r="V15" s="33">
        <v>17219.215143556401</v>
      </c>
      <c r="W15" s="33">
        <v>18761.613117915953</v>
      </c>
      <c r="X15" s="33">
        <v>24853.10873290995</v>
      </c>
      <c r="Y15" s="33">
        <v>23778.243294423475</v>
      </c>
      <c r="Z15" s="33">
        <v>22755.979213665421</v>
      </c>
      <c r="AA15" s="33">
        <v>21713.720632560686</v>
      </c>
      <c r="AB15" s="33">
        <v>21761.896894984638</v>
      </c>
      <c r="AC15" s="33">
        <v>20820.722450795514</v>
      </c>
      <c r="AD15" s="33">
        <v>21874.664407937853</v>
      </c>
      <c r="AE15" s="33">
        <v>26289.197055727487</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15317.691168322024</v>
      </c>
      <c r="D17" s="35">
        <v>33773.481598734317</v>
      </c>
      <c r="E17" s="35">
        <v>53738.890965789971</v>
      </c>
      <c r="F17" s="35">
        <v>-185384.96197279074</v>
      </c>
      <c r="G17" s="35">
        <v>38688.183021394216</v>
      </c>
      <c r="H17" s="35">
        <v>78825.402262856544</v>
      </c>
      <c r="I17" s="35">
        <v>224920.20774872004</v>
      </c>
      <c r="J17" s="35">
        <v>416274.69046624884</v>
      </c>
      <c r="K17" s="35">
        <v>-25399.913508911755</v>
      </c>
      <c r="L17" s="35">
        <v>8788.7521612537093</v>
      </c>
      <c r="M17" s="35">
        <v>426579.77162727638</v>
      </c>
      <c r="N17" s="35">
        <v>615725.11705833534</v>
      </c>
      <c r="O17" s="35">
        <v>461498.96798881458</v>
      </c>
      <c r="P17" s="35">
        <v>167207.44892258127</v>
      </c>
      <c r="Q17" s="35">
        <v>269092.56290789833</v>
      </c>
      <c r="R17" s="35">
        <v>278486.57654670626</v>
      </c>
      <c r="S17" s="35">
        <v>526169.63963788853</v>
      </c>
      <c r="T17" s="35">
        <v>695495.20280319022</v>
      </c>
      <c r="U17" s="35">
        <v>334990.41993464192</v>
      </c>
      <c r="V17" s="35">
        <v>332516.50667180901</v>
      </c>
      <c r="W17" s="35">
        <v>579938.26406576124</v>
      </c>
      <c r="X17" s="35">
        <v>379445.36595645332</v>
      </c>
      <c r="Y17" s="35">
        <v>372122.62538135966</v>
      </c>
      <c r="Z17" s="35">
        <v>363491.37096663623</v>
      </c>
      <c r="AA17" s="35">
        <v>365204.52639098704</v>
      </c>
      <c r="AB17" s="35">
        <v>388286.43043898547</v>
      </c>
      <c r="AC17" s="35">
        <v>392315.25785317365</v>
      </c>
      <c r="AD17" s="35">
        <v>393296.18265771016</v>
      </c>
      <c r="AE17" s="35">
        <v>398388.0523056016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-28115.175365362415</v>
      </c>
      <c r="G20" s="33">
        <v>179844.99634730368</v>
      </c>
      <c r="H20" s="33">
        <v>-108182.2569793755</v>
      </c>
      <c r="I20" s="33">
        <v>-103503.51141469317</v>
      </c>
      <c r="J20" s="33">
        <v>-98486.723139914306</v>
      </c>
      <c r="K20" s="33">
        <v>-109206.24706030576</v>
      </c>
      <c r="L20" s="33">
        <v>-105387.4823688703</v>
      </c>
      <c r="M20" s="33">
        <v>-101009.27418156914</v>
      </c>
      <c r="N20" s="33">
        <v>238993.43140485985</v>
      </c>
      <c r="O20" s="33">
        <v>-50467.841092176968</v>
      </c>
      <c r="P20" s="33">
        <v>-48156.336900843977</v>
      </c>
      <c r="Q20" s="33">
        <v>-4.5964604265172701E-4</v>
      </c>
      <c r="R20" s="33">
        <v>-4.3736711852822801E-4</v>
      </c>
      <c r="S20" s="33">
        <v>-4.1733503659742601E-4</v>
      </c>
      <c r="T20" s="33">
        <v>-3.9822045460999599E-4</v>
      </c>
      <c r="U20" s="33">
        <v>-3.8099792442995402E-4</v>
      </c>
      <c r="V20" s="33">
        <v>-3.6253105413859598E-4</v>
      </c>
      <c r="W20" s="33">
        <v>-3.4592657823880204E-4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3.1925889746172399E-5</v>
      </c>
      <c r="D22" s="33">
        <v>3.0463635241852999E-5</v>
      </c>
      <c r="E22" s="33">
        <v>3.17088621394482E-5</v>
      </c>
      <c r="F22" s="33">
        <v>3.4807116304809602E-5</v>
      </c>
      <c r="G22" s="33">
        <v>3.3212897224190899E-5</v>
      </c>
      <c r="H22" s="33">
        <v>3.1691695811992502E-5</v>
      </c>
      <c r="I22" s="33">
        <v>3.0321070116450799E-5</v>
      </c>
      <c r="J22" s="33">
        <v>3.1628897521280396E-5</v>
      </c>
      <c r="K22" s="33">
        <v>3.0180245714397199E-5</v>
      </c>
      <c r="L22" s="33">
        <v>2.8797944372501602E-5</v>
      </c>
      <c r="M22" s="33">
        <v>2.9336390006754398E-5</v>
      </c>
      <c r="N22" s="33">
        <v>5.1683391014675201E-5</v>
      </c>
      <c r="O22" s="33">
        <v>4.9316212780628702E-5</v>
      </c>
      <c r="P22" s="33">
        <v>4.7057454924613395E-5</v>
      </c>
      <c r="Q22" s="33">
        <v>4.5022279613418401E-5</v>
      </c>
      <c r="R22" s="33">
        <v>4.2840061431820097E-5</v>
      </c>
      <c r="S22" s="33">
        <v>9.4407891861345009E-5</v>
      </c>
      <c r="T22" s="33">
        <v>9.008386624404489E-5</v>
      </c>
      <c r="U22" s="33">
        <v>9.0268883444408595E-5</v>
      </c>
      <c r="V22" s="33">
        <v>8.5893574144738004E-5</v>
      </c>
      <c r="W22" s="33">
        <v>1.0900502525870099E-4</v>
      </c>
      <c r="X22" s="33">
        <v>1.04012428640556E-4</v>
      </c>
      <c r="Y22" s="33">
        <v>1.00317862112646E-4</v>
      </c>
      <c r="Z22" s="33">
        <v>9.5455481430882302E-5</v>
      </c>
      <c r="AA22" s="33">
        <v>9.1083474611526101E-5</v>
      </c>
      <c r="AB22" s="33">
        <v>8.6911712380976795E-5</v>
      </c>
      <c r="AC22" s="33">
        <v>8.3152890923785693E-5</v>
      </c>
      <c r="AD22" s="33">
        <v>1.16410371627818E-4</v>
      </c>
      <c r="AE22" s="33">
        <v>1.1107859883728299E-4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1.278226997915117E-4</v>
      </c>
      <c r="D24" s="33">
        <v>1.2791157629880309E-4</v>
      </c>
      <c r="E24" s="33">
        <v>1.270175403240325E-4</v>
      </c>
      <c r="F24" s="33">
        <v>1.2086103318452329E-4</v>
      </c>
      <c r="G24" s="33">
        <v>1.1532541329809709E-4</v>
      </c>
      <c r="H24" s="33">
        <v>1.100433332559002E-4</v>
      </c>
      <c r="I24" s="33">
        <v>1.052840984999451E-4</v>
      </c>
      <c r="J24" s="33">
        <v>1.0018100563231319E-4</v>
      </c>
      <c r="K24" s="33">
        <v>9.6719556579957002E-5</v>
      </c>
      <c r="L24" s="33">
        <v>9.6380101182808899E-5</v>
      </c>
      <c r="M24" s="33">
        <v>9.728289126044409E-5</v>
      </c>
      <c r="N24" s="33">
        <v>1.4903046339617931E-4</v>
      </c>
      <c r="O24" s="33">
        <v>1.4220464058859443E-4</v>
      </c>
      <c r="P24" s="33">
        <v>1.3569145088929342E-4</v>
      </c>
      <c r="Q24" s="33">
        <v>1.298229675377708E-4</v>
      </c>
      <c r="R24" s="33">
        <v>1.2353048207096369E-4</v>
      </c>
      <c r="S24" s="33">
        <v>3.3460465670940898E-4</v>
      </c>
      <c r="T24" s="33">
        <v>3.19279252458201E-4</v>
      </c>
      <c r="U24" s="33">
        <v>283.79244487492264</v>
      </c>
      <c r="V24" s="33">
        <v>270.03709889235972</v>
      </c>
      <c r="W24" s="33">
        <v>975.98295599677954</v>
      </c>
      <c r="X24" s="33">
        <v>931.28144619104796</v>
      </c>
      <c r="Y24" s="33">
        <v>891.0047488982259</v>
      </c>
      <c r="Z24" s="33">
        <v>5656.3911492505058</v>
      </c>
      <c r="AA24" s="33">
        <v>5397.3197967543665</v>
      </c>
      <c r="AB24" s="33">
        <v>5150.1143078297428</v>
      </c>
      <c r="AC24" s="33">
        <v>4927.3783883900142</v>
      </c>
      <c r="AD24" s="33">
        <v>5531.1603535300674</v>
      </c>
      <c r="AE24" s="33">
        <v>5277.8247635425632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2.8364344417342335E-3</v>
      </c>
      <c r="D26" s="33">
        <v>19157.365928176183</v>
      </c>
      <c r="E26" s="33">
        <v>36664.047735476372</v>
      </c>
      <c r="F26" s="33">
        <v>52634.01297837621</v>
      </c>
      <c r="G26" s="33">
        <v>64340.943171177329</v>
      </c>
      <c r="H26" s="33">
        <v>61394.029892821127</v>
      </c>
      <c r="I26" s="33">
        <v>69208.044507623708</v>
      </c>
      <c r="J26" s="33">
        <v>73514.102096398216</v>
      </c>
      <c r="K26" s="33">
        <v>130367.71351875921</v>
      </c>
      <c r="L26" s="33">
        <v>124396.67315539777</v>
      </c>
      <c r="M26" s="33">
        <v>119016.67463404666</v>
      </c>
      <c r="N26" s="33">
        <v>116094.30364600098</v>
      </c>
      <c r="O26" s="33">
        <v>110777.00725343576</v>
      </c>
      <c r="P26" s="33">
        <v>110466.04560375329</v>
      </c>
      <c r="Q26" s="33">
        <v>121221.97355702573</v>
      </c>
      <c r="R26" s="33">
        <v>115368.17848394088</v>
      </c>
      <c r="S26" s="33">
        <v>111395.05221697147</v>
      </c>
      <c r="T26" s="33">
        <v>107495.74928244193</v>
      </c>
      <c r="U26" s="33">
        <v>110030.63382554275</v>
      </c>
      <c r="V26" s="33">
        <v>104697.47775366345</v>
      </c>
      <c r="W26" s="33">
        <v>110335.20148013216</v>
      </c>
      <c r="X26" s="33">
        <v>105281.68798198116</v>
      </c>
      <c r="Y26" s="33">
        <v>100728.38835187751</v>
      </c>
      <c r="Z26" s="33">
        <v>95846.109571985668</v>
      </c>
      <c r="AA26" s="33">
        <v>96396.949461633005</v>
      </c>
      <c r="AB26" s="33">
        <v>91981.822526837888</v>
      </c>
      <c r="AC26" s="33">
        <v>99792.280723363321</v>
      </c>
      <c r="AD26" s="33">
        <v>94955.377316290018</v>
      </c>
      <c r="AE26" s="33">
        <v>90606.276052712783</v>
      </c>
    </row>
    <row r="27" spans="1:31">
      <c r="A27" s="29" t="s">
        <v>130</v>
      </c>
      <c r="B27" s="29" t="s">
        <v>68</v>
      </c>
      <c r="C27" s="33">
        <v>2.0376556467647651E-4</v>
      </c>
      <c r="D27" s="33">
        <v>4.2604825563310144E-4</v>
      </c>
      <c r="E27" s="33">
        <v>4.4541646007455161E-4</v>
      </c>
      <c r="F27" s="33">
        <v>8.819935018389329E-4</v>
      </c>
      <c r="G27" s="33">
        <v>2134.9282113793056</v>
      </c>
      <c r="H27" s="33">
        <v>15712.877345146588</v>
      </c>
      <c r="I27" s="33">
        <v>19538.242757982163</v>
      </c>
      <c r="J27" s="33">
        <v>24772.296711145111</v>
      </c>
      <c r="K27" s="33">
        <v>61344.841342941087</v>
      </c>
      <c r="L27" s="33">
        <v>58535.15392988376</v>
      </c>
      <c r="M27" s="33">
        <v>56003.582677126127</v>
      </c>
      <c r="N27" s="33">
        <v>53289.103600525021</v>
      </c>
      <c r="O27" s="33">
        <v>50848.381277967055</v>
      </c>
      <c r="P27" s="33">
        <v>48519.447765002995</v>
      </c>
      <c r="Q27" s="33">
        <v>46421.04311557304</v>
      </c>
      <c r="R27" s="33">
        <v>44171.027230873849</v>
      </c>
      <c r="S27" s="33">
        <v>50280.173848425096</v>
      </c>
      <c r="T27" s="33">
        <v>53533.118780517936</v>
      </c>
      <c r="U27" s="33">
        <v>53185.442335062056</v>
      </c>
      <c r="V27" s="33">
        <v>50607.557846046504</v>
      </c>
      <c r="W27" s="33">
        <v>48289.654425126893</v>
      </c>
      <c r="X27" s="33">
        <v>65235.219310118766</v>
      </c>
      <c r="Y27" s="33">
        <v>62413.87876825998</v>
      </c>
      <c r="Z27" s="33">
        <v>59388.694299555864</v>
      </c>
      <c r="AA27" s="33">
        <v>56668.60140831281</v>
      </c>
      <c r="AB27" s="33">
        <v>60044.890015841716</v>
      </c>
      <c r="AC27" s="33">
        <v>59187.237938518556</v>
      </c>
      <c r="AD27" s="33">
        <v>62690.618383698951</v>
      </c>
      <c r="AE27" s="33">
        <v>65213.080171015288</v>
      </c>
    </row>
    <row r="28" spans="1:31">
      <c r="A28" s="29" t="s">
        <v>130</v>
      </c>
      <c r="B28" s="29" t="s">
        <v>36</v>
      </c>
      <c r="C28" s="33">
        <v>2.6063478894270596E-4</v>
      </c>
      <c r="D28" s="33">
        <v>3.8084818761867199E-4</v>
      </c>
      <c r="E28" s="33">
        <v>3.6437698597811195E-4</v>
      </c>
      <c r="F28" s="33">
        <v>4.7632432024726802E-4</v>
      </c>
      <c r="G28" s="33">
        <v>5.752527656526609E-4</v>
      </c>
      <c r="H28" s="33">
        <v>6.09052295924141E-4</v>
      </c>
      <c r="I28" s="33">
        <v>7.5031641999780607E-4</v>
      </c>
      <c r="J28" s="33">
        <v>8.4782882085927792E-4</v>
      </c>
      <c r="K28" s="33">
        <v>3.6744621774180274E-2</v>
      </c>
      <c r="L28" s="33">
        <v>3.5067199743050156E-2</v>
      </c>
      <c r="M28" s="33">
        <v>3.359594904311379E-2</v>
      </c>
      <c r="N28" s="33">
        <v>3.2747308001787066E-2</v>
      </c>
      <c r="O28" s="33">
        <v>3.1249093984264419E-2</v>
      </c>
      <c r="P28" s="33">
        <v>2.9817837759373529E-2</v>
      </c>
      <c r="Q28" s="33">
        <v>2.853228321652684E-2</v>
      </c>
      <c r="R28" s="33">
        <v>2.7149330870882827E-2</v>
      </c>
      <c r="S28" s="33">
        <v>1859.0536829496352</v>
      </c>
      <c r="T28" s="33">
        <v>1773.9061867302232</v>
      </c>
      <c r="U28" s="33">
        <v>4599.019906859704</v>
      </c>
      <c r="V28" s="33">
        <v>4376.1066091246803</v>
      </c>
      <c r="W28" s="33">
        <v>8318.3693195134838</v>
      </c>
      <c r="X28" s="33">
        <v>7937.3753106222548</v>
      </c>
      <c r="Y28" s="33">
        <v>7594.093883827165</v>
      </c>
      <c r="Z28" s="33">
        <v>7226.0101384899908</v>
      </c>
      <c r="AA28" s="33">
        <v>6895.0478465308497</v>
      </c>
      <c r="AB28" s="33">
        <v>6579.2441287375987</v>
      </c>
      <c r="AC28" s="33">
        <v>6294.7001601604761</v>
      </c>
      <c r="AD28" s="33">
        <v>5989.600071731451</v>
      </c>
      <c r="AE28" s="33">
        <v>5715.2672724363047</v>
      </c>
    </row>
    <row r="29" spans="1:31">
      <c r="A29" s="29" t="s">
        <v>130</v>
      </c>
      <c r="B29" s="29" t="s">
        <v>73</v>
      </c>
      <c r="C29" s="33">
        <v>0</v>
      </c>
      <c r="D29" s="33">
        <v>0</v>
      </c>
      <c r="E29" s="33">
        <v>4.1181959823143201E-4</v>
      </c>
      <c r="F29" s="33">
        <v>4.7696036933014596E-4</v>
      </c>
      <c r="G29" s="33">
        <v>4.55114856049863E-4</v>
      </c>
      <c r="H29" s="33">
        <v>4.3561005671337099E-4</v>
      </c>
      <c r="I29" s="33">
        <v>4.5221266617101897E-4</v>
      </c>
      <c r="J29" s="33">
        <v>4.8146090349505201E-4</v>
      </c>
      <c r="K29" s="33">
        <v>22893.97848948112</v>
      </c>
      <c r="L29" s="33">
        <v>21845.399325763156</v>
      </c>
      <c r="M29" s="33">
        <v>20900.613489436211</v>
      </c>
      <c r="N29" s="33">
        <v>19887.566414079763</v>
      </c>
      <c r="O29" s="33">
        <v>18976.685502062974</v>
      </c>
      <c r="P29" s="33">
        <v>18107.52432682053</v>
      </c>
      <c r="Q29" s="33">
        <v>17324.396840534282</v>
      </c>
      <c r="R29" s="33">
        <v>16484.68783308112</v>
      </c>
      <c r="S29" s="33">
        <v>15729.664482423892</v>
      </c>
      <c r="T29" s="33">
        <v>15009.221828398448</v>
      </c>
      <c r="U29" s="33">
        <v>14360.092431931525</v>
      </c>
      <c r="V29" s="33">
        <v>13664.062487124986</v>
      </c>
      <c r="W29" s="33">
        <v>13038.227563564833</v>
      </c>
      <c r="X29" s="33">
        <v>12441.056831786522</v>
      </c>
      <c r="Y29" s="33">
        <v>11902.996884647706</v>
      </c>
      <c r="Z29" s="33">
        <v>11326.061723272929</v>
      </c>
      <c r="AA29" s="33">
        <v>10807.310800347115</v>
      </c>
      <c r="AB29" s="33">
        <v>10312.31946187456</v>
      </c>
      <c r="AC29" s="33">
        <v>9866.3247092134843</v>
      </c>
      <c r="AD29" s="33">
        <v>9388.1065182349466</v>
      </c>
      <c r="AE29" s="33">
        <v>8958.1169031463087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3.1999485959483941E-3</v>
      </c>
      <c r="D31" s="35">
        <v>19157.366512599652</v>
      </c>
      <c r="E31" s="35">
        <v>36664.048339619236</v>
      </c>
      <c r="F31" s="35">
        <v>24518.838650675447</v>
      </c>
      <c r="G31" s="35">
        <v>246320.8678783986</v>
      </c>
      <c r="H31" s="35">
        <v>-31075.349599672751</v>
      </c>
      <c r="I31" s="35">
        <v>-14757.224013482137</v>
      </c>
      <c r="J31" s="35">
        <v>-200.32420056108458</v>
      </c>
      <c r="K31" s="35">
        <v>82506.307928294336</v>
      </c>
      <c r="L31" s="35">
        <v>77544.344841589278</v>
      </c>
      <c r="M31" s="35">
        <v>74010.983256222913</v>
      </c>
      <c r="N31" s="35">
        <v>408376.83885209967</v>
      </c>
      <c r="O31" s="35">
        <v>111157.5476307467</v>
      </c>
      <c r="P31" s="35">
        <v>110829.1566506612</v>
      </c>
      <c r="Q31" s="35">
        <v>167643.01638779798</v>
      </c>
      <c r="R31" s="35">
        <v>159539.20544381815</v>
      </c>
      <c r="S31" s="35">
        <v>161675.22607707407</v>
      </c>
      <c r="T31" s="35">
        <v>161028.86807410253</v>
      </c>
      <c r="U31" s="35">
        <v>163499.8683147507</v>
      </c>
      <c r="V31" s="35">
        <v>155575.07242196484</v>
      </c>
      <c r="W31" s="35">
        <v>159600.83862433428</v>
      </c>
      <c r="X31" s="35">
        <v>171448.18884230341</v>
      </c>
      <c r="Y31" s="35">
        <v>164033.27196935358</v>
      </c>
      <c r="Z31" s="35">
        <v>160891.19511624752</v>
      </c>
      <c r="AA31" s="35">
        <v>158462.87075778365</v>
      </c>
      <c r="AB31" s="35">
        <v>157176.82693742105</v>
      </c>
      <c r="AC31" s="35">
        <v>163906.89713342479</v>
      </c>
      <c r="AD31" s="35">
        <v>163177.15616992943</v>
      </c>
      <c r="AE31" s="35">
        <v>161097.18109834922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-75880.969473032572</v>
      </c>
      <c r="G34" s="33">
        <v>-72405.401541753687</v>
      </c>
      <c r="H34" s="33">
        <v>245520.69040333122</v>
      </c>
      <c r="I34" s="33">
        <v>50368.907379814475</v>
      </c>
      <c r="J34" s="33">
        <v>-69138.031143441622</v>
      </c>
      <c r="K34" s="33">
        <v>-65971.403736561246</v>
      </c>
      <c r="L34" s="33">
        <v>-62949.812700664632</v>
      </c>
      <c r="M34" s="33">
        <v>323209.26767861942</v>
      </c>
      <c r="N34" s="33">
        <v>103552.25529241923</v>
      </c>
      <c r="O34" s="33">
        <v>246525.5120098372</v>
      </c>
      <c r="P34" s="33">
        <v>-52178.732669694778</v>
      </c>
      <c r="Q34" s="33">
        <v>-7088.8367728121038</v>
      </c>
      <c r="R34" s="33">
        <v>-537.43475600971772</v>
      </c>
      <c r="S34" s="33">
        <v>-2.3638608803714403E-4</v>
      </c>
      <c r="T34" s="33">
        <v>-2.2555924422045114E-4</v>
      </c>
      <c r="U34" s="33">
        <v>-2.1580409265552566E-4</v>
      </c>
      <c r="V34" s="33">
        <v>-2.053441244198026E-4</v>
      </c>
      <c r="W34" s="33">
        <v>239835.44182784797</v>
      </c>
      <c r="X34" s="33">
        <v>-1.96532656427811E-6</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3.3968255976572998E-5</v>
      </c>
      <c r="D36" s="33">
        <v>3.3493086735853999E-5</v>
      </c>
      <c r="E36" s="33">
        <v>3.4092251322515701E-5</v>
      </c>
      <c r="F36" s="33">
        <v>3.9561470057962304E-5</v>
      </c>
      <c r="G36" s="33">
        <v>3.7749494315087798E-5</v>
      </c>
      <c r="H36" s="33">
        <v>3.6020509828300498E-5</v>
      </c>
      <c r="I36" s="33">
        <v>3.4462668410470801E-5</v>
      </c>
      <c r="J36" s="33">
        <v>3.8197498726147003E-5</v>
      </c>
      <c r="K36" s="33">
        <v>3.64479949531868E-5</v>
      </c>
      <c r="L36" s="33">
        <v>3.4778621124690802E-5</v>
      </c>
      <c r="M36" s="33">
        <v>3.7123407714274299E-5</v>
      </c>
      <c r="N36" s="33">
        <v>5.0223571999593798E-5</v>
      </c>
      <c r="O36" s="33">
        <v>4.7923255705723998E-5</v>
      </c>
      <c r="P36" s="33">
        <v>4.5728297410920402E-5</v>
      </c>
      <c r="Q36" s="33">
        <v>4.3750606478362003E-5</v>
      </c>
      <c r="R36" s="33">
        <v>4.3266043128674103E-5</v>
      </c>
      <c r="S36" s="33">
        <v>7.462614525017811E-5</v>
      </c>
      <c r="T36" s="33">
        <v>7.12081538363242E-5</v>
      </c>
      <c r="U36" s="33">
        <v>9.3962589016779801E-5</v>
      </c>
      <c r="V36" s="33">
        <v>8.9408246768828592E-5</v>
      </c>
      <c r="W36" s="33">
        <v>8.5313212531710995E-5</v>
      </c>
      <c r="X36" s="33">
        <v>9.7865990468145895E-5</v>
      </c>
      <c r="Y36" s="33">
        <v>9.3633410361008997E-5</v>
      </c>
      <c r="Z36" s="33">
        <v>8.9095023316876506E-5</v>
      </c>
      <c r="AA36" s="33">
        <v>8.5014335192181096E-5</v>
      </c>
      <c r="AB36" s="33">
        <v>8.7699576733580193E-5</v>
      </c>
      <c r="AC36" s="33">
        <v>8.3906681141237508E-5</v>
      </c>
      <c r="AD36" s="33">
        <v>7.983974613225569E-5</v>
      </c>
      <c r="AE36" s="33">
        <v>7.6182963836326096E-5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1.2573912768690519E-4</v>
      </c>
      <c r="D38" s="33">
        <v>1.245091340970236E-4</v>
      </c>
      <c r="E38" s="33">
        <v>1.1912427178055381E-4</v>
      </c>
      <c r="F38" s="33">
        <v>1.1335034931413779E-4</v>
      </c>
      <c r="G38" s="33">
        <v>1.0815873021852141E-4</v>
      </c>
      <c r="H38" s="33">
        <v>1.0320489520559261E-4</v>
      </c>
      <c r="I38" s="33">
        <v>9.8741414232102391E-5</v>
      </c>
      <c r="J38" s="33">
        <v>9.9670768598321692E-5</v>
      </c>
      <c r="K38" s="33">
        <v>9.7338015582832586E-5</v>
      </c>
      <c r="L38" s="33">
        <v>9.7959613776427295E-5</v>
      </c>
      <c r="M38" s="33">
        <v>9.97091806284925E-5</v>
      </c>
      <c r="N38" s="33">
        <v>1.2447185638799711E-4</v>
      </c>
      <c r="O38" s="33">
        <v>1.1877085528477301E-4</v>
      </c>
      <c r="P38" s="33">
        <v>1.133309687380607E-4</v>
      </c>
      <c r="Q38" s="33">
        <v>1.084295479124123E-4</v>
      </c>
      <c r="R38" s="33">
        <v>1.072573145004476E-4</v>
      </c>
      <c r="S38" s="33">
        <v>1.5233801095023499E-4</v>
      </c>
      <c r="T38" s="33">
        <v>1.453606974137269E-4</v>
      </c>
      <c r="U38" s="33">
        <v>1143.4428993546189</v>
      </c>
      <c r="V38" s="33">
        <v>1088.0205194570121</v>
      </c>
      <c r="W38" s="33">
        <v>1038.1875181525306</v>
      </c>
      <c r="X38" s="33">
        <v>1247.3719266196213</v>
      </c>
      <c r="Y38" s="33">
        <v>1193.4246710147238</v>
      </c>
      <c r="Z38" s="33">
        <v>1135.5796876460881</v>
      </c>
      <c r="AA38" s="33">
        <v>2589.2424798105571</v>
      </c>
      <c r="AB38" s="33">
        <v>7326.4745694485637</v>
      </c>
      <c r="AC38" s="33">
        <v>7009.6138257953753</v>
      </c>
      <c r="AD38" s="33">
        <v>6941.8164083686006</v>
      </c>
      <c r="AE38" s="33">
        <v>6623.8706160352149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15317.679248300281</v>
      </c>
      <c r="D40" s="33">
        <v>14616.106318596128</v>
      </c>
      <c r="E40" s="33">
        <v>13983.978346885056</v>
      </c>
      <c r="F40" s="33">
        <v>13306.181649926792</v>
      </c>
      <c r="G40" s="33">
        <v>14131.834228522424</v>
      </c>
      <c r="H40" s="33">
        <v>13484.574654275686</v>
      </c>
      <c r="I40" s="33">
        <v>24518.373923844596</v>
      </c>
      <c r="J40" s="33">
        <v>36018.16743155838</v>
      </c>
      <c r="K40" s="33">
        <v>46964.047132440399</v>
      </c>
      <c r="L40" s="33">
        <v>44813.02205509835</v>
      </c>
      <c r="M40" s="33">
        <v>42874.915629421084</v>
      </c>
      <c r="N40" s="33">
        <v>53962.494992951673</v>
      </c>
      <c r="O40" s="33">
        <v>54095.74253697056</v>
      </c>
      <c r="P40" s="33">
        <v>51618.074963813131</v>
      </c>
      <c r="Q40" s="33">
        <v>49385.658677379739</v>
      </c>
      <c r="R40" s="33">
        <v>55322.220599513908</v>
      </c>
      <c r="S40" s="33">
        <v>67082.423405486974</v>
      </c>
      <c r="T40" s="33">
        <v>64009.945972118432</v>
      </c>
      <c r="U40" s="33">
        <v>61241.59689922283</v>
      </c>
      <c r="V40" s="33">
        <v>58273.23263127332</v>
      </c>
      <c r="W40" s="33">
        <v>60080.206964767174</v>
      </c>
      <c r="X40" s="33">
        <v>70717.927111518118</v>
      </c>
      <c r="Y40" s="33">
        <v>67659.466430989458</v>
      </c>
      <c r="Z40" s="33">
        <v>67261.780790903751</v>
      </c>
      <c r="AA40" s="33">
        <v>70688.603795557487</v>
      </c>
      <c r="AB40" s="33">
        <v>71260.101753574228</v>
      </c>
      <c r="AC40" s="33">
        <v>68178.192627922283</v>
      </c>
      <c r="AD40" s="33">
        <v>64873.613365862497</v>
      </c>
      <c r="AE40" s="33">
        <v>73903.170965950718</v>
      </c>
    </row>
    <row r="41" spans="1:31">
      <c r="A41" s="29" t="s">
        <v>131</v>
      </c>
      <c r="B41" s="29" t="s">
        <v>68</v>
      </c>
      <c r="C41" s="33">
        <v>2.7892479987573965E-4</v>
      </c>
      <c r="D41" s="33">
        <v>4.5726289758521075E-4</v>
      </c>
      <c r="E41" s="33">
        <v>4.9766615456400386E-4</v>
      </c>
      <c r="F41" s="33">
        <v>8.624069165571555E-4</v>
      </c>
      <c r="G41" s="33">
        <v>8.6001596287428931E-4</v>
      </c>
      <c r="H41" s="33">
        <v>8.8099400198184987E-4</v>
      </c>
      <c r="I41" s="33">
        <v>1.0928691020251759E-3</v>
      </c>
      <c r="J41" s="33">
        <v>1.0474941908894895E-3</v>
      </c>
      <c r="K41" s="33">
        <v>1.7658819363012815E-3</v>
      </c>
      <c r="L41" s="33">
        <v>1.6850018469448896E-3</v>
      </c>
      <c r="M41" s="33">
        <v>1.6121276516932793E-3</v>
      </c>
      <c r="N41" s="33">
        <v>1.5384763860653036E-3</v>
      </c>
      <c r="O41" s="33">
        <v>1.5144537337936739E-3</v>
      </c>
      <c r="P41" s="33">
        <v>1.4450894400674969E-3</v>
      </c>
      <c r="Q41" s="33">
        <v>1.3825911524825525E-3</v>
      </c>
      <c r="R41" s="33">
        <v>1.3155773189634453E-3</v>
      </c>
      <c r="S41" s="33">
        <v>11443.965798682133</v>
      </c>
      <c r="T41" s="33">
        <v>10919.814698830882</v>
      </c>
      <c r="U41" s="33">
        <v>10447.546562687336</v>
      </c>
      <c r="V41" s="33">
        <v>13611.748606427675</v>
      </c>
      <c r="W41" s="33">
        <v>17283.709476586289</v>
      </c>
      <c r="X41" s="33">
        <v>31179.036689673416</v>
      </c>
      <c r="Y41" s="33">
        <v>29830.582852372027</v>
      </c>
      <c r="Z41" s="33">
        <v>28384.702263695643</v>
      </c>
      <c r="AA41" s="33">
        <v>27084.639564779565</v>
      </c>
      <c r="AB41" s="33">
        <v>35545.522379182039</v>
      </c>
      <c r="AC41" s="33">
        <v>34008.223567408117</v>
      </c>
      <c r="AD41" s="33">
        <v>32359.853818049029</v>
      </c>
      <c r="AE41" s="33">
        <v>33315.980350284037</v>
      </c>
    </row>
    <row r="42" spans="1:31">
      <c r="A42" s="29" t="s">
        <v>131</v>
      </c>
      <c r="B42" s="29" t="s">
        <v>36</v>
      </c>
      <c r="C42" s="33">
        <v>1.27933439466933E-4</v>
      </c>
      <c r="D42" s="33">
        <v>1.74044534616701E-4</v>
      </c>
      <c r="E42" s="33">
        <v>1.6651732898121199E-4</v>
      </c>
      <c r="F42" s="33">
        <v>2.1579483191263801E-4</v>
      </c>
      <c r="G42" s="33">
        <v>2.80733122658989E-4</v>
      </c>
      <c r="H42" s="33">
        <v>2.6787511693437298E-4</v>
      </c>
      <c r="I42" s="33">
        <v>4.2778824932205499E-4</v>
      </c>
      <c r="J42" s="33">
        <v>5.9211902620037607E-4</v>
      </c>
      <c r="K42" s="33">
        <v>5.7338921739911292E-4</v>
      </c>
      <c r="L42" s="33">
        <v>5.5556736109597905E-4</v>
      </c>
      <c r="M42" s="33">
        <v>5.8044128666369897E-4</v>
      </c>
      <c r="N42" s="33">
        <v>1.69669253003411E-3</v>
      </c>
      <c r="O42" s="33">
        <v>962.61098538696194</v>
      </c>
      <c r="P42" s="33">
        <v>918.52193347491493</v>
      </c>
      <c r="Q42" s="33">
        <v>878.79702840773791</v>
      </c>
      <c r="R42" s="33">
        <v>836.20196623410902</v>
      </c>
      <c r="S42" s="33">
        <v>13950.389582195499</v>
      </c>
      <c r="T42" s="33">
        <v>13311.440436607299</v>
      </c>
      <c r="U42" s="33">
        <v>12735.737502214</v>
      </c>
      <c r="V42" s="33">
        <v>12118.439618321201</v>
      </c>
      <c r="W42" s="33">
        <v>11563.3965811913</v>
      </c>
      <c r="X42" s="33">
        <v>11033.775378832699</v>
      </c>
      <c r="Y42" s="33">
        <v>10556.5785717329</v>
      </c>
      <c r="Z42" s="33">
        <v>10044.903961825199</v>
      </c>
      <c r="AA42" s="33">
        <v>9584.8320242187201</v>
      </c>
      <c r="AB42" s="33">
        <v>16909.241217226801</v>
      </c>
      <c r="AC42" s="33">
        <v>16177.937957154101</v>
      </c>
      <c r="AD42" s="33">
        <v>15393.7975143767</v>
      </c>
      <c r="AE42" s="33">
        <v>14688.738084258699</v>
      </c>
    </row>
    <row r="43" spans="1:31">
      <c r="A43" s="29" t="s">
        <v>131</v>
      </c>
      <c r="B43" s="29" t="s">
        <v>73</v>
      </c>
      <c r="C43" s="33">
        <v>0</v>
      </c>
      <c r="D43" s="33">
        <v>0</v>
      </c>
      <c r="E43" s="33">
        <v>1.7968521669573401E-4</v>
      </c>
      <c r="F43" s="33">
        <v>2.1475003372347899E-4</v>
      </c>
      <c r="G43" s="33">
        <v>2.0910968923155E-4</v>
      </c>
      <c r="H43" s="33">
        <v>2.1058611598167201E-4</v>
      </c>
      <c r="I43" s="33">
        <v>2.1832542039273899E-4</v>
      </c>
      <c r="J43" s="33">
        <v>2.4977758513272598E-4</v>
      </c>
      <c r="K43" s="33">
        <v>2.38337390298935E-4</v>
      </c>
      <c r="L43" s="33">
        <v>2.3679363715564501E-4</v>
      </c>
      <c r="M43" s="33">
        <v>2.35820620069985E-4</v>
      </c>
      <c r="N43" s="33">
        <v>5.2223099250844993E-4</v>
      </c>
      <c r="O43" s="33">
        <v>9.5034809436176499E-4</v>
      </c>
      <c r="P43" s="33">
        <v>9.0682070036585008E-4</v>
      </c>
      <c r="Q43" s="33">
        <v>8.6901172261451699E-4</v>
      </c>
      <c r="R43" s="33">
        <v>8.2777052377698004E-4</v>
      </c>
      <c r="S43" s="33">
        <v>3157.43385653631</v>
      </c>
      <c r="T43" s="33">
        <v>3012.8185641977698</v>
      </c>
      <c r="U43" s="33">
        <v>2882.5179787406</v>
      </c>
      <c r="V43" s="33">
        <v>2742.8030821160301</v>
      </c>
      <c r="W43" s="33">
        <v>2650.0219167475002</v>
      </c>
      <c r="X43" s="33">
        <v>9479.453001938291</v>
      </c>
      <c r="Y43" s="33">
        <v>9069.4786685604104</v>
      </c>
      <c r="Z43" s="33">
        <v>8629.8833988977294</v>
      </c>
      <c r="AA43" s="33">
        <v>8234.6215610851395</v>
      </c>
      <c r="AB43" s="33">
        <v>8900.1611216847796</v>
      </c>
      <c r="AC43" s="33">
        <v>8515.2404282573916</v>
      </c>
      <c r="AD43" s="33">
        <v>8102.5089396970998</v>
      </c>
      <c r="AE43" s="33">
        <v>13147.827337009399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15317.679686932464</v>
      </c>
      <c r="D45" s="35">
        <v>14616.106933861247</v>
      </c>
      <c r="E45" s="35">
        <v>13983.978997767734</v>
      </c>
      <c r="F45" s="35">
        <v>-62574.786807787037</v>
      </c>
      <c r="G45" s="35">
        <v>-58273.56630730709</v>
      </c>
      <c r="H45" s="35">
        <v>259005.26607782629</v>
      </c>
      <c r="I45" s="35">
        <v>74887.282529732256</v>
      </c>
      <c r="J45" s="35">
        <v>-33119.862526520788</v>
      </c>
      <c r="K45" s="35">
        <v>-19007.354704452908</v>
      </c>
      <c r="L45" s="35">
        <v>-18136.7888278262</v>
      </c>
      <c r="M45" s="35">
        <v>366084.18505700072</v>
      </c>
      <c r="N45" s="35">
        <v>157514.75199854272</v>
      </c>
      <c r="O45" s="35">
        <v>300621.25622795563</v>
      </c>
      <c r="P45" s="35">
        <v>-560.65610173294181</v>
      </c>
      <c r="Q45" s="35">
        <v>42296.823439338943</v>
      </c>
      <c r="R45" s="35">
        <v>54784.787309604864</v>
      </c>
      <c r="S45" s="35">
        <v>78526.389194747171</v>
      </c>
      <c r="T45" s="35">
        <v>74929.760661958921</v>
      </c>
      <c r="U45" s="35">
        <v>72832.586239423283</v>
      </c>
      <c r="V45" s="35">
        <v>72973.00164122213</v>
      </c>
      <c r="W45" s="35">
        <v>318237.54587266722</v>
      </c>
      <c r="X45" s="35">
        <v>103144.33582371182</v>
      </c>
      <c r="Y45" s="35">
        <v>98683.474048009622</v>
      </c>
      <c r="Z45" s="35">
        <v>96782.062831340503</v>
      </c>
      <c r="AA45" s="35">
        <v>100362.48592516195</v>
      </c>
      <c r="AB45" s="35">
        <v>114132.09878990441</v>
      </c>
      <c r="AC45" s="35">
        <v>109196.03010503245</v>
      </c>
      <c r="AD45" s="35">
        <v>104175.28367211987</v>
      </c>
      <c r="AE45" s="35">
        <v>113843.02200845293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-153211.11437182553</v>
      </c>
      <c r="G49" s="33">
        <v>-157781.11391270839</v>
      </c>
      <c r="H49" s="33">
        <v>-159866.84123163336</v>
      </c>
      <c r="I49" s="33">
        <v>151885.10158695345</v>
      </c>
      <c r="J49" s="33">
        <v>434833.57684872259</v>
      </c>
      <c r="K49" s="33">
        <v>-105352.16407559454</v>
      </c>
      <c r="L49" s="33">
        <v>-68541.055210202481</v>
      </c>
      <c r="M49" s="33">
        <v>-32788.373868497991</v>
      </c>
      <c r="N49" s="33">
        <v>-6.5415284595747884E-3</v>
      </c>
      <c r="O49" s="33">
        <v>-6.2419164665748639E-3</v>
      </c>
      <c r="P49" s="33">
        <v>-5.9560271603910538E-3</v>
      </c>
      <c r="Q49" s="33">
        <v>-5.698436531041174E-3</v>
      </c>
      <c r="R49" s="33">
        <v>-5.4222347946676214E-3</v>
      </c>
      <c r="S49" s="33">
        <v>190672.81332285286</v>
      </c>
      <c r="T49" s="33">
        <v>363063.54638128681</v>
      </c>
      <c r="U49" s="33">
        <v>-4.7234008114098985E-3</v>
      </c>
      <c r="V49" s="33">
        <v>-4.494458802739092E-3</v>
      </c>
      <c r="W49" s="33">
        <v>-4.2886057260970913E-3</v>
      </c>
      <c r="X49" s="33">
        <v>-4.0921810347229982E-3</v>
      </c>
      <c r="Y49" s="33">
        <v>-3.9151993891123086E-3</v>
      </c>
      <c r="Z49" s="33">
        <v>-3.7254306931496792E-3</v>
      </c>
      <c r="AA49" s="33">
        <v>-3.5548002783077313E-3</v>
      </c>
      <c r="AB49" s="33">
        <v>-3.3919849970348108E-3</v>
      </c>
      <c r="AC49" s="33">
        <v>-2.6191139053894129E-3</v>
      </c>
      <c r="AD49" s="33">
        <v>0</v>
      </c>
      <c r="AE49" s="33">
        <v>0</v>
      </c>
    </row>
    <row r="50" spans="1:31">
      <c r="A50" s="29" t="s">
        <v>132</v>
      </c>
      <c r="B50" s="29" t="s">
        <v>20</v>
      </c>
      <c r="C50" s="33">
        <v>2.8151816623977199E-5</v>
      </c>
      <c r="D50" s="33">
        <v>2.6862420432031801E-5</v>
      </c>
      <c r="E50" s="33">
        <v>2.6846413911071399E-5</v>
      </c>
      <c r="F50" s="33">
        <v>3.0734850686159001E-5</v>
      </c>
      <c r="G50" s="33">
        <v>2.9327147589620998E-5</v>
      </c>
      <c r="H50" s="33">
        <v>2.7983919444604199E-5</v>
      </c>
      <c r="I50" s="33">
        <v>2.8221525615577399E-5</v>
      </c>
      <c r="J50" s="33">
        <v>2.9511489684327801E-5</v>
      </c>
      <c r="K50" s="33">
        <v>2.8159818389865102E-5</v>
      </c>
      <c r="L50" s="33">
        <v>2.6870055704822498E-5</v>
      </c>
      <c r="M50" s="33">
        <v>2.6947711682275101E-5</v>
      </c>
      <c r="N50" s="33">
        <v>4.27687359255179E-5</v>
      </c>
      <c r="O50" s="33">
        <v>4.08098625081018E-5</v>
      </c>
      <c r="P50" s="33">
        <v>3.8940708484594E-5</v>
      </c>
      <c r="Q50" s="33">
        <v>3.7256572174305898E-5</v>
      </c>
      <c r="R50" s="33">
        <v>3.5450755812253801E-5</v>
      </c>
      <c r="S50" s="33">
        <v>5.0914236304431102E-5</v>
      </c>
      <c r="T50" s="33">
        <v>4.8582286530688001E-5</v>
      </c>
      <c r="U50" s="33">
        <v>5.5150494851534999E-5</v>
      </c>
      <c r="V50" s="33">
        <v>5.2477364711912098E-5</v>
      </c>
      <c r="W50" s="33">
        <v>5.4556185448635497E-5</v>
      </c>
      <c r="X50" s="33">
        <v>5.2057428842476504E-5</v>
      </c>
      <c r="Y50" s="33">
        <v>5.0859636493965703E-5</v>
      </c>
      <c r="Z50" s="33">
        <v>5.0593297358087801E-5</v>
      </c>
      <c r="AA50" s="33">
        <v>4.8276047078192198E-5</v>
      </c>
      <c r="AB50" s="33">
        <v>4.6064930399782897E-5</v>
      </c>
      <c r="AC50" s="33">
        <v>4.73287007405923E-5</v>
      </c>
      <c r="AD50" s="33">
        <v>1.31962971298829E-4</v>
      </c>
      <c r="AE50" s="33">
        <v>1.2591886569302698E-4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1.206724124235818E-4</v>
      </c>
      <c r="D52" s="33">
        <v>1.1771080886844801E-4</v>
      </c>
      <c r="E52" s="33">
        <v>1.126199655057197E-4</v>
      </c>
      <c r="F52" s="33">
        <v>1.071613050725349E-4</v>
      </c>
      <c r="G52" s="33">
        <v>1.022531536544575E-4</v>
      </c>
      <c r="H52" s="33">
        <v>9.75698030665537E-5</v>
      </c>
      <c r="I52" s="33">
        <v>9.3350032689313298E-5</v>
      </c>
      <c r="J52" s="33">
        <v>9.1943458938070595E-5</v>
      </c>
      <c r="K52" s="33">
        <v>9.103087356189101E-5</v>
      </c>
      <c r="L52" s="33">
        <v>9.0950911405108192E-5</v>
      </c>
      <c r="M52" s="33">
        <v>9.1701402248754293E-5</v>
      </c>
      <c r="N52" s="33">
        <v>1.378591057841743E-4</v>
      </c>
      <c r="O52" s="33">
        <v>1.315449482149708E-4</v>
      </c>
      <c r="P52" s="33">
        <v>1.2551998870477079E-4</v>
      </c>
      <c r="Q52" s="33">
        <v>1.2009140820710751E-4</v>
      </c>
      <c r="R52" s="33">
        <v>1.1427060888966959E-4</v>
      </c>
      <c r="S52" s="33">
        <v>1.6208273775671631E-4</v>
      </c>
      <c r="T52" s="33">
        <v>1.546591008513239E-4</v>
      </c>
      <c r="U52" s="33">
        <v>2.30078982367492E-4</v>
      </c>
      <c r="V52" s="33">
        <v>2.189271139406353E-4</v>
      </c>
      <c r="W52" s="33">
        <v>2.9886305946508153E-4</v>
      </c>
      <c r="X52" s="33">
        <v>2.851746749485664E-4</v>
      </c>
      <c r="Y52" s="33">
        <v>2.7318820438154728E-4</v>
      </c>
      <c r="Z52" s="33">
        <v>4.611584250923814E-3</v>
      </c>
      <c r="AA52" s="33">
        <v>4.4003666498929747E-3</v>
      </c>
      <c r="AB52" s="33">
        <v>4.1988231375392109E-3</v>
      </c>
      <c r="AC52" s="33">
        <v>4.0172293560802761E-3</v>
      </c>
      <c r="AD52" s="33">
        <v>2234.069815563792</v>
      </c>
      <c r="AE52" s="33">
        <v>2131.7460144146858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1.6415102092093479E-3</v>
      </c>
      <c r="D54" s="33">
        <v>1.5973483618887559E-3</v>
      </c>
      <c r="E54" s="33">
        <v>1.5833289041381181E-3</v>
      </c>
      <c r="F54" s="33">
        <v>2.0703979690896721E-3</v>
      </c>
      <c r="G54" s="33">
        <v>1.9755705804059167E-3</v>
      </c>
      <c r="H54" s="33">
        <v>1.8850864309345372E-3</v>
      </c>
      <c r="I54" s="33">
        <v>1.937124188389041E-3</v>
      </c>
      <c r="J54" s="33">
        <v>2.2114194579293091E-3</v>
      </c>
      <c r="K54" s="33">
        <v>2.1289014629533088E-3</v>
      </c>
      <c r="L54" s="33">
        <v>2.0659748277788359E-3</v>
      </c>
      <c r="M54" s="33">
        <v>2.466005937050889E-3</v>
      </c>
      <c r="N54" s="33">
        <v>9795.1570768348665</v>
      </c>
      <c r="O54" s="33">
        <v>9346.5253473638568</v>
      </c>
      <c r="P54" s="33">
        <v>16562.811887267115</v>
      </c>
      <c r="Q54" s="33">
        <v>15846.491274873548</v>
      </c>
      <c r="R54" s="33">
        <v>20216.135414516073</v>
      </c>
      <c r="S54" s="33">
        <v>42745.565989134157</v>
      </c>
      <c r="T54" s="33">
        <v>41176.292546709177</v>
      </c>
      <c r="U54" s="33">
        <v>39395.470374337732</v>
      </c>
      <c r="V54" s="33">
        <v>37485.982624498218</v>
      </c>
      <c r="W54" s="33">
        <v>35769.086264650832</v>
      </c>
      <c r="X54" s="33">
        <v>40991.76589876286</v>
      </c>
      <c r="Y54" s="33">
        <v>46585.874936858258</v>
      </c>
      <c r="Z54" s="33">
        <v>44327.86969665769</v>
      </c>
      <c r="AA54" s="33">
        <v>46213.976223812562</v>
      </c>
      <c r="AB54" s="33">
        <v>54410.27426487601</v>
      </c>
      <c r="AC54" s="33">
        <v>59351.049572899778</v>
      </c>
      <c r="AD54" s="33">
        <v>62947.036136227995</v>
      </c>
      <c r="AE54" s="33">
        <v>61598.191703018791</v>
      </c>
    </row>
    <row r="55" spans="1:31">
      <c r="A55" s="29" t="s">
        <v>132</v>
      </c>
      <c r="B55" s="29" t="s">
        <v>68</v>
      </c>
      <c r="C55" s="33">
        <v>8.2376380505033296E-5</v>
      </c>
      <c r="D55" s="33">
        <v>9.9861993823938209E-5</v>
      </c>
      <c r="E55" s="33">
        <v>1.0409203709624801E-4</v>
      </c>
      <c r="F55" s="33">
        <v>2.852509800387379E-4</v>
      </c>
      <c r="G55" s="33">
        <v>2.7218604954692087E-4</v>
      </c>
      <c r="H55" s="33">
        <v>2.6663401067697327E-4</v>
      </c>
      <c r="I55" s="33">
        <v>3.1947022149152898E-4</v>
      </c>
      <c r="J55" s="33">
        <v>3.5539391446559799E-4</v>
      </c>
      <c r="K55" s="33">
        <v>3.4312644552478598E-4</v>
      </c>
      <c r="L55" s="33">
        <v>3.63340187020671E-4</v>
      </c>
      <c r="M55" s="33">
        <v>3.5775584452762998E-4</v>
      </c>
      <c r="N55" s="33">
        <v>8.4532586581416598E-4</v>
      </c>
      <c r="O55" s="33">
        <v>8.4246589660702997E-4</v>
      </c>
      <c r="P55" s="33">
        <v>8.0795769073893696E-4</v>
      </c>
      <c r="Q55" s="33">
        <v>7.7301454416808606E-4</v>
      </c>
      <c r="R55" s="33">
        <v>7.3921564103974699E-4</v>
      </c>
      <c r="S55" s="33">
        <v>3.1562699396316782E-3</v>
      </c>
      <c r="T55" s="33">
        <v>4.6683407487314614E-3</v>
      </c>
      <c r="U55" s="33">
        <v>3952.7684090962834</v>
      </c>
      <c r="V55" s="33">
        <v>10617.886063796837</v>
      </c>
      <c r="W55" s="33">
        <v>12212.926597326357</v>
      </c>
      <c r="X55" s="33">
        <v>11653.555926410178</v>
      </c>
      <c r="Y55" s="33">
        <v>11149.554397188966</v>
      </c>
      <c r="Z55" s="33">
        <v>10609.138395796306</v>
      </c>
      <c r="AA55" s="33">
        <v>10123.223657598499</v>
      </c>
      <c r="AB55" s="33">
        <v>11735.950748082611</v>
      </c>
      <c r="AC55" s="33">
        <v>11228.386200008283</v>
      </c>
      <c r="AD55" s="33">
        <v>10684.163975360156</v>
      </c>
      <c r="AE55" s="33">
        <v>11933.108224864189</v>
      </c>
    </row>
    <row r="56" spans="1:31">
      <c r="A56" s="29" t="s">
        <v>132</v>
      </c>
      <c r="B56" s="29" t="s">
        <v>36</v>
      </c>
      <c r="C56" s="33">
        <v>1.1723107676843401E-4</v>
      </c>
      <c r="D56" s="33">
        <v>1.77025719712576E-4</v>
      </c>
      <c r="E56" s="33">
        <v>1.6936958159837601E-4</v>
      </c>
      <c r="F56" s="33">
        <v>1.9993641478451598E-4</v>
      </c>
      <c r="G56" s="33">
        <v>3.0140014441656297E-4</v>
      </c>
      <c r="H56" s="33">
        <v>3.0816659028174299E-4</v>
      </c>
      <c r="I56" s="33">
        <v>3.5516817413707401E-4</v>
      </c>
      <c r="J56" s="33">
        <v>4.2095167276129505E-4</v>
      </c>
      <c r="K56" s="33">
        <v>4.5318733668493299E-4</v>
      </c>
      <c r="L56" s="33">
        <v>4.5422073653199303E-4</v>
      </c>
      <c r="M56" s="33">
        <v>4.86228740283862E-4</v>
      </c>
      <c r="N56" s="33">
        <v>1.5324080436000601E-3</v>
      </c>
      <c r="O56" s="33">
        <v>1.46378001459687E-3</v>
      </c>
      <c r="P56" s="33">
        <v>1.39673665459361E-3</v>
      </c>
      <c r="Q56" s="33">
        <v>1.34005250866922E-3</v>
      </c>
      <c r="R56" s="33">
        <v>1.27619182517705E-3</v>
      </c>
      <c r="S56" s="33">
        <v>4.23927841284495E-3</v>
      </c>
      <c r="T56" s="33">
        <v>4.0474198573035493E-3</v>
      </c>
      <c r="U56" s="33">
        <v>1274.48417860053</v>
      </c>
      <c r="V56" s="33">
        <v>1212.7102627193001</v>
      </c>
      <c r="W56" s="33">
        <v>3904.1875393284299</v>
      </c>
      <c r="X56" s="33">
        <v>3725.3697906962898</v>
      </c>
      <c r="Y56" s="33">
        <v>3564.2522666983896</v>
      </c>
      <c r="Z56" s="33">
        <v>3391.49389029637</v>
      </c>
      <c r="AA56" s="33">
        <v>3236.1582939980599</v>
      </c>
      <c r="AB56" s="33">
        <v>3087.9373036014599</v>
      </c>
      <c r="AC56" s="33">
        <v>2954.3879310879302</v>
      </c>
      <c r="AD56" s="33">
        <v>2811.1895275674001</v>
      </c>
      <c r="AE56" s="33">
        <v>2682.4327571271201</v>
      </c>
    </row>
    <row r="57" spans="1:31">
      <c r="A57" s="29" t="s">
        <v>132</v>
      </c>
      <c r="B57" s="29" t="s">
        <v>73</v>
      </c>
      <c r="C57" s="33">
        <v>0</v>
      </c>
      <c r="D57" s="33">
        <v>0</v>
      </c>
      <c r="E57" s="33">
        <v>1.9876283405921599E-4</v>
      </c>
      <c r="F57" s="33">
        <v>2.4653607873490596E-4</v>
      </c>
      <c r="G57" s="33">
        <v>2.3524434984423202E-4</v>
      </c>
      <c r="H57" s="33">
        <v>2.3206699003562801E-4</v>
      </c>
      <c r="I57" s="33">
        <v>2.2502701845606701E-4</v>
      </c>
      <c r="J57" s="33">
        <v>2.3782415782330199E-4</v>
      </c>
      <c r="K57" s="33">
        <v>2.2840940426759401E-4</v>
      </c>
      <c r="L57" s="33">
        <v>2.2167381171511499E-4</v>
      </c>
      <c r="M57" s="33">
        <v>2.2822469917569698E-4</v>
      </c>
      <c r="N57" s="33">
        <v>6.213420435253399E-4</v>
      </c>
      <c r="O57" s="33">
        <v>5.9288362908203201E-4</v>
      </c>
      <c r="P57" s="33">
        <v>5.6572865347900001E-4</v>
      </c>
      <c r="Q57" s="33">
        <v>5.4225683769434799E-4</v>
      </c>
      <c r="R57" s="33">
        <v>5.1728932656759099E-4</v>
      </c>
      <c r="S57" s="33">
        <v>356.95091574065702</v>
      </c>
      <c r="T57" s="33">
        <v>340.60201989788101</v>
      </c>
      <c r="U57" s="33">
        <v>853.72875252797394</v>
      </c>
      <c r="V57" s="33">
        <v>812.34874196617</v>
      </c>
      <c r="W57" s="33">
        <v>3073.36272801004</v>
      </c>
      <c r="X57" s="33">
        <v>2932.5980239258197</v>
      </c>
      <c r="Y57" s="33">
        <v>2805.7668745252804</v>
      </c>
      <c r="Z57" s="33">
        <v>2800.0331919013402</v>
      </c>
      <c r="AA57" s="33">
        <v>2671.78739578873</v>
      </c>
      <c r="AB57" s="33">
        <v>2549.4154536778096</v>
      </c>
      <c r="AC57" s="33">
        <v>2439.1564666531699</v>
      </c>
      <c r="AD57" s="33">
        <v>4384.0480776464501</v>
      </c>
      <c r="AE57" s="33">
        <v>4183.2519808216302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1.8727108187619403E-3</v>
      </c>
      <c r="D59" s="35">
        <v>1.8417835850131738E-3</v>
      </c>
      <c r="E59" s="35">
        <v>1.8268873206511572E-3</v>
      </c>
      <c r="F59" s="35">
        <v>-153211.11187828044</v>
      </c>
      <c r="G59" s="35">
        <v>-157781.11153337147</v>
      </c>
      <c r="H59" s="35">
        <v>-159866.83895435918</v>
      </c>
      <c r="I59" s="35">
        <v>151885.1039651194</v>
      </c>
      <c r="J59" s="35">
        <v>434833.57953699096</v>
      </c>
      <c r="K59" s="35">
        <v>-105352.16148437593</v>
      </c>
      <c r="L59" s="35">
        <v>-68541.052663066497</v>
      </c>
      <c r="M59" s="35">
        <v>-32788.370926087096</v>
      </c>
      <c r="N59" s="35">
        <v>9795.1515612601142</v>
      </c>
      <c r="O59" s="35">
        <v>9346.5201202680983</v>
      </c>
      <c r="P59" s="35">
        <v>16562.806903658344</v>
      </c>
      <c r="Q59" s="35">
        <v>15846.486506799542</v>
      </c>
      <c r="R59" s="35">
        <v>20216.130881218283</v>
      </c>
      <c r="S59" s="35">
        <v>233418.38268125392</v>
      </c>
      <c r="T59" s="35">
        <v>404239.84379957808</v>
      </c>
      <c r="U59" s="35">
        <v>43348.234345262681</v>
      </c>
      <c r="V59" s="35">
        <v>48103.864465240731</v>
      </c>
      <c r="W59" s="35">
        <v>47982.008926790702</v>
      </c>
      <c r="X59" s="35">
        <v>52645.318070224108</v>
      </c>
      <c r="Y59" s="35">
        <v>57735.42574289567</v>
      </c>
      <c r="Z59" s="35">
        <v>54937.009029200846</v>
      </c>
      <c r="AA59" s="35">
        <v>56337.200775253485</v>
      </c>
      <c r="AB59" s="35">
        <v>66146.225865861692</v>
      </c>
      <c r="AC59" s="35">
        <v>70579.437218352206</v>
      </c>
      <c r="AD59" s="35">
        <v>75865.270059114904</v>
      </c>
      <c r="AE59" s="35">
        <v>75663.046068216529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2.7691384218925999E-5</v>
      </c>
      <c r="D64" s="33">
        <v>2.6423076534257099E-5</v>
      </c>
      <c r="E64" s="33">
        <v>3.30493447231267E-5</v>
      </c>
      <c r="F64" s="33">
        <v>3.1447451581242797E-5</v>
      </c>
      <c r="G64" s="33">
        <v>3.0007110275498903E-5</v>
      </c>
      <c r="H64" s="33">
        <v>2.8632738801099603E-5</v>
      </c>
      <c r="I64" s="33">
        <v>2.7394409121068101E-5</v>
      </c>
      <c r="J64" s="33">
        <v>2.9902687460598399E-5</v>
      </c>
      <c r="K64" s="33">
        <v>2.85330987105854E-5</v>
      </c>
      <c r="L64" s="33">
        <v>2.7226239216818398E-5</v>
      </c>
      <c r="M64" s="33">
        <v>2.77883435026849E-5</v>
      </c>
      <c r="N64" s="33">
        <v>4.4903504925570702E-5</v>
      </c>
      <c r="O64" s="33">
        <v>4.2846855827951899E-5</v>
      </c>
      <c r="P64" s="33">
        <v>4.0884404399707694E-5</v>
      </c>
      <c r="Q64" s="33">
        <v>3.9116205703443797E-5</v>
      </c>
      <c r="R64" s="33">
        <v>3.7220253387965096E-5</v>
      </c>
      <c r="S64" s="33">
        <v>5.7892762863426902E-5</v>
      </c>
      <c r="T64" s="33">
        <v>5.5241185916391699E-5</v>
      </c>
      <c r="U64" s="33">
        <v>5.6852216636619698E-5</v>
      </c>
      <c r="V64" s="33">
        <v>5.4096604484728201E-5</v>
      </c>
      <c r="W64" s="33">
        <v>7.0069882153987793E-5</v>
      </c>
      <c r="X64" s="33">
        <v>6.6860574547797109E-5</v>
      </c>
      <c r="Y64" s="33">
        <v>6.8742714335442293E-5</v>
      </c>
      <c r="Z64" s="33">
        <v>6.5410772853063311E-5</v>
      </c>
      <c r="AA64" s="33">
        <v>6.2414859567768894E-5</v>
      </c>
      <c r="AB64" s="33">
        <v>5.9556163685992397E-5</v>
      </c>
      <c r="AC64" s="33">
        <v>5.6980435054739596E-5</v>
      </c>
      <c r="AD64" s="33">
        <v>6.8874991330384892E-5</v>
      </c>
      <c r="AE64" s="33">
        <v>6.5720411548630001E-5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1.206049313140338E-4</v>
      </c>
      <c r="D66" s="33">
        <v>1.183999359274525E-4</v>
      </c>
      <c r="E66" s="33">
        <v>1.1327928869243631E-4</v>
      </c>
      <c r="F66" s="33">
        <v>1.077886710358955E-4</v>
      </c>
      <c r="G66" s="33">
        <v>1.028517852986473E-4</v>
      </c>
      <c r="H66" s="33">
        <v>9.8141016467270711E-5</v>
      </c>
      <c r="I66" s="33">
        <v>9.3896541834085693E-5</v>
      </c>
      <c r="J66" s="33">
        <v>9.2293745615270906E-5</v>
      </c>
      <c r="K66" s="33">
        <v>9.1246910898706995E-5</v>
      </c>
      <c r="L66" s="33">
        <v>9.1354771454183189E-5</v>
      </c>
      <c r="M66" s="33">
        <v>9.2241534724914602E-5</v>
      </c>
      <c r="N66" s="33">
        <v>1.4198249750365687E-4</v>
      </c>
      <c r="O66" s="33">
        <v>1.354794822968802E-4</v>
      </c>
      <c r="P66" s="33">
        <v>1.2927431511731191E-4</v>
      </c>
      <c r="Q66" s="33">
        <v>1.2454636704309441E-4</v>
      </c>
      <c r="R66" s="33">
        <v>1.185096370297069E-4</v>
      </c>
      <c r="S66" s="33">
        <v>2.3405485239775259E-4</v>
      </c>
      <c r="T66" s="33">
        <v>2.2333478273336882E-4</v>
      </c>
      <c r="U66" s="33">
        <v>4.0655895186172898E-4</v>
      </c>
      <c r="V66" s="33">
        <v>3.8685314521972702E-4</v>
      </c>
      <c r="W66" s="33">
        <v>107.65837153455826</v>
      </c>
      <c r="X66" s="33">
        <v>102.72745371345142</v>
      </c>
      <c r="Y66" s="33">
        <v>98.284631080601017</v>
      </c>
      <c r="Z66" s="33">
        <v>1808.6207135154368</v>
      </c>
      <c r="AA66" s="33">
        <v>1725.7831228963619</v>
      </c>
      <c r="AB66" s="33">
        <v>1646.7396204287081</v>
      </c>
      <c r="AC66" s="33">
        <v>1575.5202180017761</v>
      </c>
      <c r="AD66" s="33">
        <v>1499.1551632091077</v>
      </c>
      <c r="AE66" s="33">
        <v>1430.4915673781072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3.0651351705169709E-3</v>
      </c>
      <c r="D68" s="33">
        <v>2.9247472989472056E-3</v>
      </c>
      <c r="E68" s="33">
        <v>3.6608123320486319E-3</v>
      </c>
      <c r="F68" s="33">
        <v>3.7224980967873957E-3</v>
      </c>
      <c r="G68" s="33">
        <v>3.5520019993371976E-3</v>
      </c>
      <c r="H68" s="33">
        <v>3.3893148835143732E-3</v>
      </c>
      <c r="I68" s="33">
        <v>3.334427321839595E-3</v>
      </c>
      <c r="J68" s="33">
        <v>4.1861509483368019E-3</v>
      </c>
      <c r="K68" s="33">
        <v>3.9959996983311994E-3</v>
      </c>
      <c r="L68" s="33">
        <v>3.8761666972091696E-3</v>
      </c>
      <c r="M68" s="33">
        <v>4.8727921227739168E-3</v>
      </c>
      <c r="N68" s="33">
        <v>19665.861242660321</v>
      </c>
      <c r="O68" s="33">
        <v>18993.667485689104</v>
      </c>
      <c r="P68" s="33">
        <v>18123.728596716042</v>
      </c>
      <c r="Q68" s="33">
        <v>20244.623216645228</v>
      </c>
      <c r="R68" s="33">
        <v>20316.906172007129</v>
      </c>
      <c r="S68" s="33">
        <v>27885.78269916504</v>
      </c>
      <c r="T68" s="33">
        <v>30225.944487981084</v>
      </c>
      <c r="U68" s="33">
        <v>28918.710849505966</v>
      </c>
      <c r="V68" s="33">
        <v>27517.02847487235</v>
      </c>
      <c r="W68" s="33">
        <v>26256.707165054362</v>
      </c>
      <c r="X68" s="33">
        <v>25054.10992755352</v>
      </c>
      <c r="Y68" s="33">
        <v>23970.552556947157</v>
      </c>
      <c r="Z68" s="33">
        <v>22808.710005688048</v>
      </c>
      <c r="AA68" s="33">
        <v>23255.333459102389</v>
      </c>
      <c r="AB68" s="33">
        <v>25271.512159586378</v>
      </c>
      <c r="AC68" s="33">
        <v>24178.554216132001</v>
      </c>
      <c r="AD68" s="33">
        <v>26809.42871141871</v>
      </c>
      <c r="AE68" s="33">
        <v>25581.515943403869</v>
      </c>
    </row>
    <row r="69" spans="1:31">
      <c r="A69" s="29" t="s">
        <v>133</v>
      </c>
      <c r="B69" s="29" t="s">
        <v>68</v>
      </c>
      <c r="C69" s="33">
        <v>2.6532570702440962E-4</v>
      </c>
      <c r="D69" s="33">
        <v>4.156892823996048E-4</v>
      </c>
      <c r="E69" s="33">
        <v>4.8858750142124379E-4</v>
      </c>
      <c r="F69" s="33">
        <v>7.8568355472052257E-4</v>
      </c>
      <c r="G69" s="33">
        <v>7.7811392466413669E-4</v>
      </c>
      <c r="H69" s="33">
        <v>7.4837418026825269E-4</v>
      </c>
      <c r="I69" s="33">
        <v>8.6627776310510259E-4</v>
      </c>
      <c r="J69" s="33">
        <v>1.0079647627908341E-3</v>
      </c>
      <c r="K69" s="33">
        <v>9.6965920590719775E-4</v>
      </c>
      <c r="L69" s="33">
        <v>1.0238179086839599E-3</v>
      </c>
      <c r="M69" s="33">
        <v>1.050777117277182E-3</v>
      </c>
      <c r="N69" s="33">
        <v>2.4411255959443149E-3</v>
      </c>
      <c r="O69" s="33">
        <v>2.5378293551697505E-3</v>
      </c>
      <c r="P69" s="33">
        <v>2.7942086389115598E-3</v>
      </c>
      <c r="Q69" s="33">
        <v>2.6733626550956009E-3</v>
      </c>
      <c r="R69" s="33">
        <v>2.7833767438917973E-3</v>
      </c>
      <c r="S69" s="33">
        <v>508.07197793843636</v>
      </c>
      <c r="T69" s="33">
        <v>484.80153465413423</v>
      </c>
      <c r="U69" s="33">
        <v>1346.6591028089483</v>
      </c>
      <c r="V69" s="33">
        <v>3069.1411649034535</v>
      </c>
      <c r="W69" s="33">
        <v>3632.89620570447</v>
      </c>
      <c r="X69" s="33">
        <v>4034.8376608326976</v>
      </c>
      <c r="Y69" s="33">
        <v>5581.1745237472342</v>
      </c>
      <c r="Z69" s="33">
        <v>5310.6564463648392</v>
      </c>
      <c r="AA69" s="33">
        <v>5067.4202712314427</v>
      </c>
      <c r="AB69" s="33">
        <v>4835.3247021803463</v>
      </c>
      <c r="AC69" s="33">
        <v>4626.2030521779543</v>
      </c>
      <c r="AD69" s="33">
        <v>4401.9724888166347</v>
      </c>
      <c r="AE69" s="33">
        <v>4200.3563196128252</v>
      </c>
    </row>
    <row r="70" spans="1:31">
      <c r="A70" s="29" t="s">
        <v>133</v>
      </c>
      <c r="B70" s="29" t="s">
        <v>36</v>
      </c>
      <c r="C70" s="33">
        <v>1.2161207457289099E-4</v>
      </c>
      <c r="D70" s="33">
        <v>1.93791407881615E-4</v>
      </c>
      <c r="E70" s="33">
        <v>1.8814495664558901E-4</v>
      </c>
      <c r="F70" s="33">
        <v>2.0620157800143598E-4</v>
      </c>
      <c r="G70" s="33">
        <v>3.07702756161741E-4</v>
      </c>
      <c r="H70" s="33">
        <v>3.2014456881736904E-4</v>
      </c>
      <c r="I70" s="33">
        <v>3.7897432548731204E-4</v>
      </c>
      <c r="J70" s="33">
        <v>4.72688900551063E-4</v>
      </c>
      <c r="K70" s="33">
        <v>5.2987487420907899E-4</v>
      </c>
      <c r="L70" s="33">
        <v>5.11191070547059E-4</v>
      </c>
      <c r="M70" s="33">
        <v>5.2804696877114502E-4</v>
      </c>
      <c r="N70" s="33">
        <v>2.3449084157682802E-3</v>
      </c>
      <c r="O70" s="33">
        <v>2.2393857341338999E-3</v>
      </c>
      <c r="P70" s="33">
        <v>2.1368184477503398E-3</v>
      </c>
      <c r="Q70" s="33">
        <v>2.90889755086894E-3</v>
      </c>
      <c r="R70" s="33">
        <v>2.7842946175042501E-3</v>
      </c>
      <c r="S70" s="33">
        <v>3097.36324571662</v>
      </c>
      <c r="T70" s="33">
        <v>2955.4992816325998</v>
      </c>
      <c r="U70" s="33">
        <v>4208.1579258048996</v>
      </c>
      <c r="V70" s="33">
        <v>4004.1896069739701</v>
      </c>
      <c r="W70" s="33">
        <v>5676.1523868468303</v>
      </c>
      <c r="X70" s="33">
        <v>5416.1759430161001</v>
      </c>
      <c r="Y70" s="33">
        <v>5181.9331949122397</v>
      </c>
      <c r="Z70" s="33">
        <v>4930.7662437934105</v>
      </c>
      <c r="AA70" s="33">
        <v>4704.9296250383104</v>
      </c>
      <c r="AB70" s="33">
        <v>4489.4366656756993</v>
      </c>
      <c r="AC70" s="33">
        <v>4295.2742210416109</v>
      </c>
      <c r="AD70" s="33">
        <v>4087.0834001042699</v>
      </c>
      <c r="AE70" s="33">
        <v>3899.8887421929703</v>
      </c>
    </row>
    <row r="71" spans="1:31">
      <c r="A71" s="29" t="s">
        <v>133</v>
      </c>
      <c r="B71" s="29" t="s">
        <v>73</v>
      </c>
      <c r="C71" s="33">
        <v>0</v>
      </c>
      <c r="D71" s="33">
        <v>0</v>
      </c>
      <c r="E71" s="33">
        <v>1.5569475922557E-4</v>
      </c>
      <c r="F71" s="33">
        <v>1.48148274745465E-4</v>
      </c>
      <c r="G71" s="33">
        <v>1.41362857525271E-4</v>
      </c>
      <c r="H71" s="33">
        <v>1.3797954364894199E-4</v>
      </c>
      <c r="I71" s="33">
        <v>1.35376493879161E-4</v>
      </c>
      <c r="J71" s="33">
        <v>1.42374421859203E-4</v>
      </c>
      <c r="K71" s="33">
        <v>1.3724098740582299E-4</v>
      </c>
      <c r="L71" s="33">
        <v>1.36694906284873E-4</v>
      </c>
      <c r="M71" s="33">
        <v>1.3732465153543799E-4</v>
      </c>
      <c r="N71" s="33">
        <v>2.15590731357746E-4</v>
      </c>
      <c r="O71" s="33">
        <v>2.0571634663350599E-4</v>
      </c>
      <c r="P71" s="33">
        <v>1.9629422380878399E-4</v>
      </c>
      <c r="Q71" s="33">
        <v>2.0959552825946601E-4</v>
      </c>
      <c r="R71" s="33">
        <v>2.1357568631962201E-4</v>
      </c>
      <c r="S71" s="33">
        <v>2.9747637992427999E-4</v>
      </c>
      <c r="T71" s="33">
        <v>2.8385150744832799E-4</v>
      </c>
      <c r="U71" s="33">
        <v>2.74969399659176E-4</v>
      </c>
      <c r="V71" s="33">
        <v>2.6164170438315598E-4</v>
      </c>
      <c r="W71" s="33">
        <v>3.5945032384010798E-4</v>
      </c>
      <c r="X71" s="33">
        <v>3.4372870344310001E-4</v>
      </c>
      <c r="Y71" s="33">
        <v>3.2886287246866304E-4</v>
      </c>
      <c r="Z71" s="33">
        <v>3.5787719271011999E-4</v>
      </c>
      <c r="AA71" s="33">
        <v>3.4148587077065002E-4</v>
      </c>
      <c r="AB71" s="33">
        <v>3.2584529640715301E-4</v>
      </c>
      <c r="AC71" s="33">
        <v>3.1175290013159501E-4</v>
      </c>
      <c r="AD71" s="33">
        <v>2.9737420641449405E-4</v>
      </c>
      <c r="AE71" s="33">
        <v>2.8375401364131903E-4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3.4787571930743402E-3</v>
      </c>
      <c r="D73" s="35">
        <v>3.4852595938085203E-3</v>
      </c>
      <c r="E73" s="35">
        <v>4.2957284668854387E-3</v>
      </c>
      <c r="F73" s="35">
        <v>4.6474177741250566E-3</v>
      </c>
      <c r="G73" s="35">
        <v>4.4629748195754802E-3</v>
      </c>
      <c r="H73" s="35">
        <v>4.2644628190509964E-3</v>
      </c>
      <c r="I73" s="35">
        <v>4.3219960358998515E-3</v>
      </c>
      <c r="J73" s="35">
        <v>5.3163121442035052E-3</v>
      </c>
      <c r="K73" s="35">
        <v>5.0854389138476896E-3</v>
      </c>
      <c r="L73" s="35">
        <v>5.0185656165641305E-3</v>
      </c>
      <c r="M73" s="35">
        <v>6.0435991182786987E-3</v>
      </c>
      <c r="N73" s="35">
        <v>19665.863870671918</v>
      </c>
      <c r="O73" s="35">
        <v>18993.670201844798</v>
      </c>
      <c r="P73" s="35">
        <v>18123.731561083401</v>
      </c>
      <c r="Q73" s="35">
        <v>20244.626053670454</v>
      </c>
      <c r="R73" s="35">
        <v>20316.909111113764</v>
      </c>
      <c r="S73" s="35">
        <v>28393.854969051092</v>
      </c>
      <c r="T73" s="35">
        <v>30710.746301211184</v>
      </c>
      <c r="U73" s="35">
        <v>30265.370415726084</v>
      </c>
      <c r="V73" s="35">
        <v>30586.170080725551</v>
      </c>
      <c r="W73" s="35">
        <v>29997.261812363271</v>
      </c>
      <c r="X73" s="35">
        <v>29191.675108960244</v>
      </c>
      <c r="Y73" s="35">
        <v>29650.011780517707</v>
      </c>
      <c r="Z73" s="35">
        <v>29927.987230979095</v>
      </c>
      <c r="AA73" s="35">
        <v>30048.536915645054</v>
      </c>
      <c r="AB73" s="35">
        <v>31753.576541751598</v>
      </c>
      <c r="AC73" s="35">
        <v>30380.27754329217</v>
      </c>
      <c r="AD73" s="35">
        <v>32710.556432319445</v>
      </c>
      <c r="AE73" s="35">
        <v>31212.36389611521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2.5637212010590601E-5</v>
      </c>
      <c r="D78" s="33">
        <v>2.4462988549984601E-5</v>
      </c>
      <c r="E78" s="33">
        <v>2.3404995285904899E-5</v>
      </c>
      <c r="F78" s="33">
        <v>2.22705612525402E-5</v>
      </c>
      <c r="G78" s="33">
        <v>2.1250535537856701E-5</v>
      </c>
      <c r="H78" s="33">
        <v>2.0277228558584303E-5</v>
      </c>
      <c r="I78" s="33">
        <v>1.9400264111442E-5</v>
      </c>
      <c r="J78" s="33">
        <v>1.84599383563867E-5</v>
      </c>
      <c r="K78" s="33">
        <v>1.7614444989539497E-5</v>
      </c>
      <c r="L78" s="33">
        <v>1.6807676510044602E-5</v>
      </c>
      <c r="M78" s="33">
        <v>1.60807657936322E-5</v>
      </c>
      <c r="N78" s="33">
        <v>1.59314333991067E-5</v>
      </c>
      <c r="O78" s="33">
        <v>1.52017494205764E-5</v>
      </c>
      <c r="P78" s="33">
        <v>1.4505486082561299E-5</v>
      </c>
      <c r="Q78" s="33">
        <v>1.4467602468813999E-5</v>
      </c>
      <c r="R78" s="33">
        <v>1.4373356212701E-5</v>
      </c>
      <c r="S78" s="33">
        <v>1.44321932124869E-5</v>
      </c>
      <c r="T78" s="33">
        <v>1.4425157253912101E-5</v>
      </c>
      <c r="U78" s="33">
        <v>1.5223522841767498E-5</v>
      </c>
      <c r="V78" s="33">
        <v>1.44856426495931E-5</v>
      </c>
      <c r="W78" s="33">
        <v>1.46189955519883E-5</v>
      </c>
      <c r="X78" s="33">
        <v>1.4513400758410699E-5</v>
      </c>
      <c r="Y78" s="33">
        <v>1.45870648067126E-5</v>
      </c>
      <c r="Z78" s="33">
        <v>1.45966795796813E-5</v>
      </c>
      <c r="AA78" s="33">
        <v>1.4552467927138499E-5</v>
      </c>
      <c r="AB78" s="33">
        <v>1.4613963665248101E-5</v>
      </c>
      <c r="AC78" s="33">
        <v>1.4678800008302499E-5</v>
      </c>
      <c r="AD78" s="33">
        <v>1.4939303077853699E-5</v>
      </c>
      <c r="AE78" s="33">
        <v>1.46463539142956E-5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1.222919488184084E-4</v>
      </c>
      <c r="D80" s="33">
        <v>1.1779525341089181E-4</v>
      </c>
      <c r="E80" s="33">
        <v>1.1270075792868051E-4</v>
      </c>
      <c r="F80" s="33">
        <v>1.0723818150777071E-4</v>
      </c>
      <c r="G80" s="33">
        <v>1.023265090315617E-4</v>
      </c>
      <c r="H80" s="33">
        <v>9.763979865536571E-5</v>
      </c>
      <c r="I80" s="33">
        <v>9.3417001057582397E-5</v>
      </c>
      <c r="J80" s="33">
        <v>9.084278935606579E-5</v>
      </c>
      <c r="K80" s="33">
        <v>9.0777074384010699E-5</v>
      </c>
      <c r="L80" s="33">
        <v>9.0895354452451009E-5</v>
      </c>
      <c r="M80" s="33">
        <v>9.0998140919391402E-5</v>
      </c>
      <c r="N80" s="33">
        <v>1.022523414111214E-4</v>
      </c>
      <c r="O80" s="33">
        <v>9.7569028025202697E-5</v>
      </c>
      <c r="P80" s="33">
        <v>9.3100217544234999E-5</v>
      </c>
      <c r="Q80" s="33">
        <v>9.1211812132799803E-5</v>
      </c>
      <c r="R80" s="33">
        <v>9.0664943133551398E-5</v>
      </c>
      <c r="S80" s="33">
        <v>9.0910513383014697E-5</v>
      </c>
      <c r="T80" s="33">
        <v>9.1315055721369687E-5</v>
      </c>
      <c r="U80" s="33">
        <v>1.0946204745922811E-4</v>
      </c>
      <c r="V80" s="33">
        <v>1.0415645049231431E-4</v>
      </c>
      <c r="W80" s="33">
        <v>9.9385926002716805E-5</v>
      </c>
      <c r="X80" s="33">
        <v>9.4833898819798705E-5</v>
      </c>
      <c r="Y80" s="33">
        <v>9.2761279747574499E-5</v>
      </c>
      <c r="Z80" s="33">
        <v>9.3855853792447496E-5</v>
      </c>
      <c r="AA80" s="33">
        <v>9.2214623789511603E-5</v>
      </c>
      <c r="AB80" s="33">
        <v>9.2470925752008703E-5</v>
      </c>
      <c r="AC80" s="33">
        <v>9.3042271135774905E-5</v>
      </c>
      <c r="AD80" s="33">
        <v>1.0121516584950011E-4</v>
      </c>
      <c r="AE80" s="33">
        <v>9.6579356688171808E-5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2.747696243796875E-3</v>
      </c>
      <c r="D82" s="33">
        <v>2.6289594985298508E-3</v>
      </c>
      <c r="E82" s="33">
        <v>3090.8573022090513</v>
      </c>
      <c r="F82" s="33">
        <v>5882.0931793465443</v>
      </c>
      <c r="G82" s="33">
        <v>8421.9882644846875</v>
      </c>
      <c r="H82" s="33">
        <v>10762.320206490123</v>
      </c>
      <c r="I82" s="33">
        <v>12905.040659339793</v>
      </c>
      <c r="J82" s="33">
        <v>14761.292042060015</v>
      </c>
      <c r="K82" s="33">
        <v>16453.289330509218</v>
      </c>
      <c r="L82" s="33">
        <v>17922.243424426499</v>
      </c>
      <c r="M82" s="33">
        <v>19272.967840838468</v>
      </c>
      <c r="N82" s="33">
        <v>20372.510419138478</v>
      </c>
      <c r="O82" s="33">
        <v>21379.97346669863</v>
      </c>
      <c r="P82" s="33">
        <v>22252.409583242603</v>
      </c>
      <c r="Q82" s="33">
        <v>23061.610205980029</v>
      </c>
      <c r="R82" s="33">
        <v>23629.543497393195</v>
      </c>
      <c r="S82" s="33">
        <v>24155.786403667502</v>
      </c>
      <c r="T82" s="33">
        <v>24585.983621908257</v>
      </c>
      <c r="U82" s="33">
        <v>25044.360116027197</v>
      </c>
      <c r="V82" s="33">
        <v>25278.397179779473</v>
      </c>
      <c r="W82" s="33">
        <v>24120.607986369814</v>
      </c>
      <c r="X82" s="33">
        <v>23015.847306075237</v>
      </c>
      <c r="Y82" s="33">
        <v>22020.441067497359</v>
      </c>
      <c r="Z82" s="33">
        <v>20953.116016946511</v>
      </c>
      <c r="AA82" s="33">
        <v>19993.431305920429</v>
      </c>
      <c r="AB82" s="33">
        <v>19077.701620191405</v>
      </c>
      <c r="AC82" s="33">
        <v>18252.615193525151</v>
      </c>
      <c r="AD82" s="33">
        <v>17367.915682993116</v>
      </c>
      <c r="AE82" s="33">
        <v>16572.438622212361</v>
      </c>
    </row>
    <row r="83" spans="1:31">
      <c r="A83" s="29" t="s">
        <v>134</v>
      </c>
      <c r="B83" s="29" t="s">
        <v>68</v>
      </c>
      <c r="C83" s="33">
        <v>3.4347546646977801E-5</v>
      </c>
      <c r="D83" s="33">
        <v>5.4012504604641597E-5</v>
      </c>
      <c r="E83" s="33">
        <v>6.7472406066416705E-5</v>
      </c>
      <c r="F83" s="33">
        <v>1.0632825294342801E-4</v>
      </c>
      <c r="G83" s="33">
        <v>1.3263757098966501E-4</v>
      </c>
      <c r="H83" s="33">
        <v>1.50192201683506E-4</v>
      </c>
      <c r="I83" s="33">
        <v>1.7319735814744599E-4</v>
      </c>
      <c r="J83" s="33">
        <v>1.8866494796398599E-4</v>
      </c>
      <c r="K83" s="33">
        <v>2.2728313370904901E-4</v>
      </c>
      <c r="L83" s="33">
        <v>2.5986196901941003E-4</v>
      </c>
      <c r="M83" s="33">
        <v>2.4862326806301401E-4</v>
      </c>
      <c r="N83" s="33">
        <v>2.3843851931937399E-4</v>
      </c>
      <c r="O83" s="33">
        <v>2.2852997322206101E-4</v>
      </c>
      <c r="P83" s="33">
        <v>2.18062951460952E-4</v>
      </c>
      <c r="Q83" s="33">
        <v>2.0863200506126699E-4</v>
      </c>
      <c r="R83" s="33">
        <v>1.9851966604562298E-4</v>
      </c>
      <c r="S83" s="33">
        <v>2.0675197957995201E-4</v>
      </c>
      <c r="T83" s="33">
        <v>2.3869094443289398E-4</v>
      </c>
      <c r="U83" s="33">
        <v>3.78766396130788E-4</v>
      </c>
      <c r="V83" s="33">
        <v>7.6423418402538806E-4</v>
      </c>
      <c r="W83" s="33">
        <v>7.2923109133695492E-4</v>
      </c>
      <c r="X83" s="33">
        <v>6.9583119374678603E-4</v>
      </c>
      <c r="Y83" s="33">
        <v>6.6573737612444595E-4</v>
      </c>
      <c r="Z83" s="33">
        <v>6.3346925867631702E-4</v>
      </c>
      <c r="AA83" s="33">
        <v>6.0445539925965599E-4</v>
      </c>
      <c r="AB83" s="33">
        <v>5.76770418911267E-4</v>
      </c>
      <c r="AC83" s="33">
        <v>5.5182582896954008E-4</v>
      </c>
      <c r="AD83" s="33">
        <v>5.2507897458116404E-4</v>
      </c>
      <c r="AE83" s="33">
        <v>5.0102955569858595E-4</v>
      </c>
    </row>
    <row r="84" spans="1:31">
      <c r="A84" s="29" t="s">
        <v>134</v>
      </c>
      <c r="B84" s="29" t="s">
        <v>36</v>
      </c>
      <c r="C84" s="33">
        <v>1.2516113193006102E-4</v>
      </c>
      <c r="D84" s="33">
        <v>1.6907109292946902E-4</v>
      </c>
      <c r="E84" s="33">
        <v>1.61758982346394E-4</v>
      </c>
      <c r="F84" s="33">
        <v>1.8931039745944601E-4</v>
      </c>
      <c r="G84" s="33">
        <v>2.6048573713493802E-4</v>
      </c>
      <c r="H84" s="33">
        <v>2.5179927810161301E-4</v>
      </c>
      <c r="I84" s="33">
        <v>2.90496142610971E-4</v>
      </c>
      <c r="J84" s="33">
        <v>3.2931518870532502E-4</v>
      </c>
      <c r="K84" s="33">
        <v>3.67735228492421E-4</v>
      </c>
      <c r="L84" s="33">
        <v>3.6805690475453303E-4</v>
      </c>
      <c r="M84" s="33">
        <v>3.9959222988891302E-4</v>
      </c>
      <c r="N84" s="33">
        <v>4.4233533857523298E-4</v>
      </c>
      <c r="O84" s="33">
        <v>4.2443639166122498E-4</v>
      </c>
      <c r="P84" s="33">
        <v>4.0728943283272899E-4</v>
      </c>
      <c r="Q84" s="33">
        <v>4.2510625034642303E-4</v>
      </c>
      <c r="R84" s="33">
        <v>4.13859710773878E-4</v>
      </c>
      <c r="S84" s="33">
        <v>4.4604453717464498E-4</v>
      </c>
      <c r="T84" s="33">
        <v>4.4620469030554299E-4</v>
      </c>
      <c r="U84" s="33">
        <v>5.6798475053789594E-4</v>
      </c>
      <c r="V84" s="33">
        <v>5.4170470604233501E-4</v>
      </c>
      <c r="W84" s="33">
        <v>5.5351144632473099E-4</v>
      </c>
      <c r="X84" s="33">
        <v>5.4707348760506106E-4</v>
      </c>
      <c r="Y84" s="33">
        <v>5.5954495627805298E-4</v>
      </c>
      <c r="Z84" s="33">
        <v>5.8380325629953502E-4</v>
      </c>
      <c r="AA84" s="33">
        <v>6.0406290493435601E-4</v>
      </c>
      <c r="AB84" s="33">
        <v>6.0506307107684697E-4</v>
      </c>
      <c r="AC84" s="33">
        <v>6.2716574102684899E-4</v>
      </c>
      <c r="AD84" s="33">
        <v>7.1584196523165203E-4</v>
      </c>
      <c r="AE84" s="33">
        <v>6.8803820174941598E-4</v>
      </c>
    </row>
    <row r="85" spans="1:31">
      <c r="A85" s="29" t="s">
        <v>134</v>
      </c>
      <c r="B85" s="29" t="s">
        <v>73</v>
      </c>
      <c r="C85" s="33">
        <v>0</v>
      </c>
      <c r="D85" s="33">
        <v>0</v>
      </c>
      <c r="E85" s="33">
        <v>4.4448620248645898E-4</v>
      </c>
      <c r="F85" s="33">
        <v>4.4443582926416805E-4</v>
      </c>
      <c r="G85" s="33">
        <v>4.5955022172993398E-4</v>
      </c>
      <c r="H85" s="33">
        <v>4.6182076112924198E-4</v>
      </c>
      <c r="I85" s="33">
        <v>4.6639347615804599E-4</v>
      </c>
      <c r="J85" s="33">
        <v>4.6922138340175303E-4</v>
      </c>
      <c r="K85" s="33">
        <v>4.74730641219556E-4</v>
      </c>
      <c r="L85" s="33">
        <v>4.7918208872241497E-4</v>
      </c>
      <c r="M85" s="33">
        <v>4.90627836588561E-4</v>
      </c>
      <c r="N85" s="33">
        <v>5.3948824656853997E-4</v>
      </c>
      <c r="O85" s="33">
        <v>5.1765733054436904E-4</v>
      </c>
      <c r="P85" s="33">
        <v>5.0148378968166191E-4</v>
      </c>
      <c r="Q85" s="33">
        <v>5.0373302195184694E-4</v>
      </c>
      <c r="R85" s="33">
        <v>5.0873420595396997E-4</v>
      </c>
      <c r="S85" s="33">
        <v>5.1471501911708997E-4</v>
      </c>
      <c r="T85" s="33">
        <v>5.126482176578711E-4</v>
      </c>
      <c r="U85" s="33">
        <v>5.9793435243111798E-4</v>
      </c>
      <c r="V85" s="33">
        <v>5.7070751013073501E-4</v>
      </c>
      <c r="W85" s="33">
        <v>5.50143253744434E-4</v>
      </c>
      <c r="X85" s="33">
        <v>5.3153061053732296E-4</v>
      </c>
      <c r="Y85" s="33">
        <v>5.37827202356746E-4</v>
      </c>
      <c r="Z85" s="33">
        <v>5.4171622803230498E-4</v>
      </c>
      <c r="AA85" s="33">
        <v>5.3385382985481403E-4</v>
      </c>
      <c r="AB85" s="33">
        <v>5.3190219196651701E-4</v>
      </c>
      <c r="AC85" s="33">
        <v>5.3491856586535306E-4</v>
      </c>
      <c r="AD85" s="33">
        <v>5.7498515189484704E-4</v>
      </c>
      <c r="AE85" s="33">
        <v>5.5099613460002491E-4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2.929972951272852E-3</v>
      </c>
      <c r="D87" s="35">
        <v>2.8252302450953687E-3</v>
      </c>
      <c r="E87" s="35">
        <v>3090.8575057872108</v>
      </c>
      <c r="F87" s="35">
        <v>5882.0934151835399</v>
      </c>
      <c r="G87" s="35">
        <v>8421.988520699304</v>
      </c>
      <c r="H87" s="35">
        <v>10762.320474599352</v>
      </c>
      <c r="I87" s="35">
        <v>12905.040945354416</v>
      </c>
      <c r="J87" s="35">
        <v>14761.29234002769</v>
      </c>
      <c r="K87" s="35">
        <v>16453.289666183871</v>
      </c>
      <c r="L87" s="35">
        <v>17922.243791991499</v>
      </c>
      <c r="M87" s="35">
        <v>19272.968196540645</v>
      </c>
      <c r="N87" s="35">
        <v>20372.510775760773</v>
      </c>
      <c r="O87" s="35">
        <v>21379.97380799938</v>
      </c>
      <c r="P87" s="35">
        <v>22252.409908911261</v>
      </c>
      <c r="Q87" s="35">
        <v>23061.610520291448</v>
      </c>
      <c r="R87" s="35">
        <v>23629.54380095116</v>
      </c>
      <c r="S87" s="35">
        <v>24155.786715762188</v>
      </c>
      <c r="T87" s="35">
        <v>24585.983966339412</v>
      </c>
      <c r="U87" s="35">
        <v>25044.360619479165</v>
      </c>
      <c r="V87" s="35">
        <v>25278.39806265575</v>
      </c>
      <c r="W87" s="35">
        <v>24120.608829605826</v>
      </c>
      <c r="X87" s="35">
        <v>23015.84811125373</v>
      </c>
      <c r="Y87" s="35">
        <v>22020.44184058308</v>
      </c>
      <c r="Z87" s="35">
        <v>20953.116758868302</v>
      </c>
      <c r="AA87" s="35">
        <v>19993.432017142921</v>
      </c>
      <c r="AB87" s="35">
        <v>19077.702304046714</v>
      </c>
      <c r="AC87" s="35">
        <v>18252.615853072053</v>
      </c>
      <c r="AD87" s="35">
        <v>17367.91632422656</v>
      </c>
      <c r="AE87" s="35">
        <v>16572.439234467631</v>
      </c>
    </row>
  </sheetData>
  <sheetProtection algorithmName="SHA-512" hashValue="bNwEKfGZqtl25i7bAr1WHYNq/5uH4qHuAZDSxykUNHykjf8TXNxWU3CGewAzImGFAKBwbc+FkMEuGzVLvuZVZA==" saltValue="EYY/1D+vdJQEpaEjzRsPA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1670963.0799</v>
      </c>
      <c r="D6" s="33">
        <v>1415173.4853000001</v>
      </c>
      <c r="E6" s="33">
        <v>1381048.2009000001</v>
      </c>
      <c r="F6" s="33">
        <v>1316118.5232079888</v>
      </c>
      <c r="G6" s="33">
        <v>1188174.5916594546</v>
      </c>
      <c r="H6" s="33">
        <v>1027150.7463283555</v>
      </c>
      <c r="I6" s="33">
        <v>940836.26231412333</v>
      </c>
      <c r="J6" s="33">
        <v>972150.90393039375</v>
      </c>
      <c r="K6" s="33">
        <v>725806.34832942649</v>
      </c>
      <c r="L6" s="33">
        <v>665171.58820154355</v>
      </c>
      <c r="M6" s="33">
        <v>619838.59552717046</v>
      </c>
      <c r="N6" s="33">
        <v>507133.11556699523</v>
      </c>
      <c r="O6" s="33">
        <v>528990.04872574029</v>
      </c>
      <c r="P6" s="33">
        <v>472455.24375936913</v>
      </c>
      <c r="Q6" s="33">
        <v>361243.85239999997</v>
      </c>
      <c r="R6" s="33">
        <v>332953.973</v>
      </c>
      <c r="S6" s="33">
        <v>266443.32079999999</v>
      </c>
      <c r="T6" s="33">
        <v>251486.72380000001</v>
      </c>
      <c r="U6" s="33">
        <v>225352.96894999998</v>
      </c>
      <c r="V6" s="33">
        <v>204660.75099</v>
      </c>
      <c r="W6" s="33">
        <v>182443.33499999999</v>
      </c>
      <c r="X6" s="33">
        <v>119737.29088</v>
      </c>
      <c r="Y6" s="33">
        <v>93308.799150000006</v>
      </c>
      <c r="Z6" s="33">
        <v>71192.203740000012</v>
      </c>
      <c r="AA6" s="33">
        <v>53341.565999999999</v>
      </c>
      <c r="AB6" s="33">
        <v>38090.34575</v>
      </c>
      <c r="AC6" s="33">
        <v>34748.05876</v>
      </c>
      <c r="AD6" s="33">
        <v>32294.856689999997</v>
      </c>
      <c r="AE6" s="33">
        <v>28320.238149999997</v>
      </c>
    </row>
    <row r="7" spans="1:31">
      <c r="A7" s="29" t="s">
        <v>40</v>
      </c>
      <c r="B7" s="29" t="s">
        <v>71</v>
      </c>
      <c r="C7" s="33">
        <v>228791.79243999999</v>
      </c>
      <c r="D7" s="33">
        <v>208239.98209999999</v>
      </c>
      <c r="E7" s="33">
        <v>201208.24496000001</v>
      </c>
      <c r="F7" s="33">
        <v>135915.28789576891</v>
      </c>
      <c r="G7" s="33">
        <v>131692.03246425971</v>
      </c>
      <c r="H7" s="33">
        <v>125127.2480660639</v>
      </c>
      <c r="I7" s="33">
        <v>115095.20021643312</v>
      </c>
      <c r="J7" s="33">
        <v>109910.05392502107</v>
      </c>
      <c r="K7" s="33">
        <v>102774.98634155965</v>
      </c>
      <c r="L7" s="33">
        <v>103652.3487464347</v>
      </c>
      <c r="M7" s="33">
        <v>97060.822326729103</v>
      </c>
      <c r="N7" s="33">
        <v>91371.968439999997</v>
      </c>
      <c r="O7" s="33">
        <v>89959.846150000012</v>
      </c>
      <c r="P7" s="33">
        <v>82599.896740000011</v>
      </c>
      <c r="Q7" s="33">
        <v>82232.863700000002</v>
      </c>
      <c r="R7" s="33">
        <v>74040.051999999996</v>
      </c>
      <c r="S7" s="33">
        <v>65615.325150000004</v>
      </c>
      <c r="T7" s="33">
        <v>63293.341529999998</v>
      </c>
      <c r="U7" s="33">
        <v>51554.293299999998</v>
      </c>
      <c r="V7" s="33">
        <v>51139.320740000003</v>
      </c>
      <c r="W7" s="33">
        <v>54249.52147</v>
      </c>
      <c r="X7" s="33">
        <v>52103.909719999996</v>
      </c>
      <c r="Y7" s="33">
        <v>47938.087240000001</v>
      </c>
      <c r="Z7" s="33">
        <v>43515.225829999996</v>
      </c>
      <c r="AA7" s="33">
        <v>41420.844600000004</v>
      </c>
      <c r="AB7" s="33">
        <v>42199.299249999996</v>
      </c>
      <c r="AC7" s="33">
        <v>26198.969699999998</v>
      </c>
      <c r="AD7" s="33">
        <v>0</v>
      </c>
      <c r="AE7" s="33">
        <v>0</v>
      </c>
    </row>
    <row r="8" spans="1:31">
      <c r="A8" s="29" t="s">
        <v>40</v>
      </c>
      <c r="B8" s="29" t="s">
        <v>20</v>
      </c>
      <c r="C8" s="33">
        <v>185262.66856970792</v>
      </c>
      <c r="D8" s="33">
        <v>177104.16197514365</v>
      </c>
      <c r="E8" s="33">
        <v>139240.21335916</v>
      </c>
      <c r="F8" s="33">
        <v>141588.14161036711</v>
      </c>
      <c r="G8" s="33">
        <v>132317.04005619054</v>
      </c>
      <c r="H8" s="33">
        <v>126901.40946275304</v>
      </c>
      <c r="I8" s="33">
        <v>121388.946497861</v>
      </c>
      <c r="J8" s="33">
        <v>133502.48655886023</v>
      </c>
      <c r="K8" s="33">
        <v>106369.1955318504</v>
      </c>
      <c r="L8" s="33">
        <v>108701.31352032712</v>
      </c>
      <c r="M8" s="33">
        <v>118930.14767034314</v>
      </c>
      <c r="N8" s="33">
        <v>229807.72222320849</v>
      </c>
      <c r="O8" s="33">
        <v>239056.82876479527</v>
      </c>
      <c r="P8" s="33">
        <v>227003.54439566677</v>
      </c>
      <c r="Q8" s="33">
        <v>163410.6231067573</v>
      </c>
      <c r="R8" s="33">
        <v>151640.3711839137</v>
      </c>
      <c r="S8" s="33">
        <v>178192.65560384825</v>
      </c>
      <c r="T8" s="33">
        <v>171498.80888004377</v>
      </c>
      <c r="U8" s="33">
        <v>136808.95389830603</v>
      </c>
      <c r="V8" s="33">
        <v>130771.79807016646</v>
      </c>
      <c r="W8" s="33">
        <v>128809.23072872416</v>
      </c>
      <c r="X8" s="33">
        <v>140237.8807503095</v>
      </c>
      <c r="Y8" s="33">
        <v>85786.016083176888</v>
      </c>
      <c r="Z8" s="33">
        <v>80382.859746384696</v>
      </c>
      <c r="AA8" s="33">
        <v>42949.396507171703</v>
      </c>
      <c r="AB8" s="33">
        <v>30874.171529473904</v>
      </c>
      <c r="AC8" s="33">
        <v>29712.637212092257</v>
      </c>
      <c r="AD8" s="33">
        <v>28419.211943128299</v>
      </c>
      <c r="AE8" s="33">
        <v>27231.588517747899</v>
      </c>
    </row>
    <row r="9" spans="1:31">
      <c r="A9" s="29" t="s">
        <v>40</v>
      </c>
      <c r="B9" s="29" t="s">
        <v>32</v>
      </c>
      <c r="C9" s="33">
        <v>85783.857239999998</v>
      </c>
      <c r="D9" s="33">
        <v>82508.779120000007</v>
      </c>
      <c r="E9" s="33">
        <v>78087.613559999998</v>
      </c>
      <c r="F9" s="33">
        <v>14315.397530000002</v>
      </c>
      <c r="G9" s="33">
        <v>12506.168600000001</v>
      </c>
      <c r="H9" s="33">
        <v>12753.971939999999</v>
      </c>
      <c r="I9" s="33">
        <v>11520.6574</v>
      </c>
      <c r="J9" s="33">
        <v>12535.050930000001</v>
      </c>
      <c r="K9" s="33">
        <v>9775.7104099999997</v>
      </c>
      <c r="L9" s="33">
        <v>9927.7220400000006</v>
      </c>
      <c r="M9" s="33">
        <v>9253.2550900000006</v>
      </c>
      <c r="N9" s="33">
        <v>20777.07705</v>
      </c>
      <c r="O9" s="33">
        <v>17243.911100000001</v>
      </c>
      <c r="P9" s="33">
        <v>35469.0798</v>
      </c>
      <c r="Q9" s="33">
        <v>7317.1019999999999</v>
      </c>
      <c r="R9" s="33">
        <v>7380.2727000000004</v>
      </c>
      <c r="S9" s="33">
        <v>14452.336500000001</v>
      </c>
      <c r="T9" s="33">
        <v>17279.335999999999</v>
      </c>
      <c r="U9" s="33">
        <v>5127.1869999999999</v>
      </c>
      <c r="V9" s="33">
        <v>5012.8190000000004</v>
      </c>
      <c r="W9" s="33">
        <v>4966.8315000000002</v>
      </c>
      <c r="X9" s="33">
        <v>5842.8644999999997</v>
      </c>
      <c r="Y9" s="33">
        <v>4793.2889999999998</v>
      </c>
      <c r="Z9" s="33">
        <v>4572.5635000000002</v>
      </c>
      <c r="AA9" s="33">
        <v>5362.5159999999996</v>
      </c>
      <c r="AB9" s="33">
        <v>0</v>
      </c>
      <c r="AC9" s="33">
        <v>0</v>
      </c>
      <c r="AD9" s="33">
        <v>0</v>
      </c>
      <c r="AE9" s="33">
        <v>0</v>
      </c>
    </row>
    <row r="10" spans="1:31">
      <c r="A10" s="29" t="s">
        <v>40</v>
      </c>
      <c r="B10" s="29" t="s">
        <v>66</v>
      </c>
      <c r="C10" s="33">
        <v>4635.3697428593805</v>
      </c>
      <c r="D10" s="33">
        <v>1927.5100076172305</v>
      </c>
      <c r="E10" s="33">
        <v>10044.468838036049</v>
      </c>
      <c r="F10" s="33">
        <v>9533.9649588805787</v>
      </c>
      <c r="G10" s="33">
        <v>3087.4575831550201</v>
      </c>
      <c r="H10" s="33">
        <v>6681.8418607539297</v>
      </c>
      <c r="I10" s="33">
        <v>4707.3197182712884</v>
      </c>
      <c r="J10" s="33">
        <v>10953.716365598319</v>
      </c>
      <c r="K10" s="33">
        <v>1147.8174161486802</v>
      </c>
      <c r="L10" s="33">
        <v>2098.92824191924</v>
      </c>
      <c r="M10" s="33">
        <v>2375.1437209577998</v>
      </c>
      <c r="N10" s="33">
        <v>34024.138529767311</v>
      </c>
      <c r="O10" s="33">
        <v>22966.57344172028</v>
      </c>
      <c r="P10" s="33">
        <v>27032.106518637811</v>
      </c>
      <c r="Q10" s="33">
        <v>23213.257526379326</v>
      </c>
      <c r="R10" s="33">
        <v>24906.3387644865</v>
      </c>
      <c r="S10" s="33">
        <v>89195.433124902105</v>
      </c>
      <c r="T10" s="33">
        <v>92687.063245323399</v>
      </c>
      <c r="U10" s="33">
        <v>168676.31201764662</v>
      </c>
      <c r="V10" s="33">
        <v>180859.58793405627</v>
      </c>
      <c r="W10" s="33">
        <v>129086.8561575005</v>
      </c>
      <c r="X10" s="33">
        <v>169814.39117205038</v>
      </c>
      <c r="Y10" s="33">
        <v>248927.84796021756</v>
      </c>
      <c r="Z10" s="33">
        <v>151260.281423587</v>
      </c>
      <c r="AA10" s="33">
        <v>161208.74761381259</v>
      </c>
      <c r="AB10" s="33">
        <v>259415.77726863505</v>
      </c>
      <c r="AC10" s="33">
        <v>296775.93463463214</v>
      </c>
      <c r="AD10" s="33">
        <v>460688.15714068851</v>
      </c>
      <c r="AE10" s="33">
        <v>409796.71896040905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2175436.767892567</v>
      </c>
      <c r="D17" s="35">
        <v>1884953.9185027611</v>
      </c>
      <c r="E17" s="35">
        <v>1809628.7416171962</v>
      </c>
      <c r="F17" s="35">
        <v>1617471.3152030052</v>
      </c>
      <c r="G17" s="35">
        <v>1467777.2903630598</v>
      </c>
      <c r="H17" s="35">
        <v>1298615.2176579265</v>
      </c>
      <c r="I17" s="35">
        <v>1193548.3861466886</v>
      </c>
      <c r="J17" s="35">
        <v>1239052.2117098733</v>
      </c>
      <c r="K17" s="35">
        <v>945874.05802898528</v>
      </c>
      <c r="L17" s="35">
        <v>889551.90075022459</v>
      </c>
      <c r="M17" s="35">
        <v>847457.96433520049</v>
      </c>
      <c r="N17" s="35">
        <v>883114.02180997096</v>
      </c>
      <c r="O17" s="35">
        <v>898217.20818225585</v>
      </c>
      <c r="P17" s="35">
        <v>844559.87121367373</v>
      </c>
      <c r="Q17" s="35">
        <v>637417.69873313652</v>
      </c>
      <c r="R17" s="35">
        <v>590921.00764840015</v>
      </c>
      <c r="S17" s="35">
        <v>613899.07117875025</v>
      </c>
      <c r="T17" s="35">
        <v>596245.27345536719</v>
      </c>
      <c r="U17" s="35">
        <v>587519.71516595269</v>
      </c>
      <c r="V17" s="35">
        <v>572444.27673422277</v>
      </c>
      <c r="W17" s="35">
        <v>499555.77485622466</v>
      </c>
      <c r="X17" s="35">
        <v>487736.33702235989</v>
      </c>
      <c r="Y17" s="35">
        <v>480754.03943339444</v>
      </c>
      <c r="Z17" s="35">
        <v>350923.1342399717</v>
      </c>
      <c r="AA17" s="35">
        <v>304283.07072098431</v>
      </c>
      <c r="AB17" s="35">
        <v>370579.59379810898</v>
      </c>
      <c r="AC17" s="35">
        <v>387435.60030672443</v>
      </c>
      <c r="AD17" s="35">
        <v>521402.22577381681</v>
      </c>
      <c r="AE17" s="35">
        <v>465348.54562815698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905956.82550000004</v>
      </c>
      <c r="D20" s="33">
        <v>735915.24320000003</v>
      </c>
      <c r="E20" s="33">
        <v>697736.027</v>
      </c>
      <c r="F20" s="33">
        <v>727010.18330355</v>
      </c>
      <c r="G20" s="33">
        <v>622310.84861591947</v>
      </c>
      <c r="H20" s="33">
        <v>507459.06911712495</v>
      </c>
      <c r="I20" s="33">
        <v>478580.37775027979</v>
      </c>
      <c r="J20" s="33">
        <v>527055.86517823185</v>
      </c>
      <c r="K20" s="33">
        <v>323123.90396668878</v>
      </c>
      <c r="L20" s="33">
        <v>297083.01870729128</v>
      </c>
      <c r="M20" s="33">
        <v>271018.33446629357</v>
      </c>
      <c r="N20" s="33">
        <v>160146.29666908839</v>
      </c>
      <c r="O20" s="33">
        <v>186333.02319488459</v>
      </c>
      <c r="P20" s="33">
        <v>162224.17822125382</v>
      </c>
      <c r="Q20" s="33">
        <v>66797.84</v>
      </c>
      <c r="R20" s="33">
        <v>78560.700700000001</v>
      </c>
      <c r="S20" s="33">
        <v>82804.825400000002</v>
      </c>
      <c r="T20" s="33">
        <v>75075.344299999997</v>
      </c>
      <c r="U20" s="33">
        <v>66551.201000000001</v>
      </c>
      <c r="V20" s="33">
        <v>53585.073299999996</v>
      </c>
      <c r="W20" s="33">
        <v>44204.936999999998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2326.3398476490001</v>
      </c>
      <c r="D22" s="33">
        <v>2210.1781159665798</v>
      </c>
      <c r="E22" s="33">
        <v>6471.8220700568991</v>
      </c>
      <c r="F22" s="33">
        <v>4638.2932766590011</v>
      </c>
      <c r="G22" s="33">
        <v>3781.3530379754197</v>
      </c>
      <c r="H22" s="33">
        <v>3633.28675737085</v>
      </c>
      <c r="I22" s="33">
        <v>3527.9218521963999</v>
      </c>
      <c r="J22" s="33">
        <v>3926.4453325683999</v>
      </c>
      <c r="K22" s="33">
        <v>3228.1845310395197</v>
      </c>
      <c r="L22" s="33">
        <v>3107.62517813473</v>
      </c>
      <c r="M22" s="33">
        <v>2974.68021956544</v>
      </c>
      <c r="N22" s="33">
        <v>47548.065117855396</v>
      </c>
      <c r="O22" s="33">
        <v>43677.864853593397</v>
      </c>
      <c r="P22" s="33">
        <v>49042.366734626405</v>
      </c>
      <c r="Q22" s="33">
        <v>26380.8277693852</v>
      </c>
      <c r="R22" s="33">
        <v>25989.371479572201</v>
      </c>
      <c r="S22" s="33">
        <v>52887.308362077696</v>
      </c>
      <c r="T22" s="33">
        <v>54208.696922362164</v>
      </c>
      <c r="U22" s="33">
        <v>44483.631830067003</v>
      </c>
      <c r="V22" s="33">
        <v>40023.130572325601</v>
      </c>
      <c r="W22" s="33">
        <v>38506.933447781397</v>
      </c>
      <c r="X22" s="33">
        <v>44325.514077262</v>
      </c>
      <c r="Y22" s="33">
        <v>1556.0595676623</v>
      </c>
      <c r="Z22" s="33">
        <v>3.9680376E-3</v>
      </c>
      <c r="AA22" s="33">
        <v>3.9199780000000002E-3</v>
      </c>
      <c r="AB22" s="33">
        <v>3.8937616000000001E-3</v>
      </c>
      <c r="AC22" s="33">
        <v>3.7484832E-3</v>
      </c>
      <c r="AD22" s="33">
        <v>5.2691702999999998E-3</v>
      </c>
      <c r="AE22" s="33">
        <v>4.8355035999999903E-3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2.1501994500000001E-3</v>
      </c>
      <c r="D24" s="33">
        <v>2.11583628E-3</v>
      </c>
      <c r="E24" s="33">
        <v>1406.3568714277399</v>
      </c>
      <c r="F24" s="33">
        <v>4977.1222702185396</v>
      </c>
      <c r="G24" s="33">
        <v>932.98909591366009</v>
      </c>
      <c r="H24" s="33">
        <v>1660.2600682268001</v>
      </c>
      <c r="I24" s="33">
        <v>679.66523793602005</v>
      </c>
      <c r="J24" s="33">
        <v>671.15152416750982</v>
      </c>
      <c r="K24" s="33">
        <v>2.27918391E-3</v>
      </c>
      <c r="L24" s="33">
        <v>2.26022299E-3</v>
      </c>
      <c r="M24" s="33">
        <v>2.312704809999999E-3</v>
      </c>
      <c r="N24" s="33">
        <v>3524.7633245793604</v>
      </c>
      <c r="O24" s="33">
        <v>2330.7547203143604</v>
      </c>
      <c r="P24" s="33">
        <v>2513.2823735696202</v>
      </c>
      <c r="Q24" s="33">
        <v>6348.4631819262395</v>
      </c>
      <c r="R24" s="33">
        <v>3842.1918760386402</v>
      </c>
      <c r="S24" s="33">
        <v>18192.9483671833</v>
      </c>
      <c r="T24" s="33">
        <v>29042.540856083004</v>
      </c>
      <c r="U24" s="33">
        <v>58567.855480254999</v>
      </c>
      <c r="V24" s="33">
        <v>86224.354847392795</v>
      </c>
      <c r="W24" s="33">
        <v>44610.692665562397</v>
      </c>
      <c r="X24" s="33">
        <v>64204.999384498602</v>
      </c>
      <c r="Y24" s="33">
        <v>119665.77048640349</v>
      </c>
      <c r="Z24" s="33">
        <v>62291.886470108999</v>
      </c>
      <c r="AA24" s="33">
        <v>61408.680310694705</v>
      </c>
      <c r="AB24" s="33">
        <v>85527.725081813609</v>
      </c>
      <c r="AC24" s="33">
        <v>134979.76791984422</v>
      </c>
      <c r="AD24" s="33">
        <v>194903.74002845402</v>
      </c>
      <c r="AE24" s="33">
        <v>179161.8032955146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908283.16749784851</v>
      </c>
      <c r="D31" s="35">
        <v>738125.42343180289</v>
      </c>
      <c r="E31" s="35">
        <v>705614.20594148466</v>
      </c>
      <c r="F31" s="35">
        <v>736625.59885042754</v>
      </c>
      <c r="G31" s="35">
        <v>627025.19074980856</v>
      </c>
      <c r="H31" s="35">
        <v>512752.61594272259</v>
      </c>
      <c r="I31" s="35">
        <v>482787.9648404122</v>
      </c>
      <c r="J31" s="35">
        <v>531653.46203496773</v>
      </c>
      <c r="K31" s="35">
        <v>326352.09077691217</v>
      </c>
      <c r="L31" s="35">
        <v>300190.64614564896</v>
      </c>
      <c r="M31" s="35">
        <v>273993.01699856383</v>
      </c>
      <c r="N31" s="35">
        <v>211219.12511152317</v>
      </c>
      <c r="O31" s="35">
        <v>232341.64276879234</v>
      </c>
      <c r="P31" s="35">
        <v>213779.82732944985</v>
      </c>
      <c r="Q31" s="35">
        <v>99527.130951311439</v>
      </c>
      <c r="R31" s="35">
        <v>108392.26405561085</v>
      </c>
      <c r="S31" s="35">
        <v>153885.08212926099</v>
      </c>
      <c r="T31" s="35">
        <v>158326.58207844518</v>
      </c>
      <c r="U31" s="35">
        <v>169602.688310322</v>
      </c>
      <c r="V31" s="35">
        <v>179832.55871971839</v>
      </c>
      <c r="W31" s="35">
        <v>127322.5631133438</v>
      </c>
      <c r="X31" s="35">
        <v>108530.51346176059</v>
      </c>
      <c r="Y31" s="35">
        <v>121221.83005406579</v>
      </c>
      <c r="Z31" s="35">
        <v>62291.890438146598</v>
      </c>
      <c r="AA31" s="35">
        <v>61408.684230672705</v>
      </c>
      <c r="AB31" s="35">
        <v>85527.728975575214</v>
      </c>
      <c r="AC31" s="35">
        <v>134979.77166832742</v>
      </c>
      <c r="AD31" s="35">
        <v>194903.74529762432</v>
      </c>
      <c r="AE31" s="35">
        <v>179161.80813101822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765006.25439999998</v>
      </c>
      <c r="D34" s="33">
        <v>679258.24210000003</v>
      </c>
      <c r="E34" s="33">
        <v>683312.17389999994</v>
      </c>
      <c r="F34" s="33">
        <v>589108.33990443882</v>
      </c>
      <c r="G34" s="33">
        <v>565863.74304353516</v>
      </c>
      <c r="H34" s="33">
        <v>519691.67721123062</v>
      </c>
      <c r="I34" s="33">
        <v>462255.8845638436</v>
      </c>
      <c r="J34" s="33">
        <v>445095.03875216196</v>
      </c>
      <c r="K34" s="33">
        <v>402682.44436273776</v>
      </c>
      <c r="L34" s="33">
        <v>368088.56949425227</v>
      </c>
      <c r="M34" s="33">
        <v>348820.26106087695</v>
      </c>
      <c r="N34" s="33">
        <v>346986.81889790687</v>
      </c>
      <c r="O34" s="33">
        <v>342657.02553085564</v>
      </c>
      <c r="P34" s="33">
        <v>310231.06553811533</v>
      </c>
      <c r="Q34" s="33">
        <v>294446.01239999995</v>
      </c>
      <c r="R34" s="33">
        <v>254393.27230000001</v>
      </c>
      <c r="S34" s="33">
        <v>183638.49540000001</v>
      </c>
      <c r="T34" s="33">
        <v>176411.37950000001</v>
      </c>
      <c r="U34" s="33">
        <v>158801.76794999998</v>
      </c>
      <c r="V34" s="33">
        <v>151075.67769000001</v>
      </c>
      <c r="W34" s="33">
        <v>138238.39799999999</v>
      </c>
      <c r="X34" s="33">
        <v>119737.29088</v>
      </c>
      <c r="Y34" s="33">
        <v>93308.799150000006</v>
      </c>
      <c r="Z34" s="33">
        <v>71192.203740000012</v>
      </c>
      <c r="AA34" s="33">
        <v>53341.565999999999</v>
      </c>
      <c r="AB34" s="33">
        <v>38090.34575</v>
      </c>
      <c r="AC34" s="33">
        <v>34748.05876</v>
      </c>
      <c r="AD34" s="33">
        <v>32294.856689999997</v>
      </c>
      <c r="AE34" s="33">
        <v>28320.238149999997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89918.473138347006</v>
      </c>
      <c r="D36" s="33">
        <v>87516.174413657893</v>
      </c>
      <c r="E36" s="33">
        <v>92157.515480514499</v>
      </c>
      <c r="F36" s="33">
        <v>106038.2923856049</v>
      </c>
      <c r="G36" s="33">
        <v>98969.411208529607</v>
      </c>
      <c r="H36" s="33">
        <v>94913.173092592595</v>
      </c>
      <c r="I36" s="33">
        <v>90744.345060248699</v>
      </c>
      <c r="J36" s="33">
        <v>103368.23941759241</v>
      </c>
      <c r="K36" s="33">
        <v>78251.929322631491</v>
      </c>
      <c r="L36" s="33">
        <v>81771.638772506107</v>
      </c>
      <c r="M36" s="33">
        <v>93140.163859289896</v>
      </c>
      <c r="N36" s="33">
        <v>139454.0358435401</v>
      </c>
      <c r="O36" s="33">
        <v>149078.87880951198</v>
      </c>
      <c r="P36" s="33">
        <v>126654.69670354881</v>
      </c>
      <c r="Q36" s="33">
        <v>110140.48462026801</v>
      </c>
      <c r="R36" s="33">
        <v>93812.803113412301</v>
      </c>
      <c r="S36" s="33">
        <v>125305.3408130662</v>
      </c>
      <c r="T36" s="33">
        <v>117290.1056925178</v>
      </c>
      <c r="U36" s="33">
        <v>92325.315396392602</v>
      </c>
      <c r="V36" s="33">
        <v>90748.6612455742</v>
      </c>
      <c r="W36" s="33">
        <v>90302.290156081202</v>
      </c>
      <c r="X36" s="33">
        <v>95912.359638625392</v>
      </c>
      <c r="Y36" s="33">
        <v>84229.949443450489</v>
      </c>
      <c r="Z36" s="33">
        <v>80382.849246907499</v>
      </c>
      <c r="AA36" s="33">
        <v>42949.386130983003</v>
      </c>
      <c r="AB36" s="33">
        <v>30874.161310225503</v>
      </c>
      <c r="AC36" s="33">
        <v>29712.627130945999</v>
      </c>
      <c r="AD36" s="33">
        <v>28419.194939579698</v>
      </c>
      <c r="AE36" s="33">
        <v>27231.572693251401</v>
      </c>
    </row>
    <row r="37" spans="1:31">
      <c r="A37" s="29" t="s">
        <v>131</v>
      </c>
      <c r="B37" s="29" t="s">
        <v>32</v>
      </c>
      <c r="C37" s="33">
        <v>2294.3467999999998</v>
      </c>
      <c r="D37" s="33">
        <v>2222.6030000000001</v>
      </c>
      <c r="E37" s="33">
        <v>4288.6210000000001</v>
      </c>
      <c r="F37" s="33">
        <v>4362.5174999999999</v>
      </c>
      <c r="G37" s="33">
        <v>4359.0730000000003</v>
      </c>
      <c r="H37" s="33">
        <v>4183.335</v>
      </c>
      <c r="I37" s="33">
        <v>3826.4385000000002</v>
      </c>
      <c r="J37" s="33">
        <v>3554.6252000000004</v>
      </c>
      <c r="K37" s="33">
        <v>3419.5038</v>
      </c>
      <c r="L37" s="33">
        <v>3461.5340000000001</v>
      </c>
      <c r="M37" s="33">
        <v>3456.9395</v>
      </c>
      <c r="N37" s="33">
        <v>3324.1435000000001</v>
      </c>
      <c r="O37" s="33">
        <v>3341.0974999999999</v>
      </c>
      <c r="P37" s="33">
        <v>2893.9679999999998</v>
      </c>
      <c r="Q37" s="33">
        <v>2747.3744999999999</v>
      </c>
      <c r="R37" s="33">
        <v>2797.9152000000004</v>
      </c>
      <c r="S37" s="33">
        <v>5582.7735000000002</v>
      </c>
      <c r="T37" s="33">
        <v>5727.3190000000004</v>
      </c>
      <c r="U37" s="33">
        <v>5127.1869999999999</v>
      </c>
      <c r="V37" s="33">
        <v>5012.8190000000004</v>
      </c>
      <c r="W37" s="33">
        <v>4966.8315000000002</v>
      </c>
      <c r="X37" s="33">
        <v>5842.8644999999997</v>
      </c>
      <c r="Y37" s="33">
        <v>4793.2889999999998</v>
      </c>
      <c r="Z37" s="33">
        <v>4572.5635000000002</v>
      </c>
      <c r="AA37" s="33">
        <v>5362.5159999999996</v>
      </c>
      <c r="AB37" s="33">
        <v>0</v>
      </c>
      <c r="AC37" s="33">
        <v>0</v>
      </c>
      <c r="AD37" s="33">
        <v>0</v>
      </c>
      <c r="AE37" s="33">
        <v>0</v>
      </c>
    </row>
    <row r="38" spans="1:31">
      <c r="A38" s="29" t="s">
        <v>131</v>
      </c>
      <c r="B38" s="29" t="s">
        <v>66</v>
      </c>
      <c r="C38" s="33">
        <v>3.7417300400000002E-3</v>
      </c>
      <c r="D38" s="33">
        <v>3.6864113099999997E-3</v>
      </c>
      <c r="E38" s="33">
        <v>26.23197663589</v>
      </c>
      <c r="F38" s="33">
        <v>2506.38185078269</v>
      </c>
      <c r="G38" s="33">
        <v>1118.7697771173398</v>
      </c>
      <c r="H38" s="33">
        <v>1694.8349861154898</v>
      </c>
      <c r="I38" s="33">
        <v>2108.5421193645893</v>
      </c>
      <c r="J38" s="33">
        <v>6964.4321661030899</v>
      </c>
      <c r="K38" s="33">
        <v>1031.4996594957399</v>
      </c>
      <c r="L38" s="33">
        <v>1844.6721494254</v>
      </c>
      <c r="M38" s="33">
        <v>2058.1345306958701</v>
      </c>
      <c r="N38" s="33">
        <v>16366.980812344898</v>
      </c>
      <c r="O38" s="33">
        <v>9538.9612585167015</v>
      </c>
      <c r="P38" s="33">
        <v>4736.8248590030998</v>
      </c>
      <c r="Q38" s="33">
        <v>5125.6121183587002</v>
      </c>
      <c r="R38" s="33">
        <v>10703.23976510972</v>
      </c>
      <c r="S38" s="33">
        <v>40139.647300744</v>
      </c>
      <c r="T38" s="33">
        <v>31874.23283680934</v>
      </c>
      <c r="U38" s="33">
        <v>54655.428086749198</v>
      </c>
      <c r="V38" s="33">
        <v>51256.586166349996</v>
      </c>
      <c r="W38" s="33">
        <v>50274.066863981796</v>
      </c>
      <c r="X38" s="33">
        <v>68257.305201357391</v>
      </c>
      <c r="Y38" s="33">
        <v>65556.5318254265</v>
      </c>
      <c r="Z38" s="33">
        <v>59496.856517726694</v>
      </c>
      <c r="AA38" s="33">
        <v>76257.96182874059</v>
      </c>
      <c r="AB38" s="33">
        <v>145244.76818700929</v>
      </c>
      <c r="AC38" s="33">
        <v>128771.9383320823</v>
      </c>
      <c r="AD38" s="33">
        <v>126207.26352244329</v>
      </c>
      <c r="AE38" s="33">
        <v>86161.050116509199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857219.07808007707</v>
      </c>
      <c r="D45" s="35">
        <v>768997.0232000692</v>
      </c>
      <c r="E45" s="35">
        <v>779784.54235715035</v>
      </c>
      <c r="F45" s="35">
        <v>702015.53164082638</v>
      </c>
      <c r="G45" s="35">
        <v>670310.99702918204</v>
      </c>
      <c r="H45" s="35">
        <v>620483.02028993866</v>
      </c>
      <c r="I45" s="35">
        <v>558935.210243457</v>
      </c>
      <c r="J45" s="35">
        <v>558982.33553585748</v>
      </c>
      <c r="K45" s="35">
        <v>485385.37714486499</v>
      </c>
      <c r="L45" s="35">
        <v>455166.41441618372</v>
      </c>
      <c r="M45" s="35">
        <v>447475.49895086267</v>
      </c>
      <c r="N45" s="35">
        <v>506131.97905379185</v>
      </c>
      <c r="O45" s="35">
        <v>504615.96309888433</v>
      </c>
      <c r="P45" s="35">
        <v>444516.55510066717</v>
      </c>
      <c r="Q45" s="35">
        <v>412459.48363862664</v>
      </c>
      <c r="R45" s="35">
        <v>361707.23037852201</v>
      </c>
      <c r="S45" s="35">
        <v>354666.25701381027</v>
      </c>
      <c r="T45" s="35">
        <v>331303.03702932718</v>
      </c>
      <c r="U45" s="35">
        <v>310909.69843314181</v>
      </c>
      <c r="V45" s="35">
        <v>298093.74410192424</v>
      </c>
      <c r="W45" s="35">
        <v>283781.58652006299</v>
      </c>
      <c r="X45" s="35">
        <v>289749.82021998276</v>
      </c>
      <c r="Y45" s="35">
        <v>247888.56941887698</v>
      </c>
      <c r="Z45" s="35">
        <v>215644.4730046342</v>
      </c>
      <c r="AA45" s="35">
        <v>177911.42995972361</v>
      </c>
      <c r="AB45" s="35">
        <v>214209.27524723479</v>
      </c>
      <c r="AC45" s="35">
        <v>193232.62422302831</v>
      </c>
      <c r="AD45" s="35">
        <v>186921.31515202299</v>
      </c>
      <c r="AE45" s="35">
        <v>141712.86095976061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228791.79243999999</v>
      </c>
      <c r="D49" s="33">
        <v>208239.98209999999</v>
      </c>
      <c r="E49" s="33">
        <v>201208.24496000001</v>
      </c>
      <c r="F49" s="33">
        <v>135915.28789576891</v>
      </c>
      <c r="G49" s="33">
        <v>131692.03246425971</v>
      </c>
      <c r="H49" s="33">
        <v>125127.2480660639</v>
      </c>
      <c r="I49" s="33">
        <v>115095.20021643312</v>
      </c>
      <c r="J49" s="33">
        <v>109910.05392502107</v>
      </c>
      <c r="K49" s="33">
        <v>102774.98634155965</v>
      </c>
      <c r="L49" s="33">
        <v>103652.3487464347</v>
      </c>
      <c r="M49" s="33">
        <v>97060.822326729103</v>
      </c>
      <c r="N49" s="33">
        <v>91371.968439999997</v>
      </c>
      <c r="O49" s="33">
        <v>89959.846150000012</v>
      </c>
      <c r="P49" s="33">
        <v>82599.896740000011</v>
      </c>
      <c r="Q49" s="33">
        <v>82232.863700000002</v>
      </c>
      <c r="R49" s="33">
        <v>74040.051999999996</v>
      </c>
      <c r="S49" s="33">
        <v>65615.325150000004</v>
      </c>
      <c r="T49" s="33">
        <v>63293.341529999998</v>
      </c>
      <c r="U49" s="33">
        <v>51554.293299999998</v>
      </c>
      <c r="V49" s="33">
        <v>51139.320740000003</v>
      </c>
      <c r="W49" s="33">
        <v>54249.52147</v>
      </c>
      <c r="X49" s="33">
        <v>52103.909719999996</v>
      </c>
      <c r="Y49" s="33">
        <v>47938.087240000001</v>
      </c>
      <c r="Z49" s="33">
        <v>43515.225829999996</v>
      </c>
      <c r="AA49" s="33">
        <v>41420.844600000004</v>
      </c>
      <c r="AB49" s="33">
        <v>42199.299249999996</v>
      </c>
      <c r="AC49" s="33">
        <v>26198.969699999998</v>
      </c>
      <c r="AD49" s="33">
        <v>0</v>
      </c>
      <c r="AE49" s="33">
        <v>0</v>
      </c>
    </row>
    <row r="50" spans="1:31">
      <c r="A50" s="29" t="s">
        <v>132</v>
      </c>
      <c r="B50" s="29" t="s">
        <v>20</v>
      </c>
      <c r="C50" s="33">
        <v>1.1558596000000002E-3</v>
      </c>
      <c r="D50" s="33">
        <v>1.1319113000000001E-3</v>
      </c>
      <c r="E50" s="33">
        <v>1.1779242000000002E-3</v>
      </c>
      <c r="F50" s="33">
        <v>1.3978197999999999E-3</v>
      </c>
      <c r="G50" s="33">
        <v>1.3492833000000001E-3</v>
      </c>
      <c r="H50" s="33">
        <v>1.2703757E-3</v>
      </c>
      <c r="I50" s="33">
        <v>1.2862042000000001E-3</v>
      </c>
      <c r="J50" s="33">
        <v>1.3772007999999999E-3</v>
      </c>
      <c r="K50" s="33">
        <v>1.3209636999999901E-3</v>
      </c>
      <c r="L50" s="33">
        <v>1.2840462999999999E-3</v>
      </c>
      <c r="M50" s="33">
        <v>1.3122055999999999E-3</v>
      </c>
      <c r="N50" s="33">
        <v>2.1418225999999996E-3</v>
      </c>
      <c r="O50" s="33">
        <v>2.0765289999999997E-3</v>
      </c>
      <c r="P50" s="33">
        <v>2.0161240000000002E-3</v>
      </c>
      <c r="Q50" s="33">
        <v>1.9013783999999999E-3</v>
      </c>
      <c r="R50" s="33">
        <v>1.8451715E-3</v>
      </c>
      <c r="S50" s="33">
        <v>2.6706462000000001E-3</v>
      </c>
      <c r="T50" s="33">
        <v>2.6083460000000001E-3</v>
      </c>
      <c r="U50" s="33">
        <v>2.9268982000000003E-3</v>
      </c>
      <c r="V50" s="33">
        <v>2.7354403000000001E-3</v>
      </c>
      <c r="W50" s="33">
        <v>2.8486585999999998E-3</v>
      </c>
      <c r="X50" s="33">
        <v>2.8092049999999999E-3</v>
      </c>
      <c r="Y50" s="33">
        <v>2.7451922999999997E-3</v>
      </c>
      <c r="Z50" s="33">
        <v>2.5712742999999998E-3</v>
      </c>
      <c r="AA50" s="33">
        <v>2.5383402999999902E-3</v>
      </c>
      <c r="AB50" s="33">
        <v>2.4782658000000002E-3</v>
      </c>
      <c r="AC50" s="33">
        <v>2.5853719999999998E-3</v>
      </c>
      <c r="AD50" s="33">
        <v>7.3550572E-3</v>
      </c>
      <c r="AE50" s="33">
        <v>6.8733335000000003E-3</v>
      </c>
    </row>
    <row r="51" spans="1:31">
      <c r="A51" s="29" t="s">
        <v>132</v>
      </c>
      <c r="B51" s="29" t="s">
        <v>32</v>
      </c>
      <c r="C51" s="33">
        <v>770.15343999999993</v>
      </c>
      <c r="D51" s="33">
        <v>293.25912</v>
      </c>
      <c r="E51" s="33">
        <v>941.36356000000001</v>
      </c>
      <c r="F51" s="33">
        <v>2155.9767999999999</v>
      </c>
      <c r="G51" s="33">
        <v>707.87380000000007</v>
      </c>
      <c r="H51" s="33">
        <v>1491.4894999999999</v>
      </c>
      <c r="I51" s="33">
        <v>953.56730000000005</v>
      </c>
      <c r="J51" s="33">
        <v>2433.4214999999999</v>
      </c>
      <c r="K51" s="33">
        <v>81.073689999999999</v>
      </c>
      <c r="L51" s="33">
        <v>495.20634000000001</v>
      </c>
      <c r="M51" s="33">
        <v>91.215260000000001</v>
      </c>
      <c r="N51" s="33">
        <v>3524.0128</v>
      </c>
      <c r="O51" s="33">
        <v>2438.6637999999998</v>
      </c>
      <c r="P51" s="33">
        <v>3453.5504999999998</v>
      </c>
      <c r="Q51" s="33">
        <v>4569.7275</v>
      </c>
      <c r="R51" s="33">
        <v>4582.3575000000001</v>
      </c>
      <c r="S51" s="33">
        <v>8869.5630000000001</v>
      </c>
      <c r="T51" s="33">
        <v>11552.017</v>
      </c>
      <c r="U51" s="33">
        <v>0</v>
      </c>
      <c r="V51" s="33">
        <v>0</v>
      </c>
      <c r="W51" s="33">
        <v>0</v>
      </c>
      <c r="X51" s="33">
        <v>0</v>
      </c>
      <c r="Y51" s="33">
        <v>0</v>
      </c>
      <c r="Z51" s="33">
        <v>0</v>
      </c>
      <c r="AA51" s="33">
        <v>0</v>
      </c>
      <c r="AB51" s="33">
        <v>0</v>
      </c>
      <c r="AC51" s="33">
        <v>0</v>
      </c>
      <c r="AD51" s="33">
        <v>0</v>
      </c>
      <c r="AE51" s="33">
        <v>0</v>
      </c>
    </row>
    <row r="52" spans="1:31">
      <c r="A52" s="29" t="s">
        <v>132</v>
      </c>
      <c r="B52" s="29" t="s">
        <v>66</v>
      </c>
      <c r="C52" s="33">
        <v>762.25732931963</v>
      </c>
      <c r="D52" s="33">
        <v>3.2688826300000004E-3</v>
      </c>
      <c r="E52" s="33">
        <v>986.32740825432006</v>
      </c>
      <c r="F52" s="33">
        <v>690.63130808106007</v>
      </c>
      <c r="G52" s="33">
        <v>253.93501075210997</v>
      </c>
      <c r="H52" s="33">
        <v>1304.56564575174</v>
      </c>
      <c r="I52" s="33">
        <v>913.92970573257014</v>
      </c>
      <c r="J52" s="33">
        <v>909.41080662729007</v>
      </c>
      <c r="K52" s="33">
        <v>4.1965598199999992E-3</v>
      </c>
      <c r="L52" s="33">
        <v>4.1037398599999995E-3</v>
      </c>
      <c r="M52" s="33">
        <v>4.2391401600000008E-3</v>
      </c>
      <c r="N52" s="33">
        <v>3890.1041179044596</v>
      </c>
      <c r="O52" s="33">
        <v>2227.75117664035</v>
      </c>
      <c r="P52" s="33">
        <v>2272.2121669124404</v>
      </c>
      <c r="Q52" s="33">
        <v>2753.98524237424</v>
      </c>
      <c r="R52" s="33">
        <v>1426.03354743467</v>
      </c>
      <c r="S52" s="33">
        <v>6100.8471324452994</v>
      </c>
      <c r="T52" s="33">
        <v>3640.6740491081996</v>
      </c>
      <c r="U52" s="33">
        <v>23511.208342031598</v>
      </c>
      <c r="V52" s="33">
        <v>14636.579927632401</v>
      </c>
      <c r="W52" s="33">
        <v>8944.8597226415004</v>
      </c>
      <c r="X52" s="33">
        <v>4472.7861170990491</v>
      </c>
      <c r="Y52" s="33">
        <v>23629.839316046298</v>
      </c>
      <c r="Z52" s="33">
        <v>8427.1788249236979</v>
      </c>
      <c r="AA52" s="33">
        <v>7433.7172774234004</v>
      </c>
      <c r="AB52" s="33">
        <v>5987.6839906740006</v>
      </c>
      <c r="AC52" s="33">
        <v>3144.4332282711002</v>
      </c>
      <c r="AD52" s="33">
        <v>96802.077734555001</v>
      </c>
      <c r="AE52" s="33">
        <v>102608.004702309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230324.2043651792</v>
      </c>
      <c r="D59" s="35">
        <v>208533.24562079392</v>
      </c>
      <c r="E59" s="35">
        <v>203135.93710617852</v>
      </c>
      <c r="F59" s="35">
        <v>138761.89740166979</v>
      </c>
      <c r="G59" s="35">
        <v>132653.84262429512</v>
      </c>
      <c r="H59" s="35">
        <v>127923.30448219134</v>
      </c>
      <c r="I59" s="35">
        <v>116962.6985083699</v>
      </c>
      <c r="J59" s="35">
        <v>113252.88760884915</v>
      </c>
      <c r="K59" s="35">
        <v>102856.06554908317</v>
      </c>
      <c r="L59" s="35">
        <v>104147.56047422087</v>
      </c>
      <c r="M59" s="35">
        <v>97152.043138074863</v>
      </c>
      <c r="N59" s="35">
        <v>98786.087499727044</v>
      </c>
      <c r="O59" s="35">
        <v>94626.26320316935</v>
      </c>
      <c r="P59" s="35">
        <v>88325.66142303645</v>
      </c>
      <c r="Q59" s="35">
        <v>89556.578343752641</v>
      </c>
      <c r="R59" s="35">
        <v>80048.44489260616</v>
      </c>
      <c r="S59" s="35">
        <v>80585.737953091491</v>
      </c>
      <c r="T59" s="35">
        <v>78486.035187454196</v>
      </c>
      <c r="U59" s="35">
        <v>75065.504568929799</v>
      </c>
      <c r="V59" s="35">
        <v>65775.903403072705</v>
      </c>
      <c r="W59" s="35">
        <v>63194.384041300102</v>
      </c>
      <c r="X59" s="35">
        <v>56576.698646304045</v>
      </c>
      <c r="Y59" s="35">
        <v>71567.929301238604</v>
      </c>
      <c r="Z59" s="35">
        <v>51942.407226197996</v>
      </c>
      <c r="AA59" s="35">
        <v>48854.5644157637</v>
      </c>
      <c r="AB59" s="35">
        <v>48186.985718939795</v>
      </c>
      <c r="AC59" s="35">
        <v>29343.405513643098</v>
      </c>
      <c r="AD59" s="35">
        <v>96802.085089612199</v>
      </c>
      <c r="AE59" s="35">
        <v>102608.01157564251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93017.853236790106</v>
      </c>
      <c r="D64" s="33">
        <v>87377.807158588505</v>
      </c>
      <c r="E64" s="33">
        <v>40610.873473908199</v>
      </c>
      <c r="F64" s="33">
        <v>30911.5534245237</v>
      </c>
      <c r="G64" s="33">
        <v>29566.273392319399</v>
      </c>
      <c r="H64" s="33">
        <v>28354.947313370201</v>
      </c>
      <c r="I64" s="33">
        <v>27116.677279011699</v>
      </c>
      <c r="J64" s="33">
        <v>26207.79942023</v>
      </c>
      <c r="K64" s="33">
        <v>24889.079342438301</v>
      </c>
      <c r="L64" s="33">
        <v>23822.047293423999</v>
      </c>
      <c r="M64" s="33">
        <v>22815.301329465001</v>
      </c>
      <c r="N64" s="33">
        <v>42805.618171993701</v>
      </c>
      <c r="O64" s="33">
        <v>46300.082100077598</v>
      </c>
      <c r="P64" s="33">
        <v>51306.478024920703</v>
      </c>
      <c r="Q64" s="33">
        <v>26889.307898977298</v>
      </c>
      <c r="R64" s="33">
        <v>31838.193834113503</v>
      </c>
      <c r="S64" s="33">
        <v>2.8455640999999997E-3</v>
      </c>
      <c r="T64" s="33">
        <v>2.7482265999999901E-3</v>
      </c>
      <c r="U64" s="33">
        <v>2.8021332999999997E-3</v>
      </c>
      <c r="V64" s="33">
        <v>2.6094169999999898E-3</v>
      </c>
      <c r="W64" s="33">
        <v>3.36578099999999E-3</v>
      </c>
      <c r="X64" s="33">
        <v>3.3234947E-3</v>
      </c>
      <c r="Y64" s="33">
        <v>3.4248210000000002E-3</v>
      </c>
      <c r="Z64" s="33">
        <v>3.0618295999999996E-3</v>
      </c>
      <c r="AA64" s="33">
        <v>3.0252325999999999E-3</v>
      </c>
      <c r="AB64" s="33">
        <v>2.954057E-3</v>
      </c>
      <c r="AC64" s="33">
        <v>2.8538767999999898E-3</v>
      </c>
      <c r="AD64" s="33">
        <v>3.4759696E-3</v>
      </c>
      <c r="AE64" s="33">
        <v>3.2302758999999898E-3</v>
      </c>
    </row>
    <row r="65" spans="1:31">
      <c r="A65" s="29" t="s">
        <v>133</v>
      </c>
      <c r="B65" s="29" t="s">
        <v>32</v>
      </c>
      <c r="C65" s="33">
        <v>82719.357000000004</v>
      </c>
      <c r="D65" s="33">
        <v>79992.917000000001</v>
      </c>
      <c r="E65" s="33">
        <v>72857.629000000001</v>
      </c>
      <c r="F65" s="33">
        <v>7796.9032300000008</v>
      </c>
      <c r="G65" s="33">
        <v>7439.2218000000003</v>
      </c>
      <c r="H65" s="33">
        <v>7079.1474400000006</v>
      </c>
      <c r="I65" s="33">
        <v>6740.6515999999992</v>
      </c>
      <c r="J65" s="33">
        <v>6547.0042300000005</v>
      </c>
      <c r="K65" s="33">
        <v>6275.13292</v>
      </c>
      <c r="L65" s="33">
        <v>5970.9817000000003</v>
      </c>
      <c r="M65" s="33">
        <v>5705.1003300000002</v>
      </c>
      <c r="N65" s="33">
        <v>13928.920749999999</v>
      </c>
      <c r="O65" s="33">
        <v>11464.149800000001</v>
      </c>
      <c r="P65" s="33">
        <v>29121.561300000001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3873.1051040088</v>
      </c>
      <c r="D66" s="33">
        <v>1927.4995920062704</v>
      </c>
      <c r="E66" s="33">
        <v>7625.5511954603689</v>
      </c>
      <c r="F66" s="33">
        <v>1359.82816180025</v>
      </c>
      <c r="G66" s="33">
        <v>781.76242134242</v>
      </c>
      <c r="H66" s="33">
        <v>2022.1798739913299</v>
      </c>
      <c r="I66" s="33">
        <v>1005.1813768780697</v>
      </c>
      <c r="J66" s="33">
        <v>2408.7205958540198</v>
      </c>
      <c r="K66" s="33">
        <v>116.30999250799999</v>
      </c>
      <c r="L66" s="33">
        <v>254.24844820875006</v>
      </c>
      <c r="M66" s="33">
        <v>317.00145551199012</v>
      </c>
      <c r="N66" s="33">
        <v>10220.853340686359</v>
      </c>
      <c r="O66" s="33">
        <v>8869.1051030991803</v>
      </c>
      <c r="P66" s="33">
        <v>17509.785943720901</v>
      </c>
      <c r="Q66" s="33">
        <v>8985.1958108546987</v>
      </c>
      <c r="R66" s="33">
        <v>8934.8724129786024</v>
      </c>
      <c r="S66" s="33">
        <v>24761.9891508691</v>
      </c>
      <c r="T66" s="33">
        <v>28129.614353331624</v>
      </c>
      <c r="U66" s="33">
        <v>31941.818944593004</v>
      </c>
      <c r="V66" s="33">
        <v>28742.066065879997</v>
      </c>
      <c r="W66" s="33">
        <v>25253.356838395797</v>
      </c>
      <c r="X66" s="33">
        <v>32879.299554590463</v>
      </c>
      <c r="Y66" s="33">
        <v>40075.705419566904</v>
      </c>
      <c r="Z66" s="33">
        <v>21044.358692409198</v>
      </c>
      <c r="AA66" s="33">
        <v>16108.387302132602</v>
      </c>
      <c r="AB66" s="33">
        <v>22655.59910413581</v>
      </c>
      <c r="AC66" s="33">
        <v>29879.794252377109</v>
      </c>
      <c r="AD66" s="33">
        <v>42760.732352571897</v>
      </c>
      <c r="AE66" s="33">
        <v>41865.859956523796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179610.31534079893</v>
      </c>
      <c r="D73" s="35">
        <v>169298.22375059477</v>
      </c>
      <c r="E73" s="35">
        <v>121094.05366936857</v>
      </c>
      <c r="F73" s="35">
        <v>40068.284816323954</v>
      </c>
      <c r="G73" s="35">
        <v>37787.257613661823</v>
      </c>
      <c r="H73" s="35">
        <v>37456.274627361527</v>
      </c>
      <c r="I73" s="35">
        <v>34862.510255889771</v>
      </c>
      <c r="J73" s="35">
        <v>35163.524246084024</v>
      </c>
      <c r="K73" s="35">
        <v>31280.5222549463</v>
      </c>
      <c r="L73" s="35">
        <v>30047.277441632748</v>
      </c>
      <c r="M73" s="35">
        <v>28837.403114976991</v>
      </c>
      <c r="N73" s="35">
        <v>66955.392262680063</v>
      </c>
      <c r="O73" s="35">
        <v>66633.33700317677</v>
      </c>
      <c r="P73" s="35">
        <v>97937.825268641609</v>
      </c>
      <c r="Q73" s="35">
        <v>35874.503709831995</v>
      </c>
      <c r="R73" s="35">
        <v>40773.066247092109</v>
      </c>
      <c r="S73" s="35">
        <v>24761.9919964332</v>
      </c>
      <c r="T73" s="35">
        <v>28129.617101558226</v>
      </c>
      <c r="U73" s="35">
        <v>31941.821746726302</v>
      </c>
      <c r="V73" s="35">
        <v>28742.068675296996</v>
      </c>
      <c r="W73" s="35">
        <v>25253.360204176799</v>
      </c>
      <c r="X73" s="35">
        <v>32879.30287808516</v>
      </c>
      <c r="Y73" s="35">
        <v>40075.708844387904</v>
      </c>
      <c r="Z73" s="35">
        <v>21044.361754238798</v>
      </c>
      <c r="AA73" s="35">
        <v>16108.390327365201</v>
      </c>
      <c r="AB73" s="35">
        <v>22655.60205819281</v>
      </c>
      <c r="AC73" s="35">
        <v>29879.797106253907</v>
      </c>
      <c r="AD73" s="35">
        <v>42760.735828541496</v>
      </c>
      <c r="AE73" s="35">
        <v>41865.863186799696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1.1910622E-3</v>
      </c>
      <c r="D78" s="33">
        <v>1.1550194000000001E-3</v>
      </c>
      <c r="E78" s="33">
        <v>1.1567562E-3</v>
      </c>
      <c r="F78" s="33">
        <v>1.1257596999999999E-3</v>
      </c>
      <c r="G78" s="33">
        <v>1.0680828E-3</v>
      </c>
      <c r="H78" s="33">
        <v>1.0290436999999999E-3</v>
      </c>
      <c r="I78" s="33">
        <v>1.0202E-3</v>
      </c>
      <c r="J78" s="33">
        <v>1.0112686000000001E-3</v>
      </c>
      <c r="K78" s="33">
        <v>1.0147774E-3</v>
      </c>
      <c r="L78" s="33">
        <v>9.9221599999999997E-4</v>
      </c>
      <c r="M78" s="33">
        <v>9.4981719999999903E-4</v>
      </c>
      <c r="N78" s="33">
        <v>9.4799669999999904E-4</v>
      </c>
      <c r="O78" s="33">
        <v>9.2508330000000004E-4</v>
      </c>
      <c r="P78" s="33">
        <v>9.1644685999999994E-4</v>
      </c>
      <c r="Q78" s="33">
        <v>9.1674840000000003E-4</v>
      </c>
      <c r="R78" s="33">
        <v>9.1164419999999907E-4</v>
      </c>
      <c r="S78" s="33">
        <v>9.1249406E-4</v>
      </c>
      <c r="T78" s="33">
        <v>9.085912E-4</v>
      </c>
      <c r="U78" s="33">
        <v>9.4281495000000004E-4</v>
      </c>
      <c r="V78" s="33">
        <v>9.0740937000000001E-4</v>
      </c>
      <c r="W78" s="33">
        <v>9.1042197000000004E-4</v>
      </c>
      <c r="X78" s="33">
        <v>9.0172240000000001E-4</v>
      </c>
      <c r="Y78" s="33">
        <v>9.0205079999999902E-4</v>
      </c>
      <c r="Z78" s="33">
        <v>8.9833569999999991E-4</v>
      </c>
      <c r="AA78" s="33">
        <v>8.926378E-4</v>
      </c>
      <c r="AB78" s="33">
        <v>8.93164E-4</v>
      </c>
      <c r="AC78" s="33">
        <v>8.9341425999999997E-4</v>
      </c>
      <c r="AD78" s="33">
        <v>9.033515E-4</v>
      </c>
      <c r="AE78" s="33">
        <v>8.8538349999999898E-4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1.41760146E-3</v>
      </c>
      <c r="D80" s="33">
        <v>1.3444807399999998E-3</v>
      </c>
      <c r="E80" s="33">
        <v>1.38625773E-3</v>
      </c>
      <c r="F80" s="33">
        <v>1.3679980399999999E-3</v>
      </c>
      <c r="G80" s="33">
        <v>1.2780294899999989E-3</v>
      </c>
      <c r="H80" s="33">
        <v>1.2866685699999998E-3</v>
      </c>
      <c r="I80" s="33">
        <v>1.2783600399999999E-3</v>
      </c>
      <c r="J80" s="33">
        <v>1.2728464100000001E-3</v>
      </c>
      <c r="K80" s="33">
        <v>1.28840121E-3</v>
      </c>
      <c r="L80" s="33">
        <v>1.280322239999999E-3</v>
      </c>
      <c r="M80" s="33">
        <v>1.1829049699999998E-3</v>
      </c>
      <c r="N80" s="33">
        <v>21.436934252229999</v>
      </c>
      <c r="O80" s="33">
        <v>1.1831496899999991E-3</v>
      </c>
      <c r="P80" s="33">
        <v>1.1754317499999992E-3</v>
      </c>
      <c r="Q80" s="33">
        <v>1.1728654500000003E-3</v>
      </c>
      <c r="R80" s="33">
        <v>1.1629248699999999E-3</v>
      </c>
      <c r="S80" s="33">
        <v>1.1736604100000001E-3</v>
      </c>
      <c r="T80" s="33">
        <v>1.1499912399999999E-3</v>
      </c>
      <c r="U80" s="33">
        <v>1.16401782E-3</v>
      </c>
      <c r="V80" s="33">
        <v>9.2680107000000004E-4</v>
      </c>
      <c r="W80" s="33">
        <v>3.8800669190299999</v>
      </c>
      <c r="X80" s="33">
        <v>9.1450489000000003E-4</v>
      </c>
      <c r="Y80" s="33">
        <v>9.1277434999999989E-4</v>
      </c>
      <c r="Z80" s="33">
        <v>9.1841838999999904E-4</v>
      </c>
      <c r="AA80" s="33">
        <v>8.9482130000000007E-4</v>
      </c>
      <c r="AB80" s="33">
        <v>9.0500231999999993E-4</v>
      </c>
      <c r="AC80" s="33">
        <v>9.0205742999999996E-4</v>
      </c>
      <c r="AD80" s="33">
        <v>14.343502664299999</v>
      </c>
      <c r="AE80" s="33">
        <v>8.8955246999999991E-4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2.6086636599999997E-3</v>
      </c>
      <c r="D87" s="35">
        <v>2.4995001399999999E-3</v>
      </c>
      <c r="E87" s="35">
        <v>2.54301393E-3</v>
      </c>
      <c r="F87" s="35">
        <v>2.4937577399999997E-3</v>
      </c>
      <c r="G87" s="35">
        <v>2.3461122899999989E-3</v>
      </c>
      <c r="H87" s="35">
        <v>2.3157122699999999E-3</v>
      </c>
      <c r="I87" s="35">
        <v>2.2985600399999997E-3</v>
      </c>
      <c r="J87" s="35">
        <v>2.2841150100000002E-3</v>
      </c>
      <c r="K87" s="35">
        <v>2.3031786100000001E-3</v>
      </c>
      <c r="L87" s="35">
        <v>2.2725382399999992E-3</v>
      </c>
      <c r="M87" s="35">
        <v>2.132722169999999E-3</v>
      </c>
      <c r="N87" s="35">
        <v>21.437882248929998</v>
      </c>
      <c r="O87" s="35">
        <v>2.1082329899999993E-3</v>
      </c>
      <c r="P87" s="35">
        <v>2.091878609999999E-3</v>
      </c>
      <c r="Q87" s="35">
        <v>2.0896138500000002E-3</v>
      </c>
      <c r="R87" s="35">
        <v>2.0745690699999989E-3</v>
      </c>
      <c r="S87" s="35">
        <v>2.0861544700000001E-3</v>
      </c>
      <c r="T87" s="35">
        <v>2.0585824399999997E-3</v>
      </c>
      <c r="U87" s="35">
        <v>2.1068327699999998E-3</v>
      </c>
      <c r="V87" s="35">
        <v>1.8342104400000002E-3</v>
      </c>
      <c r="W87" s="35">
        <v>3.8809773409999999</v>
      </c>
      <c r="X87" s="35">
        <v>1.81622729E-3</v>
      </c>
      <c r="Y87" s="35">
        <v>1.8148251499999989E-3</v>
      </c>
      <c r="Z87" s="35">
        <v>1.8167540899999991E-3</v>
      </c>
      <c r="AA87" s="35">
        <v>1.7874591E-3</v>
      </c>
      <c r="AB87" s="35">
        <v>1.7981663199999999E-3</v>
      </c>
      <c r="AC87" s="35">
        <v>1.7954716899999999E-3</v>
      </c>
      <c r="AD87" s="35">
        <v>14.344406015799999</v>
      </c>
      <c r="AE87" s="35">
        <v>1.7749359699999988E-3</v>
      </c>
    </row>
  </sheetData>
  <sheetProtection algorithmName="SHA-512" hashValue="dc2HChdbkhXlxbAyn27T8s5TRgl3j2HSPOwlZaDQkTwU/fAZc4lSGC1Wrah75DvFvb6lBwZM/mjyN4AcjQoXCA==" saltValue="Na7UtJLs8jwcvDPOhoWKL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1.8123871934539002E-3</v>
      </c>
      <c r="D8" s="33">
        <v>1.7425267573713868E-3</v>
      </c>
      <c r="E8" s="33">
        <v>1.8345314717964068E-3</v>
      </c>
      <c r="F8" s="33">
        <v>1.9516411393043862E-3</v>
      </c>
      <c r="G8" s="33">
        <v>1.862252994778046E-3</v>
      </c>
      <c r="H8" s="33">
        <v>1.7769589637754201E-3</v>
      </c>
      <c r="I8" s="33">
        <v>1.7182023044251191E-3</v>
      </c>
      <c r="J8" s="33">
        <v>1.8133688695724818E-3</v>
      </c>
      <c r="K8" s="33">
        <v>1.7303138061550922E-3</v>
      </c>
      <c r="L8" s="33">
        <v>1.6510627914753978E-3</v>
      </c>
      <c r="M8" s="33">
        <v>1.6833207563378191E-3</v>
      </c>
      <c r="N8" s="33">
        <v>2.5029504896082709E-3</v>
      </c>
      <c r="O8" s="33">
        <v>2.3883115349349129E-3</v>
      </c>
      <c r="P8" s="33">
        <v>2.27892321945045E-3</v>
      </c>
      <c r="Q8" s="33">
        <v>2.187404756469172E-3</v>
      </c>
      <c r="R8" s="33">
        <v>2.1080081299278261E-3</v>
      </c>
      <c r="S8" s="33">
        <v>3.5114502593467313E-3</v>
      </c>
      <c r="T8" s="33">
        <v>3.3583903766765742E-3</v>
      </c>
      <c r="U8" s="33">
        <v>3.7356121251291836E-3</v>
      </c>
      <c r="V8" s="33">
        <v>3.5545479771373146E-3</v>
      </c>
      <c r="W8" s="33">
        <v>3.9876962187749363E-3</v>
      </c>
      <c r="X8" s="33">
        <v>4.0045081430753584E-3</v>
      </c>
      <c r="Y8" s="33">
        <v>3.9193524965255725E-3</v>
      </c>
      <c r="Z8" s="33">
        <v>3.7643996446100553E-3</v>
      </c>
      <c r="AA8" s="33">
        <v>3.5993036452069728E-3</v>
      </c>
      <c r="AB8" s="33">
        <v>2.9585312937562948E-3</v>
      </c>
      <c r="AC8" s="33">
        <v>2.8738072259181131E-3</v>
      </c>
      <c r="AD8" s="33">
        <v>4.3319147335705776E-3</v>
      </c>
      <c r="AE8" s="33">
        <v>4.0742957141733016E-3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5.0049128865381513E-3</v>
      </c>
      <c r="D10" s="33">
        <v>4.915101955615243E-3</v>
      </c>
      <c r="E10" s="33">
        <v>4.7374782087040608E-3</v>
      </c>
      <c r="F10" s="33">
        <v>4.5078538722482416E-3</v>
      </c>
      <c r="G10" s="33">
        <v>4.3013872809671404E-3</v>
      </c>
      <c r="H10" s="33">
        <v>4.1043771748613175E-3</v>
      </c>
      <c r="I10" s="33">
        <v>3.926868061640219E-3</v>
      </c>
      <c r="J10" s="33">
        <v>3.8484143258844181E-3</v>
      </c>
      <c r="K10" s="33">
        <v>3.7847257806029743E-3</v>
      </c>
      <c r="L10" s="33">
        <v>3.7855302064142399E-3</v>
      </c>
      <c r="M10" s="33">
        <v>3.8177200348458772E-3</v>
      </c>
      <c r="N10" s="33">
        <v>5.2459332254857155E-3</v>
      </c>
      <c r="O10" s="33">
        <v>5.0056614727072438E-3</v>
      </c>
      <c r="P10" s="33">
        <v>4.7763945331244046E-3</v>
      </c>
      <c r="Q10" s="33">
        <v>4.5954964621173003E-3</v>
      </c>
      <c r="R10" s="33">
        <v>4.4372298523432871E-3</v>
      </c>
      <c r="S10" s="33">
        <v>7.5724280913158576E-3</v>
      </c>
      <c r="T10" s="33">
        <v>7.261302970841604E-3</v>
      </c>
      <c r="U10" s="33">
        <v>9817.5028329913621</v>
      </c>
      <c r="V10" s="33">
        <v>9341.6510244201036</v>
      </c>
      <c r="W10" s="33">
        <v>14494.956093387538</v>
      </c>
      <c r="X10" s="33">
        <v>15598.456479419005</v>
      </c>
      <c r="Y10" s="33">
        <v>14923.843480630207</v>
      </c>
      <c r="Z10" s="33">
        <v>58408.267386913183</v>
      </c>
      <c r="AA10" s="33">
        <v>66036.018475744189</v>
      </c>
      <c r="AB10" s="33">
        <v>96171.655403464421</v>
      </c>
      <c r="AC10" s="33">
        <v>92012.353133402372</v>
      </c>
      <c r="AD10" s="33">
        <v>110679.66348593566</v>
      </c>
      <c r="AE10" s="33">
        <v>105610.36594359321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77205.029820728203</v>
      </c>
      <c r="D12" s="33">
        <v>165121.71230224182</v>
      </c>
      <c r="E12" s="33">
        <v>260493.4135114465</v>
      </c>
      <c r="F12" s="33">
        <v>346197.87053006986</v>
      </c>
      <c r="G12" s="33">
        <v>417662.30309133622</v>
      </c>
      <c r="H12" s="33">
        <v>411813.35909970017</v>
      </c>
      <c r="I12" s="33">
        <v>512017.57010300813</v>
      </c>
      <c r="J12" s="33">
        <v>595857.36509833962</v>
      </c>
      <c r="K12" s="33">
        <v>916873.60981939011</v>
      </c>
      <c r="L12" s="33">
        <v>885543.33318937803</v>
      </c>
      <c r="M12" s="33">
        <v>857377.74731294287</v>
      </c>
      <c r="N12" s="33">
        <v>1042764.0906081988</v>
      </c>
      <c r="O12" s="33">
        <v>1017413.3579076829</v>
      </c>
      <c r="P12" s="33">
        <v>1036171.7733299399</v>
      </c>
      <c r="Q12" s="33">
        <v>1079846.5496387617</v>
      </c>
      <c r="R12" s="33">
        <v>1101891.3505254402</v>
      </c>
      <c r="S12" s="33">
        <v>1276023.7679698293</v>
      </c>
      <c r="T12" s="33">
        <v>1248524.0389434018</v>
      </c>
      <c r="U12" s="33">
        <v>1232187.2919491043</v>
      </c>
      <c r="V12" s="33">
        <v>1178956.5649243307</v>
      </c>
      <c r="W12" s="33">
        <v>1188660.4180593241</v>
      </c>
      <c r="X12" s="33">
        <v>1223939.6732391217</v>
      </c>
      <c r="Y12" s="33">
        <v>1203471.7750341841</v>
      </c>
      <c r="Z12" s="33">
        <v>1157545.5241782265</v>
      </c>
      <c r="AA12" s="33">
        <v>1175364.3123914006</v>
      </c>
      <c r="AB12" s="33">
        <v>1171713.1166900226</v>
      </c>
      <c r="AC12" s="33">
        <v>1170350.0899671805</v>
      </c>
      <c r="AD12" s="33">
        <v>1126368.9084440935</v>
      </c>
      <c r="AE12" s="33">
        <v>1100640.0556740097</v>
      </c>
    </row>
    <row r="13" spans="1:31">
      <c r="A13" s="29" t="s">
        <v>40</v>
      </c>
      <c r="B13" s="29" t="s">
        <v>68</v>
      </c>
      <c r="C13" s="33">
        <v>4.5574819498650195E-3</v>
      </c>
      <c r="D13" s="33">
        <v>7.2677179844156531E-3</v>
      </c>
      <c r="E13" s="33">
        <v>7.8950422291193412E-3</v>
      </c>
      <c r="F13" s="33">
        <v>1.3239158169185163E-2</v>
      </c>
      <c r="G13" s="33">
        <v>7963.0011385436819</v>
      </c>
      <c r="H13" s="33">
        <v>57774.739924964313</v>
      </c>
      <c r="I13" s="33">
        <v>71168.896251740865</v>
      </c>
      <c r="J13" s="33">
        <v>89293.749408781718</v>
      </c>
      <c r="K13" s="33">
        <v>213969.76211277896</v>
      </c>
      <c r="L13" s="33">
        <v>204169.62089756236</v>
      </c>
      <c r="M13" s="33">
        <v>195339.54373539367</v>
      </c>
      <c r="N13" s="33">
        <v>185871.49376873419</v>
      </c>
      <c r="O13" s="33">
        <v>177358.29652305928</v>
      </c>
      <c r="P13" s="33">
        <v>169235.01696289136</v>
      </c>
      <c r="Q13" s="33">
        <v>161915.8168730372</v>
      </c>
      <c r="R13" s="33">
        <v>154067.80013469767</v>
      </c>
      <c r="S13" s="33">
        <v>206141.06021693072</v>
      </c>
      <c r="T13" s="33">
        <v>211789.49203731996</v>
      </c>
      <c r="U13" s="33">
        <v>221985.45906927038</v>
      </c>
      <c r="V13" s="33">
        <v>246209.14244301894</v>
      </c>
      <c r="W13" s="33">
        <v>254604.65622066788</v>
      </c>
      <c r="X13" s="33">
        <v>332435.65062364022</v>
      </c>
      <c r="Y13" s="33">
        <v>322967.34975866351</v>
      </c>
      <c r="Z13" s="33">
        <v>307313.20633360243</v>
      </c>
      <c r="AA13" s="33">
        <v>293237.79221973242</v>
      </c>
      <c r="AB13" s="33">
        <v>326002.44457576552</v>
      </c>
      <c r="AC13" s="33">
        <v>316167.66451017052</v>
      </c>
      <c r="AD13" s="33">
        <v>316690.8305884946</v>
      </c>
      <c r="AE13" s="33">
        <v>326314.815689579</v>
      </c>
    </row>
    <row r="14" spans="1:31">
      <c r="A14" s="29" t="s">
        <v>40</v>
      </c>
      <c r="B14" s="29" t="s">
        <v>36</v>
      </c>
      <c r="C14" s="33">
        <v>5.3592251217040388E-3</v>
      </c>
      <c r="D14" s="33">
        <v>7.4988816961908799E-3</v>
      </c>
      <c r="E14" s="33">
        <v>7.1916166597218905E-3</v>
      </c>
      <c r="F14" s="33">
        <v>8.3439325138616096E-3</v>
      </c>
      <c r="G14" s="33">
        <v>1.0407787279505341E-2</v>
      </c>
      <c r="H14" s="33">
        <v>1.0434777809930521E-2</v>
      </c>
      <c r="I14" s="33">
        <v>1.228054000620077E-2</v>
      </c>
      <c r="J14" s="33">
        <v>1.4115279301064819E-2</v>
      </c>
      <c r="K14" s="33">
        <v>0.14291820892554355</v>
      </c>
      <c r="L14" s="33">
        <v>0.13662081816064281</v>
      </c>
      <c r="M14" s="33">
        <v>0.13167309378187692</v>
      </c>
      <c r="N14" s="33">
        <v>0.14550441749120643</v>
      </c>
      <c r="O14" s="33">
        <v>3819.8510921492284</v>
      </c>
      <c r="P14" s="33">
        <v>3644.896092762117</v>
      </c>
      <c r="Q14" s="33">
        <v>3487.2626311277113</v>
      </c>
      <c r="R14" s="33">
        <v>3318.2360291355308</v>
      </c>
      <c r="S14" s="33">
        <v>71308.753855939052</v>
      </c>
      <c r="T14" s="33">
        <v>68042.704138515692</v>
      </c>
      <c r="U14" s="33">
        <v>85512.505504461689</v>
      </c>
      <c r="V14" s="33">
        <v>81367.736621193093</v>
      </c>
      <c r="W14" s="33">
        <v>109128.34272225412</v>
      </c>
      <c r="X14" s="33">
        <v>104130.09723239036</v>
      </c>
      <c r="Y14" s="33">
        <v>99626.602565334775</v>
      </c>
      <c r="Z14" s="33">
        <v>94797.726730603521</v>
      </c>
      <c r="AA14" s="33">
        <v>90455.845350628239</v>
      </c>
      <c r="AB14" s="33">
        <v>112827.99747438521</v>
      </c>
      <c r="AC14" s="33">
        <v>107948.32883284797</v>
      </c>
      <c r="AD14" s="33">
        <v>102716.10763786707</v>
      </c>
      <c r="AE14" s="33">
        <v>98011.502535447507</v>
      </c>
    </row>
    <row r="15" spans="1:31">
      <c r="A15" s="29" t="s">
        <v>40</v>
      </c>
      <c r="B15" s="29" t="s">
        <v>73</v>
      </c>
      <c r="C15" s="33">
        <v>0</v>
      </c>
      <c r="D15" s="33">
        <v>0</v>
      </c>
      <c r="E15" s="33">
        <v>1.4962599058985209E-2</v>
      </c>
      <c r="F15" s="33">
        <v>1.6433569437063901E-2</v>
      </c>
      <c r="G15" s="33">
        <v>1.6028358264027018E-2</v>
      </c>
      <c r="H15" s="33">
        <v>1.577123368762267E-2</v>
      </c>
      <c r="I15" s="33">
        <v>1.5931386162580059E-2</v>
      </c>
      <c r="J15" s="33">
        <v>1.686886176508684E-2</v>
      </c>
      <c r="K15" s="33">
        <v>241735.83124403033</v>
      </c>
      <c r="L15" s="33">
        <v>230663.9616009985</v>
      </c>
      <c r="M15" s="33">
        <v>220688.03823857018</v>
      </c>
      <c r="N15" s="33">
        <v>209991.35855402824</v>
      </c>
      <c r="O15" s="33">
        <v>200373.43875355372</v>
      </c>
      <c r="P15" s="33">
        <v>191196.029331845</v>
      </c>
      <c r="Q15" s="33">
        <v>182927.04389037829</v>
      </c>
      <c r="R15" s="33">
        <v>174060.61817578305</v>
      </c>
      <c r="S15" s="33">
        <v>205360.21020725984</v>
      </c>
      <c r="T15" s="33">
        <v>195954.39916623128</v>
      </c>
      <c r="U15" s="33">
        <v>193482.36255430055</v>
      </c>
      <c r="V15" s="33">
        <v>184104.32278468783</v>
      </c>
      <c r="W15" s="33">
        <v>202079.61953021557</v>
      </c>
      <c r="X15" s="33">
        <v>269684.00079956528</v>
      </c>
      <c r="Y15" s="33">
        <v>258020.50965171016</v>
      </c>
      <c r="Z15" s="33">
        <v>246982.98831827287</v>
      </c>
      <c r="AA15" s="33">
        <v>235670.79043024054</v>
      </c>
      <c r="AB15" s="33">
        <v>236325.57462800623</v>
      </c>
      <c r="AC15" s="33">
        <v>226104.79314254783</v>
      </c>
      <c r="AD15" s="33">
        <v>238242.79146907487</v>
      </c>
      <c r="AE15" s="33">
        <v>286499.70218979934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77205.041195510232</v>
      </c>
      <c r="D17" s="35">
        <v>165121.72622758852</v>
      </c>
      <c r="E17" s="35">
        <v>260493.4279784984</v>
      </c>
      <c r="F17" s="35">
        <v>346197.890228723</v>
      </c>
      <c r="G17" s="35">
        <v>425625.31039352022</v>
      </c>
      <c r="H17" s="35">
        <v>469588.1049060006</v>
      </c>
      <c r="I17" s="35">
        <v>583186.47199981939</v>
      </c>
      <c r="J17" s="35">
        <v>685151.12016890454</v>
      </c>
      <c r="K17" s="35">
        <v>1130843.3774472086</v>
      </c>
      <c r="L17" s="35">
        <v>1089712.9595235335</v>
      </c>
      <c r="M17" s="35">
        <v>1052717.2965493775</v>
      </c>
      <c r="N17" s="35">
        <v>1228635.5921258167</v>
      </c>
      <c r="O17" s="35">
        <v>1194771.6618247153</v>
      </c>
      <c r="P17" s="35">
        <v>1205406.7973481491</v>
      </c>
      <c r="Q17" s="35">
        <v>1241762.3732947002</v>
      </c>
      <c r="R17" s="35">
        <v>1255959.1572053758</v>
      </c>
      <c r="S17" s="35">
        <v>1482164.8392706383</v>
      </c>
      <c r="T17" s="35">
        <v>1460313.5416004153</v>
      </c>
      <c r="U17" s="35">
        <v>1463990.2575869781</v>
      </c>
      <c r="V17" s="35">
        <v>1434507.3619463178</v>
      </c>
      <c r="W17" s="35">
        <v>1457760.0343610756</v>
      </c>
      <c r="X17" s="35">
        <v>1571973.784346689</v>
      </c>
      <c r="Y17" s="35">
        <v>1541362.9721928302</v>
      </c>
      <c r="Z17" s="35">
        <v>1523267.0016631419</v>
      </c>
      <c r="AA17" s="35">
        <v>1534638.1266861809</v>
      </c>
      <c r="AB17" s="35">
        <v>1593887.2196277841</v>
      </c>
      <c r="AC17" s="35">
        <v>1578530.1104845605</v>
      </c>
      <c r="AD17" s="35">
        <v>1553739.4068504386</v>
      </c>
      <c r="AE17" s="35">
        <v>1532565.2413814776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3.7724465060840802E-4</v>
      </c>
      <c r="D22" s="33">
        <v>3.5996626952120096E-4</v>
      </c>
      <c r="E22" s="33">
        <v>3.7456732337265403E-4</v>
      </c>
      <c r="F22" s="33">
        <v>4.1086176881299704E-4</v>
      </c>
      <c r="G22" s="33">
        <v>3.9204367237540499E-4</v>
      </c>
      <c r="H22" s="33">
        <v>3.7408747349172001E-4</v>
      </c>
      <c r="I22" s="33">
        <v>3.5790866417240402E-4</v>
      </c>
      <c r="J22" s="33">
        <v>3.7294348103933498E-4</v>
      </c>
      <c r="K22" s="33">
        <v>3.5586210008669601E-4</v>
      </c>
      <c r="L22" s="33">
        <v>3.3956307246662198E-4</v>
      </c>
      <c r="M22" s="33">
        <v>3.45552592295508E-4</v>
      </c>
      <c r="N22" s="33">
        <v>6.03831057764074E-4</v>
      </c>
      <c r="O22" s="33">
        <v>5.7617467320961397E-4</v>
      </c>
      <c r="P22" s="33">
        <v>5.4978499330174207E-4</v>
      </c>
      <c r="Q22" s="33">
        <v>5.2600748883139409E-4</v>
      </c>
      <c r="R22" s="33">
        <v>5.005120426736071E-4</v>
      </c>
      <c r="S22" s="33">
        <v>1.0909139300819498E-3</v>
      </c>
      <c r="T22" s="33">
        <v>1.04094840615232E-3</v>
      </c>
      <c r="U22" s="33">
        <v>1.04250786039607E-3</v>
      </c>
      <c r="V22" s="33">
        <v>9.9197777558141702E-4</v>
      </c>
      <c r="W22" s="33">
        <v>1.25403850370914E-3</v>
      </c>
      <c r="X22" s="33">
        <v>1.1966016252002701E-3</v>
      </c>
      <c r="Y22" s="33">
        <v>1.15395905229264E-3</v>
      </c>
      <c r="Z22" s="33">
        <v>1.09802695719761E-3</v>
      </c>
      <c r="AA22" s="33">
        <v>1.0477356457638E-3</v>
      </c>
      <c r="AB22" s="33">
        <v>8.8299790794309999E-4</v>
      </c>
      <c r="AC22" s="33">
        <v>8.4480936704216302E-4</v>
      </c>
      <c r="AD22" s="33">
        <v>1.21286613887541E-3</v>
      </c>
      <c r="AE22" s="33">
        <v>1.1404639225931299E-3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9.9729501129247416E-4</v>
      </c>
      <c r="D24" s="33">
        <v>9.9780167381944207E-4</v>
      </c>
      <c r="E24" s="33">
        <v>9.8959620150087992E-4</v>
      </c>
      <c r="F24" s="33">
        <v>9.4163073102940698E-4</v>
      </c>
      <c r="G24" s="33">
        <v>8.9850260558637697E-4</v>
      </c>
      <c r="H24" s="33">
        <v>8.5734981414948707E-4</v>
      </c>
      <c r="I24" s="33">
        <v>8.2027052081307692E-4</v>
      </c>
      <c r="J24" s="33">
        <v>7.8051222203928705E-4</v>
      </c>
      <c r="K24" s="33">
        <v>7.5454746461044305E-4</v>
      </c>
      <c r="L24" s="33">
        <v>7.5160525480736599E-4</v>
      </c>
      <c r="M24" s="33">
        <v>7.5798008617540406E-4</v>
      </c>
      <c r="N24" s="33">
        <v>1.1448377494703E-3</v>
      </c>
      <c r="O24" s="33">
        <v>1.0924024322657583E-3</v>
      </c>
      <c r="P24" s="33">
        <v>1.0423687326630228E-3</v>
      </c>
      <c r="Q24" s="33">
        <v>9.9728760549038105E-4</v>
      </c>
      <c r="R24" s="33">
        <v>9.4894933466823609E-4</v>
      </c>
      <c r="S24" s="33">
        <v>2.4657646931756719E-3</v>
      </c>
      <c r="T24" s="33">
        <v>2.3528289047652588E-3</v>
      </c>
      <c r="U24" s="33">
        <v>1906.4948351412961</v>
      </c>
      <c r="V24" s="33">
        <v>1814.0875264023446</v>
      </c>
      <c r="W24" s="33">
        <v>6542.1809548152969</v>
      </c>
      <c r="X24" s="33">
        <v>6242.5390765369348</v>
      </c>
      <c r="Y24" s="33">
        <v>5972.5575489746043</v>
      </c>
      <c r="Z24" s="33">
        <v>37697.615271281618</v>
      </c>
      <c r="AA24" s="33">
        <v>35971.006923924942</v>
      </c>
      <c r="AB24" s="33">
        <v>34323.479566933005</v>
      </c>
      <c r="AC24" s="33">
        <v>32839.032543709327</v>
      </c>
      <c r="AD24" s="33">
        <v>36817.876684936891</v>
      </c>
      <c r="AE24" s="33">
        <v>35131.561713724514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1.3496204455644707E-2</v>
      </c>
      <c r="D26" s="33">
        <v>91452.802611584091</v>
      </c>
      <c r="E26" s="33">
        <v>174462.94385301459</v>
      </c>
      <c r="F26" s="33">
        <v>249636.11982453268</v>
      </c>
      <c r="G26" s="33">
        <v>304518.10235600831</v>
      </c>
      <c r="H26" s="33">
        <v>290570.70904827269</v>
      </c>
      <c r="I26" s="33">
        <v>326882.26135460101</v>
      </c>
      <c r="J26" s="33">
        <v>346387.10659301188</v>
      </c>
      <c r="K26" s="33">
        <v>607038.42411872873</v>
      </c>
      <c r="L26" s="33">
        <v>579235.13728726434</v>
      </c>
      <c r="M26" s="33">
        <v>554183.95140645513</v>
      </c>
      <c r="N26" s="33">
        <v>539869.50956542231</v>
      </c>
      <c r="O26" s="33">
        <v>515142.66160148534</v>
      </c>
      <c r="P26" s="33">
        <v>512239.16719373566</v>
      </c>
      <c r="Q26" s="33">
        <v>557077.38073794462</v>
      </c>
      <c r="R26" s="33">
        <v>530169.37983376218</v>
      </c>
      <c r="S26" s="33">
        <v>511436.64285795618</v>
      </c>
      <c r="T26" s="33">
        <v>493194.85443773179</v>
      </c>
      <c r="U26" s="33">
        <v>502645.37945349782</v>
      </c>
      <c r="V26" s="33">
        <v>478282.28919575608</v>
      </c>
      <c r="W26" s="33">
        <v>500392.75907302182</v>
      </c>
      <c r="X26" s="33">
        <v>477474.03566086933</v>
      </c>
      <c r="Y26" s="33">
        <v>456823.88850203238</v>
      </c>
      <c r="Z26" s="33">
        <v>434681.75346362847</v>
      </c>
      <c r="AA26" s="33">
        <v>433978.62426541519</v>
      </c>
      <c r="AB26" s="33">
        <v>414101.73857900215</v>
      </c>
      <c r="AC26" s="33">
        <v>413490.21640529548</v>
      </c>
      <c r="AD26" s="33">
        <v>366609.6436802026</v>
      </c>
      <c r="AE26" s="33">
        <v>323936.71330703638</v>
      </c>
    </row>
    <row r="27" spans="1:31">
      <c r="A27" s="29" t="s">
        <v>130</v>
      </c>
      <c r="B27" s="29" t="s">
        <v>68</v>
      </c>
      <c r="C27" s="33">
        <v>1.0155765347899511E-3</v>
      </c>
      <c r="D27" s="33">
        <v>2.000545397366557E-3</v>
      </c>
      <c r="E27" s="33">
        <v>2.0712641663336176E-3</v>
      </c>
      <c r="F27" s="33">
        <v>3.7444653629571797E-3</v>
      </c>
      <c r="G27" s="33">
        <v>7962.9916936779427</v>
      </c>
      <c r="H27" s="33">
        <v>57774.730537793548</v>
      </c>
      <c r="I27" s="33">
        <v>71168.885386542053</v>
      </c>
      <c r="J27" s="33">
        <v>89293.738067084254</v>
      </c>
      <c r="K27" s="33">
        <v>213969.7483008042</v>
      </c>
      <c r="L27" s="33">
        <v>204169.60707597146</v>
      </c>
      <c r="M27" s="33">
        <v>195339.53022028369</v>
      </c>
      <c r="N27" s="33">
        <v>185871.47402816097</v>
      </c>
      <c r="O27" s="33">
        <v>177358.27667381795</v>
      </c>
      <c r="P27" s="33">
        <v>169234.996758786</v>
      </c>
      <c r="Q27" s="33">
        <v>161915.79754273378</v>
      </c>
      <c r="R27" s="33">
        <v>154067.78095362196</v>
      </c>
      <c r="S27" s="33">
        <v>169888.57363114177</v>
      </c>
      <c r="T27" s="33">
        <v>177197.41941670675</v>
      </c>
      <c r="U27" s="33">
        <v>174671.51222926838</v>
      </c>
      <c r="V27" s="33">
        <v>166205.22963660242</v>
      </c>
      <c r="W27" s="33">
        <v>158592.77633577323</v>
      </c>
      <c r="X27" s="33">
        <v>199417.36520999696</v>
      </c>
      <c r="Y27" s="33">
        <v>190792.81692127849</v>
      </c>
      <c r="Z27" s="33">
        <v>181545.138714423</v>
      </c>
      <c r="AA27" s="33">
        <v>173230.09412418521</v>
      </c>
      <c r="AB27" s="33">
        <v>179843.96084928542</v>
      </c>
      <c r="AC27" s="33">
        <v>176330.34933169759</v>
      </c>
      <c r="AD27" s="33">
        <v>183631.35277758134</v>
      </c>
      <c r="AE27" s="33">
        <v>188257.33337578672</v>
      </c>
    </row>
    <row r="28" spans="1:31">
      <c r="A28" s="29" t="s">
        <v>130</v>
      </c>
      <c r="B28" s="29" t="s">
        <v>36</v>
      </c>
      <c r="C28" s="33">
        <v>1.72621206408229E-3</v>
      </c>
      <c r="D28" s="33">
        <v>2.4224376793690497E-3</v>
      </c>
      <c r="E28" s="33">
        <v>2.3176703185787497E-3</v>
      </c>
      <c r="F28" s="33">
        <v>2.83966202058381E-3</v>
      </c>
      <c r="G28" s="33">
        <v>3.2479769140562496E-3</v>
      </c>
      <c r="H28" s="33">
        <v>3.35463637286158E-3</v>
      </c>
      <c r="I28" s="33">
        <v>3.8927633679965499E-3</v>
      </c>
      <c r="J28" s="33">
        <v>4.2265114274351598E-3</v>
      </c>
      <c r="K28" s="33">
        <v>0.13264447069507496</v>
      </c>
      <c r="L28" s="33">
        <v>0.12659116293463871</v>
      </c>
      <c r="M28" s="33">
        <v>0.12129361754670584</v>
      </c>
      <c r="N28" s="33">
        <v>0.11843207699384881</v>
      </c>
      <c r="O28" s="33">
        <v>0.11301403367882142</v>
      </c>
      <c r="P28" s="33">
        <v>0.10783781835288933</v>
      </c>
      <c r="Q28" s="33">
        <v>0.10318887779323443</v>
      </c>
      <c r="R28" s="33">
        <v>9.8187339728244769E-2</v>
      </c>
      <c r="S28" s="33">
        <v>6683.6942916973667</v>
      </c>
      <c r="T28" s="33">
        <v>6377.5708915185187</v>
      </c>
      <c r="U28" s="33">
        <v>16301.726775953772</v>
      </c>
      <c r="V28" s="33">
        <v>15511.586322494501</v>
      </c>
      <c r="W28" s="33">
        <v>29005.536658854315</v>
      </c>
      <c r="X28" s="33">
        <v>27677.038511573759</v>
      </c>
      <c r="Y28" s="33">
        <v>26480.041658344369</v>
      </c>
      <c r="Z28" s="33">
        <v>25196.560710947244</v>
      </c>
      <c r="AA28" s="33">
        <v>24042.519563962509</v>
      </c>
      <c r="AB28" s="33">
        <v>22941.33536195719</v>
      </c>
      <c r="AC28" s="33">
        <v>21949.151418948972</v>
      </c>
      <c r="AD28" s="33">
        <v>20885.288268449673</v>
      </c>
      <c r="AE28" s="33">
        <v>19928.659933879077</v>
      </c>
    </row>
    <row r="29" spans="1:31">
      <c r="A29" s="29" t="s">
        <v>130</v>
      </c>
      <c r="B29" s="29" t="s">
        <v>73</v>
      </c>
      <c r="C29" s="33">
        <v>0</v>
      </c>
      <c r="D29" s="33">
        <v>0</v>
      </c>
      <c r="E29" s="33">
        <v>4.1025167847652802E-3</v>
      </c>
      <c r="F29" s="33">
        <v>4.7491159027205397E-3</v>
      </c>
      <c r="G29" s="33">
        <v>4.5315991420131702E-3</v>
      </c>
      <c r="H29" s="33">
        <v>4.3364844220892601E-3</v>
      </c>
      <c r="I29" s="33">
        <v>4.5007079870536199E-3</v>
      </c>
      <c r="J29" s="33">
        <v>4.79258785764765E-3</v>
      </c>
      <c r="K29" s="33">
        <v>241735.81945345312</v>
      </c>
      <c r="L29" s="33">
        <v>230663.94988296629</v>
      </c>
      <c r="M29" s="33">
        <v>220688.02635583506</v>
      </c>
      <c r="N29" s="33">
        <v>209991.33717953551</v>
      </c>
      <c r="O29" s="33">
        <v>200373.41325947834</v>
      </c>
      <c r="P29" s="33">
        <v>191196.00494246592</v>
      </c>
      <c r="Q29" s="33">
        <v>182927.01995729355</v>
      </c>
      <c r="R29" s="33">
        <v>174060.59489196967</v>
      </c>
      <c r="S29" s="33">
        <v>166088.35862798707</v>
      </c>
      <c r="T29" s="33">
        <v>158481.25816971739</v>
      </c>
      <c r="U29" s="33">
        <v>151627.14845737079</v>
      </c>
      <c r="V29" s="33">
        <v>144277.82001312819</v>
      </c>
      <c r="W29" s="33">
        <v>137669.67557279026</v>
      </c>
      <c r="X29" s="33">
        <v>131364.19420808039</v>
      </c>
      <c r="Y29" s="33">
        <v>125682.85922607579</v>
      </c>
      <c r="Z29" s="33">
        <v>119591.04374479046</v>
      </c>
      <c r="AA29" s="33">
        <v>114113.59131410133</v>
      </c>
      <c r="AB29" s="33">
        <v>108887.01456934154</v>
      </c>
      <c r="AC29" s="33">
        <v>104177.78913170857</v>
      </c>
      <c r="AD29" s="33">
        <v>99128.318802408627</v>
      </c>
      <c r="AE29" s="33">
        <v>94588.090422655921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1.5886320652335542E-2</v>
      </c>
      <c r="D31" s="35">
        <v>91452.805969897439</v>
      </c>
      <c r="E31" s="35">
        <v>174462.94728844229</v>
      </c>
      <c r="F31" s="35">
        <v>249636.12492149053</v>
      </c>
      <c r="G31" s="35">
        <v>312481.09534023254</v>
      </c>
      <c r="H31" s="35">
        <v>348345.44081750355</v>
      </c>
      <c r="I31" s="35">
        <v>398051.14791932225</v>
      </c>
      <c r="J31" s="35">
        <v>435680.8458135518</v>
      </c>
      <c r="K31" s="35">
        <v>821008.17352994252</v>
      </c>
      <c r="L31" s="35">
        <v>783404.74545440415</v>
      </c>
      <c r="M31" s="35">
        <v>749523.48273027153</v>
      </c>
      <c r="N31" s="35">
        <v>725740.98534225207</v>
      </c>
      <c r="O31" s="35">
        <v>692500.93994388031</v>
      </c>
      <c r="P31" s="35">
        <v>681474.16554467543</v>
      </c>
      <c r="Q31" s="35">
        <v>718993.17980397353</v>
      </c>
      <c r="R31" s="35">
        <v>684237.16223684547</v>
      </c>
      <c r="S31" s="35">
        <v>681325.22004577657</v>
      </c>
      <c r="T31" s="35">
        <v>670392.27724821586</v>
      </c>
      <c r="U31" s="35">
        <v>679223.38756041531</v>
      </c>
      <c r="V31" s="35">
        <v>646301.6073507386</v>
      </c>
      <c r="W31" s="35">
        <v>665527.71761764889</v>
      </c>
      <c r="X31" s="35">
        <v>683133.94114400481</v>
      </c>
      <c r="Y31" s="35">
        <v>653589.26412624447</v>
      </c>
      <c r="Z31" s="35">
        <v>653924.50854736008</v>
      </c>
      <c r="AA31" s="35">
        <v>643179.72636126098</v>
      </c>
      <c r="AB31" s="35">
        <v>628269.17987821857</v>
      </c>
      <c r="AC31" s="35">
        <v>622659.59912551171</v>
      </c>
      <c r="AD31" s="35">
        <v>587058.87435558694</v>
      </c>
      <c r="AE31" s="35">
        <v>547325.60953701148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4.1422720671964702E-4</v>
      </c>
      <c r="D36" s="33">
        <v>4.0840463315610596E-4</v>
      </c>
      <c r="E36" s="33">
        <v>4.1561919002739399E-4</v>
      </c>
      <c r="F36" s="33">
        <v>4.8181028111904698E-4</v>
      </c>
      <c r="G36" s="33">
        <v>4.59742634472545E-4</v>
      </c>
      <c r="H36" s="33">
        <v>4.386857197419E-4</v>
      </c>
      <c r="I36" s="33">
        <v>4.19713118107944E-4</v>
      </c>
      <c r="J36" s="33">
        <v>4.6440540936017302E-4</v>
      </c>
      <c r="K36" s="33">
        <v>4.4313493241916301E-4</v>
      </c>
      <c r="L36" s="33">
        <v>4.2283867580414196E-4</v>
      </c>
      <c r="M36" s="33">
        <v>4.5058634213885403E-4</v>
      </c>
      <c r="N36" s="33">
        <v>6.0666139702964504E-4</v>
      </c>
      <c r="O36" s="33">
        <v>5.7887537861461705E-4</v>
      </c>
      <c r="P36" s="33">
        <v>5.5236200227495598E-4</v>
      </c>
      <c r="Q36" s="33">
        <v>5.2847304543117597E-4</v>
      </c>
      <c r="R36" s="33">
        <v>5.2224481824027301E-4</v>
      </c>
      <c r="S36" s="33">
        <v>8.9255625921317704E-4</v>
      </c>
      <c r="T36" s="33">
        <v>8.5167581952083008E-4</v>
      </c>
      <c r="U36" s="33">
        <v>1.1191271132254702E-3</v>
      </c>
      <c r="V36" s="33">
        <v>1.0648833131564901E-3</v>
      </c>
      <c r="W36" s="33">
        <v>1.0161100312333299E-3</v>
      </c>
      <c r="X36" s="33">
        <v>1.1623764490887101E-3</v>
      </c>
      <c r="Y36" s="33">
        <v>1.1121051402113E-3</v>
      </c>
      <c r="Z36" s="33">
        <v>1.05820169334775E-3</v>
      </c>
      <c r="AA36" s="33">
        <v>1.00973443981532E-3</v>
      </c>
      <c r="AB36" s="33">
        <v>9.1175589190434008E-4</v>
      </c>
      <c r="AC36" s="33">
        <v>8.6824315291073094E-4</v>
      </c>
      <c r="AD36" s="33">
        <v>8.1848204976383903E-4</v>
      </c>
      <c r="AE36" s="33">
        <v>7.5427500365419196E-4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1.0112807320793249E-3</v>
      </c>
      <c r="D38" s="33">
        <v>1.001437734103964E-3</v>
      </c>
      <c r="E38" s="33">
        <v>9.5812682076594903E-4</v>
      </c>
      <c r="F38" s="33">
        <v>9.1168666299283596E-4</v>
      </c>
      <c r="G38" s="33">
        <v>8.6993002159338896E-4</v>
      </c>
      <c r="H38" s="33">
        <v>8.3008589813649903E-4</v>
      </c>
      <c r="I38" s="33">
        <v>7.9418573462861498E-4</v>
      </c>
      <c r="J38" s="33">
        <v>8.0154249222256103E-4</v>
      </c>
      <c r="K38" s="33">
        <v>7.8232088512993308E-4</v>
      </c>
      <c r="L38" s="33">
        <v>7.8666770817628498E-4</v>
      </c>
      <c r="M38" s="33">
        <v>8.0005365028210692E-4</v>
      </c>
      <c r="N38" s="33">
        <v>9.923443288698782E-4</v>
      </c>
      <c r="O38" s="33">
        <v>9.4689344320114915E-4</v>
      </c>
      <c r="P38" s="33">
        <v>9.0352427750397797E-4</v>
      </c>
      <c r="Q38" s="33">
        <v>8.6444799712317099E-4</v>
      </c>
      <c r="R38" s="33">
        <v>8.5626319854023006E-4</v>
      </c>
      <c r="S38" s="33">
        <v>1.202604751203784E-3</v>
      </c>
      <c r="T38" s="33">
        <v>1.147523617104008E-3</v>
      </c>
      <c r="U38" s="33">
        <v>7911.0021401577233</v>
      </c>
      <c r="V38" s="33">
        <v>7527.5579242462418</v>
      </c>
      <c r="W38" s="33">
        <v>7182.78427600128</v>
      </c>
      <c r="X38" s="33">
        <v>8621.1932976679363</v>
      </c>
      <c r="Y38" s="33">
        <v>8248.3376092215112</v>
      </c>
      <c r="Z38" s="33">
        <v>7848.5428308727141</v>
      </c>
      <c r="AA38" s="33">
        <v>17792.006493188834</v>
      </c>
      <c r="AB38" s="33">
        <v>50137.294044509697</v>
      </c>
      <c r="AC38" s="33">
        <v>47968.919581725873</v>
      </c>
      <c r="AD38" s="33">
        <v>47495.433163367321</v>
      </c>
      <c r="AE38" s="33">
        <v>45320.069794330448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77204.978525773491</v>
      </c>
      <c r="D40" s="33">
        <v>73668.873466142541</v>
      </c>
      <c r="E40" s="33">
        <v>70482.788557221735</v>
      </c>
      <c r="F40" s="33">
        <v>67066.52140891584</v>
      </c>
      <c r="G40" s="33">
        <v>71044.118999917424</v>
      </c>
      <c r="H40" s="33">
        <v>67790.189927863525</v>
      </c>
      <c r="I40" s="33">
        <v>121349.10808532486</v>
      </c>
      <c r="J40" s="33">
        <v>176812.40920936852</v>
      </c>
      <c r="K40" s="33">
        <v>229172.14399398988</v>
      </c>
      <c r="L40" s="33">
        <v>218675.70983086963</v>
      </c>
      <c r="M40" s="33">
        <v>209218.26244209049</v>
      </c>
      <c r="N40" s="33">
        <v>260625.97360616707</v>
      </c>
      <c r="O40" s="33">
        <v>260871.66280895149</v>
      </c>
      <c r="P40" s="33">
        <v>248923.34247756735</v>
      </c>
      <c r="Q40" s="33">
        <v>238157.72355285351</v>
      </c>
      <c r="R40" s="33">
        <v>264485.88389263413</v>
      </c>
      <c r="S40" s="33">
        <v>316931.81238457415</v>
      </c>
      <c r="T40" s="33">
        <v>302415.85139159975</v>
      </c>
      <c r="U40" s="33">
        <v>289336.74893159221</v>
      </c>
      <c r="V40" s="33">
        <v>275312.67198854795</v>
      </c>
      <c r="W40" s="33">
        <v>282388.1772267035</v>
      </c>
      <c r="X40" s="33">
        <v>327922.43253176461</v>
      </c>
      <c r="Y40" s="33">
        <v>313740.20308103395</v>
      </c>
      <c r="Z40" s="33">
        <v>310938.99328714405</v>
      </c>
      <c r="AA40" s="33">
        <v>324427.07934783824</v>
      </c>
      <c r="AB40" s="33">
        <v>301688.67218123953</v>
      </c>
      <c r="AC40" s="33">
        <v>288641.01903511974</v>
      </c>
      <c r="AD40" s="33">
        <v>274650.66375703184</v>
      </c>
      <c r="AE40" s="33">
        <v>311768.82661383838</v>
      </c>
    </row>
    <row r="41" spans="1:31">
      <c r="A41" s="29" t="s">
        <v>131</v>
      </c>
      <c r="B41" s="29" t="s">
        <v>68</v>
      </c>
      <c r="C41" s="33">
        <v>1.476308494230755E-3</v>
      </c>
      <c r="D41" s="33">
        <v>2.3106814414049683E-3</v>
      </c>
      <c r="E41" s="33">
        <v>2.4769581348664652E-3</v>
      </c>
      <c r="F41" s="33">
        <v>3.9722610722274726E-3</v>
      </c>
      <c r="G41" s="33">
        <v>3.9380329696286388E-3</v>
      </c>
      <c r="H41" s="33">
        <v>3.991100859933842E-3</v>
      </c>
      <c r="I41" s="33">
        <v>4.7613539659952034E-3</v>
      </c>
      <c r="J41" s="33">
        <v>4.558555232761336E-3</v>
      </c>
      <c r="K41" s="33">
        <v>7.1260007025432618E-3</v>
      </c>
      <c r="L41" s="33">
        <v>6.799618988269307E-3</v>
      </c>
      <c r="M41" s="33">
        <v>6.5055440810600825E-3</v>
      </c>
      <c r="N41" s="33">
        <v>6.205722100741779E-3</v>
      </c>
      <c r="O41" s="33">
        <v>6.0796099583652081E-3</v>
      </c>
      <c r="P41" s="33">
        <v>5.8011545381152487E-3</v>
      </c>
      <c r="Q41" s="33">
        <v>5.5502619534798714E-3</v>
      </c>
      <c r="R41" s="33">
        <v>5.2812422003373164E-3</v>
      </c>
      <c r="S41" s="33">
        <v>34627.227065244129</v>
      </c>
      <c r="T41" s="33">
        <v>33041.247215100339</v>
      </c>
      <c r="U41" s="33">
        <v>31612.255175603354</v>
      </c>
      <c r="V41" s="33">
        <v>40184.649274750758</v>
      </c>
      <c r="W41" s="33">
        <v>50063.780408460334</v>
      </c>
      <c r="X41" s="33">
        <v>87543.770717033956</v>
      </c>
      <c r="Y41" s="33">
        <v>83757.613539294805</v>
      </c>
      <c r="Z41" s="33">
        <v>79697.903805184658</v>
      </c>
      <c r="AA41" s="33">
        <v>76047.618133641605</v>
      </c>
      <c r="AB41" s="33">
        <v>98441.182559522887</v>
      </c>
      <c r="AC41" s="33">
        <v>94183.725844842411</v>
      </c>
      <c r="AD41" s="33">
        <v>89618.66507199542</v>
      </c>
      <c r="AE41" s="33">
        <v>91878.523095712357</v>
      </c>
    </row>
    <row r="42" spans="1:31">
      <c r="A42" s="29" t="s">
        <v>131</v>
      </c>
      <c r="B42" s="29" t="s">
        <v>36</v>
      </c>
      <c r="C42" s="33">
        <v>9.1944973182560296E-4</v>
      </c>
      <c r="D42" s="33">
        <v>1.20900577984004E-3</v>
      </c>
      <c r="E42" s="33">
        <v>1.15671781147957E-3</v>
      </c>
      <c r="F42" s="33">
        <v>1.4064795151813899E-3</v>
      </c>
      <c r="G42" s="33">
        <v>1.70962165137468E-3</v>
      </c>
      <c r="H42" s="33">
        <v>1.6313183689828702E-3</v>
      </c>
      <c r="I42" s="33">
        <v>2.3267423636772404E-3</v>
      </c>
      <c r="J42" s="33">
        <v>3.0102264140539699E-3</v>
      </c>
      <c r="K42" s="33">
        <v>2.9076166279133398E-3</v>
      </c>
      <c r="L42" s="33">
        <v>2.8094288547229297E-3</v>
      </c>
      <c r="M42" s="33">
        <v>2.8873199478410801E-3</v>
      </c>
      <c r="N42" s="33">
        <v>7.3657385020064296E-3</v>
      </c>
      <c r="O42" s="33">
        <v>3819.71925029965</v>
      </c>
      <c r="P42" s="33">
        <v>3644.7702803403104</v>
      </c>
      <c r="Q42" s="33">
        <v>3487.1386021000999</v>
      </c>
      <c r="R42" s="33">
        <v>3318.1179057135701</v>
      </c>
      <c r="S42" s="33">
        <v>52478.338936982102</v>
      </c>
      <c r="T42" s="33">
        <v>50074.750877396</v>
      </c>
      <c r="U42" s="33">
        <v>47909.0813424031</v>
      </c>
      <c r="V42" s="33">
        <v>45586.940631920203</v>
      </c>
      <c r="W42" s="33">
        <v>43498.988787764305</v>
      </c>
      <c r="X42" s="33">
        <v>41506.668613390699</v>
      </c>
      <c r="Y42" s="33">
        <v>39711.557778194598</v>
      </c>
      <c r="Z42" s="33">
        <v>37786.748808845601</v>
      </c>
      <c r="AA42" s="33">
        <v>36056.057877225598</v>
      </c>
      <c r="AB42" s="33">
        <v>60919.803416164701</v>
      </c>
      <c r="AC42" s="33">
        <v>58285.098798639199</v>
      </c>
      <c r="AD42" s="33">
        <v>55460.034915463402</v>
      </c>
      <c r="AE42" s="33">
        <v>52919.8806225023</v>
      </c>
    </row>
    <row r="43" spans="1:31">
      <c r="A43" s="29" t="s">
        <v>131</v>
      </c>
      <c r="B43" s="29" t="s">
        <v>73</v>
      </c>
      <c r="C43" s="33">
        <v>0</v>
      </c>
      <c r="D43" s="33">
        <v>0</v>
      </c>
      <c r="E43" s="33">
        <v>2.05202439317736E-3</v>
      </c>
      <c r="F43" s="33">
        <v>2.4517129286854501E-3</v>
      </c>
      <c r="G43" s="33">
        <v>2.38717128271204E-3</v>
      </c>
      <c r="H43" s="33">
        <v>2.4034527300541104E-3</v>
      </c>
      <c r="I43" s="33">
        <v>2.4905913971668297E-3</v>
      </c>
      <c r="J43" s="33">
        <v>2.8459200349399798E-3</v>
      </c>
      <c r="K43" s="33">
        <v>2.7155725513425101E-3</v>
      </c>
      <c r="L43" s="33">
        <v>2.69697619518599E-3</v>
      </c>
      <c r="M43" s="33">
        <v>2.68473755264774E-3</v>
      </c>
      <c r="N43" s="33">
        <v>5.9045801908420596E-3</v>
      </c>
      <c r="O43" s="33">
        <v>1.07086808294197E-2</v>
      </c>
      <c r="P43" s="33">
        <v>1.02182068942331E-2</v>
      </c>
      <c r="Q43" s="33">
        <v>9.7920547782802004E-3</v>
      </c>
      <c r="R43" s="33">
        <v>9.3272611536926991E-3</v>
      </c>
      <c r="S43" s="33">
        <v>35200.027655510297</v>
      </c>
      <c r="T43" s="33">
        <v>33587.812635015602</v>
      </c>
      <c r="U43" s="33">
        <v>32135.182296552299</v>
      </c>
      <c r="V43" s="33">
        <v>30577.598369691099</v>
      </c>
      <c r="W43" s="33">
        <v>29540.837006217698</v>
      </c>
      <c r="X43" s="33">
        <v>105047.75789573499</v>
      </c>
      <c r="Y43" s="33">
        <v>100504.57544550901</v>
      </c>
      <c r="Z43" s="33">
        <v>95633.144841705303</v>
      </c>
      <c r="AA43" s="33">
        <v>91253.000772650601</v>
      </c>
      <c r="AB43" s="33">
        <v>98522.340085428601</v>
      </c>
      <c r="AC43" s="33">
        <v>94261.373688834399</v>
      </c>
      <c r="AD43" s="33">
        <v>89692.549425549107</v>
      </c>
      <c r="AE43" s="33">
        <v>144753.28806354498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77204.981427589926</v>
      </c>
      <c r="D45" s="35">
        <v>73668.877186666359</v>
      </c>
      <c r="E45" s="35">
        <v>70482.792407925881</v>
      </c>
      <c r="F45" s="35">
        <v>67066.526774673854</v>
      </c>
      <c r="G45" s="35">
        <v>71044.124267623047</v>
      </c>
      <c r="H45" s="35">
        <v>67790.195187736012</v>
      </c>
      <c r="I45" s="35">
        <v>121349.11406057767</v>
      </c>
      <c r="J45" s="35">
        <v>176812.41503387166</v>
      </c>
      <c r="K45" s="35">
        <v>229172.1523454464</v>
      </c>
      <c r="L45" s="35">
        <v>218675.71783999499</v>
      </c>
      <c r="M45" s="35">
        <v>209218.27019827458</v>
      </c>
      <c r="N45" s="35">
        <v>260625.98141089489</v>
      </c>
      <c r="O45" s="35">
        <v>260871.67041433029</v>
      </c>
      <c r="P45" s="35">
        <v>248923.34973460817</v>
      </c>
      <c r="Q45" s="35">
        <v>238157.73049603653</v>
      </c>
      <c r="R45" s="35">
        <v>264485.89055238431</v>
      </c>
      <c r="S45" s="35">
        <v>351559.04154497926</v>
      </c>
      <c r="T45" s="35">
        <v>335457.10060589953</v>
      </c>
      <c r="U45" s="35">
        <v>328860.00736648042</v>
      </c>
      <c r="V45" s="35">
        <v>323024.88025242824</v>
      </c>
      <c r="W45" s="35">
        <v>339634.74292727519</v>
      </c>
      <c r="X45" s="35">
        <v>424087.39770884294</v>
      </c>
      <c r="Y45" s="35">
        <v>405746.15534165542</v>
      </c>
      <c r="Z45" s="35">
        <v>398485.44098140311</v>
      </c>
      <c r="AA45" s="35">
        <v>418266.7049844031</v>
      </c>
      <c r="AB45" s="35">
        <v>450267.14969702798</v>
      </c>
      <c r="AC45" s="35">
        <v>430793.66532993119</v>
      </c>
      <c r="AD45" s="35">
        <v>411764.76281087659</v>
      </c>
      <c r="AE45" s="35">
        <v>448967.4202581562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3.5601240095374298E-4</v>
      </c>
      <c r="D50" s="33">
        <v>3.39706489324434E-4</v>
      </c>
      <c r="E50" s="33">
        <v>3.3944980835956702E-4</v>
      </c>
      <c r="F50" s="33">
        <v>3.8824002389943E-4</v>
      </c>
      <c r="G50" s="33">
        <v>3.7045803792448701E-4</v>
      </c>
      <c r="H50" s="33">
        <v>3.5349049406202201E-4</v>
      </c>
      <c r="I50" s="33">
        <v>3.5629704271917102E-4</v>
      </c>
      <c r="J50" s="33">
        <v>3.7218953560939802E-4</v>
      </c>
      <c r="K50" s="33">
        <v>3.5514268650879797E-4</v>
      </c>
      <c r="L50" s="33">
        <v>3.3887660912920595E-4</v>
      </c>
      <c r="M50" s="33">
        <v>3.3959678144152001E-4</v>
      </c>
      <c r="N50" s="33">
        <v>5.35210616495531E-4</v>
      </c>
      <c r="O50" s="33">
        <v>5.1069715294127006E-4</v>
      </c>
      <c r="P50" s="33">
        <v>4.8730644345224201E-4</v>
      </c>
      <c r="Q50" s="33">
        <v>4.6623105711252202E-4</v>
      </c>
      <c r="R50" s="33">
        <v>4.4363295905101201E-4</v>
      </c>
      <c r="S50" s="33">
        <v>6.3281186760379506E-4</v>
      </c>
      <c r="T50" s="33">
        <v>6.0382811770215504E-4</v>
      </c>
      <c r="U50" s="33">
        <v>6.8359340185004101E-4</v>
      </c>
      <c r="V50" s="33">
        <v>6.5045980747972896E-4</v>
      </c>
      <c r="W50" s="33">
        <v>6.7519939501596408E-4</v>
      </c>
      <c r="X50" s="33">
        <v>6.4427423162896104E-4</v>
      </c>
      <c r="Y50" s="33">
        <v>6.2918563805230304E-4</v>
      </c>
      <c r="Z50" s="33">
        <v>6.2529079604368694E-4</v>
      </c>
      <c r="AA50" s="33">
        <v>5.96651522704909E-4</v>
      </c>
      <c r="AB50" s="33">
        <v>4.5914509280475801E-4</v>
      </c>
      <c r="AC50" s="33">
        <v>4.7845924691934698E-4</v>
      </c>
      <c r="AD50" s="33">
        <v>1.4942530538295301E-3</v>
      </c>
      <c r="AE50" s="33">
        <v>1.4056224686228001E-3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1.003505751838329E-3</v>
      </c>
      <c r="D52" s="33">
        <v>9.7875870880103906E-4</v>
      </c>
      <c r="E52" s="33">
        <v>9.3642863457666704E-4</v>
      </c>
      <c r="F52" s="33">
        <v>8.910401822439831E-4</v>
      </c>
      <c r="G52" s="33">
        <v>8.5022918119202198E-4</v>
      </c>
      <c r="H52" s="33">
        <v>8.1128738631061701E-4</v>
      </c>
      <c r="I52" s="33">
        <v>7.7620023462448401E-4</v>
      </c>
      <c r="J52" s="33">
        <v>7.6450691533404291E-4</v>
      </c>
      <c r="K52" s="33">
        <v>7.5631424237559595E-4</v>
      </c>
      <c r="L52" s="33">
        <v>7.5502668033423004E-4</v>
      </c>
      <c r="M52" s="33">
        <v>7.6059978629224305E-4</v>
      </c>
      <c r="N52" s="33">
        <v>1.1269329446366538E-3</v>
      </c>
      <c r="O52" s="33">
        <v>1.0753176948358741E-3</v>
      </c>
      <c r="P52" s="33">
        <v>1.026066502297487E-3</v>
      </c>
      <c r="Q52" s="33">
        <v>9.816904259358271E-4</v>
      </c>
      <c r="R52" s="33">
        <v>9.3410814634952994E-4</v>
      </c>
      <c r="S52" s="33">
        <v>1.308074700946906E-3</v>
      </c>
      <c r="T52" s="33">
        <v>1.248162882086004E-3</v>
      </c>
      <c r="U52" s="33">
        <v>1.829880669347173E-3</v>
      </c>
      <c r="V52" s="33">
        <v>1.7411868292952662E-3</v>
      </c>
      <c r="W52" s="33">
        <v>2.3380264745369618E-3</v>
      </c>
      <c r="X52" s="33">
        <v>2.230941291608916E-3</v>
      </c>
      <c r="Y52" s="33">
        <v>2.136917426906677E-3</v>
      </c>
      <c r="Z52" s="33">
        <v>3.2943817062766688E-2</v>
      </c>
      <c r="AA52" s="33">
        <v>3.1434939932873072E-2</v>
      </c>
      <c r="AB52" s="33">
        <v>2.9684606265361457E-2</v>
      </c>
      <c r="AC52" s="33">
        <v>2.8394201440637611E-2</v>
      </c>
      <c r="AD52" s="33">
        <v>15705.053950916903</v>
      </c>
      <c r="AE52" s="33">
        <v>14985.738555318723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8.055106506949598E-3</v>
      </c>
      <c r="D54" s="33">
        <v>7.8071570076453222E-3</v>
      </c>
      <c r="E54" s="33">
        <v>7.7541775023432001E-3</v>
      </c>
      <c r="F54" s="33">
        <v>1.02264893268299E-2</v>
      </c>
      <c r="G54" s="33">
        <v>9.7581004988153731E-3</v>
      </c>
      <c r="H54" s="33">
        <v>9.3111645943992887E-3</v>
      </c>
      <c r="I54" s="33">
        <v>9.5463702492923595E-3</v>
      </c>
      <c r="J54" s="33">
        <v>1.0856489080039057E-2</v>
      </c>
      <c r="K54" s="33">
        <v>1.0407356981855315E-2</v>
      </c>
      <c r="L54" s="33">
        <v>1.0101457762650227E-2</v>
      </c>
      <c r="M54" s="33">
        <v>1.1998476839591024E-2</v>
      </c>
      <c r="N54" s="33">
        <v>47625.560220076906</v>
      </c>
      <c r="O54" s="33">
        <v>45444.24360276779</v>
      </c>
      <c r="P54" s="33">
        <v>79391.758838372014</v>
      </c>
      <c r="Q54" s="33">
        <v>75958.165915676102</v>
      </c>
      <c r="R54" s="33">
        <v>96152.163188884937</v>
      </c>
      <c r="S54" s="33">
        <v>200488.78282651081</v>
      </c>
      <c r="T54" s="33">
        <v>193090.12715279846</v>
      </c>
      <c r="U54" s="33">
        <v>184739.22515136487</v>
      </c>
      <c r="V54" s="33">
        <v>175784.96501398491</v>
      </c>
      <c r="W54" s="33">
        <v>167733.83138333081</v>
      </c>
      <c r="X54" s="33">
        <v>191304.98891356128</v>
      </c>
      <c r="Y54" s="33">
        <v>215497.22712773358</v>
      </c>
      <c r="Z54" s="33">
        <v>205052.13258432088</v>
      </c>
      <c r="AA54" s="33">
        <v>213023.11045605372</v>
      </c>
      <c r="AB54" s="33">
        <v>248366.33617882279</v>
      </c>
      <c r="AC54" s="33">
        <v>269639.02196908457</v>
      </c>
      <c r="AD54" s="33">
        <v>284530.46903628041</v>
      </c>
      <c r="AE54" s="33">
        <v>278092.88315624977</v>
      </c>
    </row>
    <row r="55" spans="1:31">
      <c r="A55" s="29" t="s">
        <v>132</v>
      </c>
      <c r="B55" s="29" t="s">
        <v>68</v>
      </c>
      <c r="C55" s="33">
        <v>4.5441894931984794E-4</v>
      </c>
      <c r="D55" s="33">
        <v>5.3796774993489097E-4</v>
      </c>
      <c r="E55" s="33">
        <v>5.5402237394063599E-4</v>
      </c>
      <c r="F55" s="33">
        <v>1.3326107283188747E-3</v>
      </c>
      <c r="G55" s="33">
        <v>1.2715751219354319E-3</v>
      </c>
      <c r="H55" s="33">
        <v>1.2411703246592749E-3</v>
      </c>
      <c r="I55" s="33">
        <v>1.4402743477745759E-3</v>
      </c>
      <c r="J55" s="33">
        <v>1.567972373933871E-3</v>
      </c>
      <c r="K55" s="33">
        <v>1.5112751877682071E-3</v>
      </c>
      <c r="L55" s="33">
        <v>1.575062141250694E-3</v>
      </c>
      <c r="M55" s="33">
        <v>1.5440385383928828E-3</v>
      </c>
      <c r="N55" s="33">
        <v>3.2832514456437984E-3</v>
      </c>
      <c r="O55" s="33">
        <v>3.2599808952460067E-3</v>
      </c>
      <c r="P55" s="33">
        <v>3.1248212781074818E-3</v>
      </c>
      <c r="Q55" s="33">
        <v>2.9896767164798049E-3</v>
      </c>
      <c r="R55" s="33">
        <v>2.8568123018241479E-3</v>
      </c>
      <c r="S55" s="33">
        <v>1.0447079749594931E-2</v>
      </c>
      <c r="T55" s="33">
        <v>1.5013759272768592E-2</v>
      </c>
      <c r="U55" s="33">
        <v>11587.688256767458</v>
      </c>
      <c r="V55" s="33">
        <v>30691.464096977641</v>
      </c>
      <c r="W55" s="33">
        <v>35202.345751215049</v>
      </c>
      <c r="X55" s="33">
        <v>33590.024607944368</v>
      </c>
      <c r="Y55" s="33">
        <v>32137.298600773185</v>
      </c>
      <c r="Z55" s="33">
        <v>30579.612097196892</v>
      </c>
      <c r="AA55" s="33">
        <v>29179.019169318995</v>
      </c>
      <c r="AB55" s="33">
        <v>33613.235979126861</v>
      </c>
      <c r="AC55" s="33">
        <v>32159.507321411867</v>
      </c>
      <c r="AD55" s="33">
        <v>30600.784720766944</v>
      </c>
      <c r="AE55" s="33">
        <v>33927.022209014212</v>
      </c>
    </row>
    <row r="56" spans="1:31">
      <c r="A56" s="29" t="s">
        <v>132</v>
      </c>
      <c r="B56" s="29" t="s">
        <v>36</v>
      </c>
      <c r="C56" s="33">
        <v>8.8714685599512396E-4</v>
      </c>
      <c r="D56" s="33">
        <v>1.28440648161456E-3</v>
      </c>
      <c r="E56" s="33">
        <v>1.2288575284230101E-3</v>
      </c>
      <c r="F56" s="33">
        <v>1.38703644981904E-3</v>
      </c>
      <c r="G56" s="33">
        <v>1.8957304157714901E-3</v>
      </c>
      <c r="H56" s="33">
        <v>1.91093513404279E-3</v>
      </c>
      <c r="I56" s="33">
        <v>2.1120271255785201E-3</v>
      </c>
      <c r="J56" s="33">
        <v>2.3856978318864603E-3</v>
      </c>
      <c r="K56" s="33">
        <v>2.5044263963733501E-3</v>
      </c>
      <c r="L56" s="33">
        <v>2.4848304583237201E-3</v>
      </c>
      <c r="M56" s="33">
        <v>2.59914459413026E-3</v>
      </c>
      <c r="N56" s="33">
        <v>7.0192353288551605E-3</v>
      </c>
      <c r="O56" s="33">
        <v>6.7042562457343196E-3</v>
      </c>
      <c r="P56" s="33">
        <v>6.3971910716271001E-3</v>
      </c>
      <c r="Q56" s="33">
        <v>6.1356481542638001E-3</v>
      </c>
      <c r="R56" s="33">
        <v>5.8426411882034606E-3</v>
      </c>
      <c r="S56" s="33">
        <v>1.7504445113706499E-2</v>
      </c>
      <c r="T56" s="33">
        <v>1.6711721047082E-2</v>
      </c>
      <c r="U56" s="33">
        <v>4919.6081375541607</v>
      </c>
      <c r="V56" s="33">
        <v>4681.1560136268099</v>
      </c>
      <c r="W56" s="33">
        <v>14810.420787733199</v>
      </c>
      <c r="X56" s="33">
        <v>14132.0807375971</v>
      </c>
      <c r="Y56" s="33">
        <v>13520.886148789699</v>
      </c>
      <c r="Z56" s="33">
        <v>12865.532243051401</v>
      </c>
      <c r="AA56" s="33">
        <v>12276.271006454899</v>
      </c>
      <c r="AB56" s="33">
        <v>11713.999012399901</v>
      </c>
      <c r="AC56" s="33">
        <v>11207.3832979082</v>
      </c>
      <c r="AD56" s="33">
        <v>10664.164236418501</v>
      </c>
      <c r="AE56" s="33">
        <v>10175.729150036101</v>
      </c>
    </row>
    <row r="57" spans="1:31">
      <c r="A57" s="29" t="s">
        <v>132</v>
      </c>
      <c r="B57" s="29" t="s">
        <v>73</v>
      </c>
      <c r="C57" s="33">
        <v>0</v>
      </c>
      <c r="D57" s="33">
        <v>0</v>
      </c>
      <c r="E57" s="33">
        <v>2.3226089269108197E-3</v>
      </c>
      <c r="F57" s="33">
        <v>2.8798412577821001E-3</v>
      </c>
      <c r="G57" s="33">
        <v>2.7479401303774501E-3</v>
      </c>
      <c r="H57" s="33">
        <v>2.7104199464346996E-3</v>
      </c>
      <c r="I57" s="33">
        <v>2.6279762242508303E-3</v>
      </c>
      <c r="J57" s="33">
        <v>2.77528740824615E-3</v>
      </c>
      <c r="K57" s="33">
        <v>2.6652692465116102E-3</v>
      </c>
      <c r="L57" s="33">
        <v>2.5862243948533599E-3</v>
      </c>
      <c r="M57" s="33">
        <v>2.6603865642821898E-3</v>
      </c>
      <c r="N57" s="33">
        <v>7.18303561857423E-3</v>
      </c>
      <c r="O57" s="33">
        <v>6.8540416180481898E-3</v>
      </c>
      <c r="P57" s="33">
        <v>6.5401160451521402E-3</v>
      </c>
      <c r="Q57" s="33">
        <v>6.2686566722107004E-3</v>
      </c>
      <c r="R57" s="33">
        <v>5.9798521569417399E-3</v>
      </c>
      <c r="S57" s="33">
        <v>4071.81447428309</v>
      </c>
      <c r="T57" s="33">
        <v>3885.3191669364901</v>
      </c>
      <c r="U57" s="33">
        <v>9720.0220597471507</v>
      </c>
      <c r="V57" s="33">
        <v>9248.8951188981791</v>
      </c>
      <c r="W57" s="33">
        <v>34869.096188989402</v>
      </c>
      <c r="X57" s="33">
        <v>33272.0383597256</v>
      </c>
      <c r="Y57" s="33">
        <v>31833.064851036601</v>
      </c>
      <c r="Z57" s="33">
        <v>31758.789091319901</v>
      </c>
      <c r="AA57" s="33">
        <v>30304.188052171699</v>
      </c>
      <c r="AB57" s="33">
        <v>28916.209969752697</v>
      </c>
      <c r="AC57" s="33">
        <v>27665.6205392302</v>
      </c>
      <c r="AD57" s="33">
        <v>49421.913384595297</v>
      </c>
      <c r="AE57" s="33">
        <v>47158.314279503102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9.8690436090615192E-3</v>
      </c>
      <c r="D59" s="35">
        <v>9.6635899557056867E-3</v>
      </c>
      <c r="E59" s="35">
        <v>9.5840783192200699E-3</v>
      </c>
      <c r="F59" s="35">
        <v>1.2838380261292189E-2</v>
      </c>
      <c r="G59" s="35">
        <v>1.2250362839867315E-2</v>
      </c>
      <c r="H59" s="35">
        <v>1.1717112799431204E-2</v>
      </c>
      <c r="I59" s="35">
        <v>1.2119141874410591E-2</v>
      </c>
      <c r="J59" s="35">
        <v>1.3561157904916368E-2</v>
      </c>
      <c r="K59" s="35">
        <v>1.3030089098507915E-2</v>
      </c>
      <c r="L59" s="35">
        <v>1.2770423193364357E-2</v>
      </c>
      <c r="M59" s="35">
        <v>1.464271194571767E-2</v>
      </c>
      <c r="N59" s="35">
        <v>47625.565165471919</v>
      </c>
      <c r="O59" s="35">
        <v>45444.248448763537</v>
      </c>
      <c r="P59" s="35">
        <v>79391.763476566237</v>
      </c>
      <c r="Q59" s="35">
        <v>75958.170353274312</v>
      </c>
      <c r="R59" s="35">
        <v>96152.167423438354</v>
      </c>
      <c r="S59" s="35">
        <v>200488.79521447714</v>
      </c>
      <c r="T59" s="35">
        <v>193090.14401854874</v>
      </c>
      <c r="U59" s="35">
        <v>196326.91592160639</v>
      </c>
      <c r="V59" s="35">
        <v>206476.43150260919</v>
      </c>
      <c r="W59" s="35">
        <v>202936.18014777172</v>
      </c>
      <c r="X59" s="35">
        <v>224895.01639672116</v>
      </c>
      <c r="Y59" s="35">
        <v>247634.52849460984</v>
      </c>
      <c r="Z59" s="35">
        <v>235631.77825062562</v>
      </c>
      <c r="AA59" s="35">
        <v>242202.16165696416</v>
      </c>
      <c r="AB59" s="35">
        <v>281979.60230170103</v>
      </c>
      <c r="AC59" s="35">
        <v>301798.55816315714</v>
      </c>
      <c r="AD59" s="35">
        <v>330836.30920221732</v>
      </c>
      <c r="AE59" s="35">
        <v>327005.64532620518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3.5019973480709596E-4</v>
      </c>
      <c r="D64" s="33">
        <v>3.3416005216381099E-4</v>
      </c>
      <c r="E64" s="33">
        <v>4.1759296920841496E-4</v>
      </c>
      <c r="F64" s="33">
        <v>3.97352346615804E-4</v>
      </c>
      <c r="G64" s="33">
        <v>3.79153002345046E-4</v>
      </c>
      <c r="H64" s="33">
        <v>3.6178721583406196E-4</v>
      </c>
      <c r="I64" s="33">
        <v>3.4614037707597303E-4</v>
      </c>
      <c r="J64" s="33">
        <v>3.7723007543868795E-4</v>
      </c>
      <c r="K64" s="33">
        <v>3.59952361916511E-4</v>
      </c>
      <c r="L64" s="33">
        <v>3.4346599405840302E-4</v>
      </c>
      <c r="M64" s="33">
        <v>3.50189611603072E-4</v>
      </c>
      <c r="N64" s="33">
        <v>5.6184657875298907E-4</v>
      </c>
      <c r="O64" s="33">
        <v>5.3611314745162693E-4</v>
      </c>
      <c r="P64" s="33">
        <v>5.115583466013241E-4</v>
      </c>
      <c r="Q64" s="33">
        <v>4.8943409617370102E-4</v>
      </c>
      <c r="R64" s="33">
        <v>4.65711352844506E-4</v>
      </c>
      <c r="S64" s="33">
        <v>7.1878339670676192E-4</v>
      </c>
      <c r="T64" s="33">
        <v>6.8586201948530299E-4</v>
      </c>
      <c r="U64" s="33">
        <v>7.0506269910224995E-4</v>
      </c>
      <c r="V64" s="33">
        <v>6.7088849347874996E-4</v>
      </c>
      <c r="W64" s="33">
        <v>8.6467694265328495E-4</v>
      </c>
      <c r="X64" s="33">
        <v>8.2507341823381396E-4</v>
      </c>
      <c r="Y64" s="33">
        <v>8.4728557202264293E-4</v>
      </c>
      <c r="Z64" s="33">
        <v>8.0621786074392202E-4</v>
      </c>
      <c r="AA64" s="33">
        <v>7.6929185154861501E-4</v>
      </c>
      <c r="AB64" s="33">
        <v>6.2567713749929596E-4</v>
      </c>
      <c r="AC64" s="33">
        <v>5.9861739393565305E-4</v>
      </c>
      <c r="AD64" s="33">
        <v>7.1536681050653498E-4</v>
      </c>
      <c r="AE64" s="33">
        <v>6.8260191815050692E-4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1.0054480411650682E-3</v>
      </c>
      <c r="D66" s="33">
        <v>9.8703440449865888E-4</v>
      </c>
      <c r="E66" s="33">
        <v>9.4434641691935211E-4</v>
      </c>
      <c r="F66" s="33">
        <v>8.9857419173610211E-4</v>
      </c>
      <c r="G66" s="33">
        <v>8.5741812154423701E-4</v>
      </c>
      <c r="H66" s="33">
        <v>8.1814706221648703E-4</v>
      </c>
      <c r="I66" s="33">
        <v>7.8276323823754201E-4</v>
      </c>
      <c r="J66" s="33">
        <v>7.6935652739157498E-4</v>
      </c>
      <c r="K66" s="33">
        <v>7.6003137473121902E-4</v>
      </c>
      <c r="L66" s="33">
        <v>7.6032662541060403E-4</v>
      </c>
      <c r="M66" s="33">
        <v>7.6706410886570706E-4</v>
      </c>
      <c r="N66" s="33">
        <v>1.163275468074773E-3</v>
      </c>
      <c r="O66" s="33">
        <v>1.1099956752019531E-3</v>
      </c>
      <c r="P66" s="33">
        <v>1.0591561782061438E-3</v>
      </c>
      <c r="Q66" s="33">
        <v>1.0212707220575261E-3</v>
      </c>
      <c r="R66" s="33">
        <v>9.7176999581389699E-4</v>
      </c>
      <c r="S66" s="33">
        <v>1.8686341896360381E-3</v>
      </c>
      <c r="T66" s="33">
        <v>1.7830478901642119E-3</v>
      </c>
      <c r="U66" s="33">
        <v>3.16003369164277E-3</v>
      </c>
      <c r="V66" s="33">
        <v>3.0068676806016344E-3</v>
      </c>
      <c r="W66" s="33">
        <v>769.98773664657972</v>
      </c>
      <c r="X66" s="33">
        <v>734.72112246186055</v>
      </c>
      <c r="Y66" s="33">
        <v>702.9454494746625</v>
      </c>
      <c r="Z66" s="33">
        <v>12862.075597054791</v>
      </c>
      <c r="AA66" s="33">
        <v>12272.972893066895</v>
      </c>
      <c r="AB66" s="33">
        <v>11710.851681372362</v>
      </c>
      <c r="AC66" s="33">
        <v>11204.372173359261</v>
      </c>
      <c r="AD66" s="33">
        <v>10661.299171723</v>
      </c>
      <c r="AE66" s="33">
        <v>10172.99538881538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1.5812982546619996E-2</v>
      </c>
      <c r="D68" s="33">
        <v>1.5088723798019548E-2</v>
      </c>
      <c r="E68" s="33">
        <v>1.8850963166572293E-2</v>
      </c>
      <c r="F68" s="33">
        <v>1.916047894695953E-2</v>
      </c>
      <c r="G68" s="33">
        <v>1.8282899751270322E-2</v>
      </c>
      <c r="H68" s="33">
        <v>1.7445515022892679E-2</v>
      </c>
      <c r="I68" s="33">
        <v>1.7148217466119397E-2</v>
      </c>
      <c r="J68" s="33">
        <v>2.1262630495671488E-2</v>
      </c>
      <c r="K68" s="33">
        <v>2.0296700781561747E-2</v>
      </c>
      <c r="L68" s="33">
        <v>1.9675741585001218E-2</v>
      </c>
      <c r="M68" s="33">
        <v>2.4504623780208172E-2</v>
      </c>
      <c r="N68" s="33">
        <v>95598.212095682044</v>
      </c>
      <c r="O68" s="33">
        <v>92328.673879885639</v>
      </c>
      <c r="P68" s="33">
        <v>88099.880040742952</v>
      </c>
      <c r="Q68" s="33">
        <v>97580.650153675044</v>
      </c>
      <c r="R68" s="33">
        <v>97639.567295825807</v>
      </c>
      <c r="S68" s="33">
        <v>131563.37243547937</v>
      </c>
      <c r="T68" s="33">
        <v>142528.59744661799</v>
      </c>
      <c r="U68" s="33">
        <v>136364.41695773572</v>
      </c>
      <c r="V68" s="33">
        <v>129754.86922187645</v>
      </c>
      <c r="W68" s="33">
        <v>123811.90089491139</v>
      </c>
      <c r="X68" s="33">
        <v>118141.12697659296</v>
      </c>
      <c r="Y68" s="33">
        <v>113031.67806443963</v>
      </c>
      <c r="Z68" s="33">
        <v>107553.07881523269</v>
      </c>
      <c r="AA68" s="33">
        <v>109164.92008892658</v>
      </c>
      <c r="AB68" s="33">
        <v>117126.43303604549</v>
      </c>
      <c r="AC68" s="33">
        <v>112060.87605654936</v>
      </c>
      <c r="AD68" s="33">
        <v>123050.96312143891</v>
      </c>
      <c r="AE68" s="33">
        <v>117415.04075366526</v>
      </c>
    </row>
    <row r="69" spans="1:31">
      <c r="A69" s="29" t="s">
        <v>133</v>
      </c>
      <c r="B69" s="29" t="s">
        <v>68</v>
      </c>
      <c r="C69" s="33">
        <v>1.4312321205792069E-3</v>
      </c>
      <c r="D69" s="33">
        <v>2.1477089879521124E-3</v>
      </c>
      <c r="E69" s="33">
        <v>2.4646298356126336E-3</v>
      </c>
      <c r="F69" s="33">
        <v>3.7047435962531249E-3</v>
      </c>
      <c r="G69" s="33">
        <v>3.6497677319981183E-3</v>
      </c>
      <c r="H69" s="33">
        <v>3.5059562590296846E-3</v>
      </c>
      <c r="I69" s="33">
        <v>3.9328482468150181E-3</v>
      </c>
      <c r="J69" s="33">
        <v>4.4329384371953762E-3</v>
      </c>
      <c r="K69" s="33">
        <v>4.2593746538595132E-3</v>
      </c>
      <c r="L69" s="33">
        <v>4.4226254754698418E-3</v>
      </c>
      <c r="M69" s="33">
        <v>4.4855420407785276E-3</v>
      </c>
      <c r="N69" s="33">
        <v>9.3127603036528665E-3</v>
      </c>
      <c r="O69" s="33">
        <v>9.6104134164754045E-3</v>
      </c>
      <c r="P69" s="33">
        <v>1.0420078946720967E-2</v>
      </c>
      <c r="Q69" s="33">
        <v>9.9694237328543794E-3</v>
      </c>
      <c r="R69" s="33">
        <v>1.0261870999489912E-2</v>
      </c>
      <c r="S69" s="33">
        <v>1625.2482764332024</v>
      </c>
      <c r="T69" s="33">
        <v>1550.809511926725</v>
      </c>
      <c r="U69" s="33">
        <v>4114.0021489164537</v>
      </c>
      <c r="V69" s="33">
        <v>9127.797141898287</v>
      </c>
      <c r="W69" s="33">
        <v>10745.751537442731</v>
      </c>
      <c r="X69" s="33">
        <v>11884.488001091855</v>
      </c>
      <c r="Y69" s="33">
        <v>16279.618700028859</v>
      </c>
      <c r="Z69" s="33">
        <v>15490.549816317762</v>
      </c>
      <c r="AA69" s="33">
        <v>14781.058979151338</v>
      </c>
      <c r="AB69" s="33">
        <v>14104.063513142926</v>
      </c>
      <c r="AC69" s="33">
        <v>13494.080440714131</v>
      </c>
      <c r="AD69" s="33">
        <v>12840.026544131531</v>
      </c>
      <c r="AE69" s="33">
        <v>12251.935656041791</v>
      </c>
    </row>
    <row r="70" spans="1:31">
      <c r="A70" s="29" t="s">
        <v>133</v>
      </c>
      <c r="B70" s="29" t="s">
        <v>36</v>
      </c>
      <c r="C70" s="33">
        <v>9.1413862283739201E-4</v>
      </c>
      <c r="D70" s="33">
        <v>1.3912345199248298E-3</v>
      </c>
      <c r="E70" s="33">
        <v>1.34811748641391E-3</v>
      </c>
      <c r="F70" s="33">
        <v>1.4343543069959099E-3</v>
      </c>
      <c r="G70" s="33">
        <v>1.9387121097941601E-3</v>
      </c>
      <c r="H70" s="33">
        <v>1.9806473463425201E-3</v>
      </c>
      <c r="I70" s="33">
        <v>2.2344981844811601E-3</v>
      </c>
      <c r="J70" s="33">
        <v>2.63060173920619E-3</v>
      </c>
      <c r="K70" s="33">
        <v>2.85668459824668E-3</v>
      </c>
      <c r="L70" s="33">
        <v>2.7500594851274599E-3</v>
      </c>
      <c r="M70" s="33">
        <v>2.7973011405133799E-3</v>
      </c>
      <c r="N70" s="33">
        <v>1.04390150434681E-2</v>
      </c>
      <c r="O70" s="33">
        <v>9.968685565739481E-3</v>
      </c>
      <c r="P70" s="33">
        <v>9.5121045436743507E-3</v>
      </c>
      <c r="Q70" s="33">
        <v>1.25898554565808E-2</v>
      </c>
      <c r="R70" s="33">
        <v>1.2045064813795201E-2</v>
      </c>
      <c r="S70" s="33">
        <v>12146.7009737956</v>
      </c>
      <c r="T70" s="33">
        <v>11590.363529870201</v>
      </c>
      <c r="U70" s="33">
        <v>16382.086688088899</v>
      </c>
      <c r="V70" s="33">
        <v>15588.0512122005</v>
      </c>
      <c r="W70" s="33">
        <v>21813.394382918399</v>
      </c>
      <c r="X70" s="33">
        <v>20814.307419002202</v>
      </c>
      <c r="Y70" s="33">
        <v>19914.114984867902</v>
      </c>
      <c r="Z70" s="33">
        <v>18948.882962907301</v>
      </c>
      <c r="AA70" s="33">
        <v>18080.994981286898</v>
      </c>
      <c r="AB70" s="33">
        <v>17252.857756945101</v>
      </c>
      <c r="AC70" s="33">
        <v>16506.6933960229</v>
      </c>
      <c r="AD70" s="33">
        <v>15706.6180749342</v>
      </c>
      <c r="AE70" s="33">
        <v>14987.2308570267</v>
      </c>
    </row>
    <row r="71" spans="1:31">
      <c r="A71" s="29" t="s">
        <v>133</v>
      </c>
      <c r="B71" s="29" t="s">
        <v>73</v>
      </c>
      <c r="C71" s="33">
        <v>0</v>
      </c>
      <c r="D71" s="33">
        <v>0</v>
      </c>
      <c r="E71" s="33">
        <v>2.71743654933567E-3</v>
      </c>
      <c r="F71" s="33">
        <v>2.5857231066531102E-3</v>
      </c>
      <c r="G71" s="33">
        <v>2.4672930397172501E-3</v>
      </c>
      <c r="H71" s="33">
        <v>2.4079769952576198E-3</v>
      </c>
      <c r="I71" s="33">
        <v>2.36215651451084E-3</v>
      </c>
      <c r="J71" s="33">
        <v>2.4823603194891702E-3</v>
      </c>
      <c r="K71" s="33">
        <v>2.3926348442861001E-3</v>
      </c>
      <c r="L71" s="33">
        <v>2.3820549393893898E-3</v>
      </c>
      <c r="M71" s="33">
        <v>2.39165630750758E-3</v>
      </c>
      <c r="N71" s="33">
        <v>3.7355341269372701E-3</v>
      </c>
      <c r="O71" s="33">
        <v>3.56444095939892E-3</v>
      </c>
      <c r="P71" s="33">
        <v>3.4011841202097599E-3</v>
      </c>
      <c r="Q71" s="33">
        <v>3.62665627982165E-3</v>
      </c>
      <c r="R71" s="33">
        <v>3.69224598976372E-3</v>
      </c>
      <c r="S71" s="33">
        <v>5.11932251935942E-3</v>
      </c>
      <c r="T71" s="33">
        <v>4.8848497302684197E-3</v>
      </c>
      <c r="U71" s="33">
        <v>4.7312366954722204E-3</v>
      </c>
      <c r="V71" s="33">
        <v>4.5019148835392002E-3</v>
      </c>
      <c r="W71" s="33">
        <v>6.1540761135831304E-3</v>
      </c>
      <c r="X71" s="33">
        <v>5.8847454702655498E-3</v>
      </c>
      <c r="Y71" s="33">
        <v>5.6302376837110701E-3</v>
      </c>
      <c r="Z71" s="33">
        <v>6.1143884747562596E-3</v>
      </c>
      <c r="AA71" s="33">
        <v>5.8343401453454001E-3</v>
      </c>
      <c r="AB71" s="33">
        <v>5.5671184570826497E-3</v>
      </c>
      <c r="AC71" s="33">
        <v>5.32634763646553E-3</v>
      </c>
      <c r="AD71" s="33">
        <v>5.080419376276E-3</v>
      </c>
      <c r="AE71" s="33">
        <v>4.8477284105471101E-3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1.8599862443171366E-2</v>
      </c>
      <c r="D73" s="35">
        <v>1.8557627242634128E-2</v>
      </c>
      <c r="E73" s="35">
        <v>2.2677532388312695E-2</v>
      </c>
      <c r="F73" s="35">
        <v>2.416114908156456E-2</v>
      </c>
      <c r="G73" s="35">
        <v>2.3169238607157722E-2</v>
      </c>
      <c r="H73" s="35">
        <v>2.2131405559972912E-2</v>
      </c>
      <c r="I73" s="35">
        <v>2.2209969328247932E-2</v>
      </c>
      <c r="J73" s="35">
        <v>2.6842155535697125E-2</v>
      </c>
      <c r="K73" s="35">
        <v>2.5676059172068992E-2</v>
      </c>
      <c r="L73" s="35">
        <v>2.5202159679940064E-2</v>
      </c>
      <c r="M73" s="35">
        <v>3.0107419541455481E-2</v>
      </c>
      <c r="N73" s="35">
        <v>95598.223133564388</v>
      </c>
      <c r="O73" s="35">
        <v>92328.685136407876</v>
      </c>
      <c r="P73" s="35">
        <v>88099.892031536423</v>
      </c>
      <c r="Q73" s="35">
        <v>97580.661633803596</v>
      </c>
      <c r="R73" s="35">
        <v>97639.578995178148</v>
      </c>
      <c r="S73" s="35">
        <v>133188.62329933015</v>
      </c>
      <c r="T73" s="35">
        <v>144079.40942745464</v>
      </c>
      <c r="U73" s="35">
        <v>140478.42297174857</v>
      </c>
      <c r="V73" s="35">
        <v>138882.67004153092</v>
      </c>
      <c r="W73" s="35">
        <v>135327.64103367765</v>
      </c>
      <c r="X73" s="35">
        <v>130760.33692522009</v>
      </c>
      <c r="Y73" s="35">
        <v>130014.24306122873</v>
      </c>
      <c r="Z73" s="35">
        <v>135905.7050348231</v>
      </c>
      <c r="AA73" s="35">
        <v>136218.95273043666</v>
      </c>
      <c r="AB73" s="35">
        <v>142941.34885623792</v>
      </c>
      <c r="AC73" s="35">
        <v>136759.32926924014</v>
      </c>
      <c r="AD73" s="35">
        <v>146552.28955266025</v>
      </c>
      <c r="AE73" s="35">
        <v>139839.97248112434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3.14703200365006E-4</v>
      </c>
      <c r="D78" s="33">
        <v>3.0028931320583504E-4</v>
      </c>
      <c r="E78" s="33">
        <v>2.8730218082837698E-4</v>
      </c>
      <c r="F78" s="33">
        <v>2.7337671885710799E-4</v>
      </c>
      <c r="G78" s="33">
        <v>2.6085564766056303E-4</v>
      </c>
      <c r="H78" s="33">
        <v>2.4890806064571598E-4</v>
      </c>
      <c r="I78" s="33">
        <v>2.38143102349627E-4</v>
      </c>
      <c r="J78" s="33">
        <v>2.26600368124888E-4</v>
      </c>
      <c r="K78" s="33">
        <v>2.1622172522392399E-4</v>
      </c>
      <c r="L78" s="33">
        <v>2.06318440017025E-4</v>
      </c>
      <c r="M78" s="33">
        <v>1.9739542885886498E-4</v>
      </c>
      <c r="N78" s="33">
        <v>1.9540083956603199E-4</v>
      </c>
      <c r="O78" s="33">
        <v>1.8645118271778499E-4</v>
      </c>
      <c r="P78" s="33">
        <v>1.7791143382018602E-4</v>
      </c>
      <c r="Q78" s="33">
        <v>1.7725906892037898E-4</v>
      </c>
      <c r="R78" s="33">
        <v>1.75906957118428E-4</v>
      </c>
      <c r="S78" s="33">
        <v>1.7638480574104802E-4</v>
      </c>
      <c r="T78" s="33">
        <v>1.76076013815966E-4</v>
      </c>
      <c r="U78" s="33">
        <v>1.8532105055535299E-4</v>
      </c>
      <c r="V78" s="33">
        <v>1.7633858744092899E-4</v>
      </c>
      <c r="W78" s="33">
        <v>1.77671346163217E-4</v>
      </c>
      <c r="X78" s="33">
        <v>1.7618241892360302E-4</v>
      </c>
      <c r="Y78" s="33">
        <v>1.7681709394668698E-4</v>
      </c>
      <c r="Z78" s="33">
        <v>1.7666233727708599E-4</v>
      </c>
      <c r="AA78" s="33">
        <v>1.7589018537432898E-4</v>
      </c>
      <c r="AB78" s="33">
        <v>7.8955263604800699E-5</v>
      </c>
      <c r="AC78" s="33">
        <v>8.3678065110219592E-5</v>
      </c>
      <c r="AD78" s="33">
        <v>9.0946680595262893E-5</v>
      </c>
      <c r="AE78" s="33">
        <v>9.1332401152672697E-5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9.8738335016295494E-4</v>
      </c>
      <c r="D80" s="33">
        <v>9.5006943439213901E-4</v>
      </c>
      <c r="E80" s="33">
        <v>9.0898013494121303E-4</v>
      </c>
      <c r="F80" s="33">
        <v>8.6492210424591405E-4</v>
      </c>
      <c r="G80" s="33">
        <v>8.2530735105111597E-4</v>
      </c>
      <c r="H80" s="33">
        <v>7.87507014048227E-4</v>
      </c>
      <c r="I80" s="33">
        <v>7.5344833333650097E-4</v>
      </c>
      <c r="J80" s="33">
        <v>7.3249616889695199E-4</v>
      </c>
      <c r="K80" s="33">
        <v>7.3151181375578304E-4</v>
      </c>
      <c r="L80" s="33">
        <v>7.31903937685755E-4</v>
      </c>
      <c r="M80" s="33">
        <v>7.32022403230416E-4</v>
      </c>
      <c r="N80" s="33">
        <v>8.1854273443411011E-4</v>
      </c>
      <c r="O80" s="33">
        <v>7.8105222720250905E-4</v>
      </c>
      <c r="P80" s="33">
        <v>7.4527884245377302E-4</v>
      </c>
      <c r="Q80" s="33">
        <v>7.3079971151039506E-4</v>
      </c>
      <c r="R80" s="33">
        <v>7.2613917697139402E-4</v>
      </c>
      <c r="S80" s="33">
        <v>7.2734975635345802E-4</v>
      </c>
      <c r="T80" s="33">
        <v>7.29739676722122E-4</v>
      </c>
      <c r="U80" s="33">
        <v>8.6777798079954002E-4</v>
      </c>
      <c r="V80" s="33">
        <v>8.2571700779791998E-4</v>
      </c>
      <c r="W80" s="33">
        <v>7.8789790789044205E-4</v>
      </c>
      <c r="X80" s="33">
        <v>7.5181098051217699E-4</v>
      </c>
      <c r="Y80" s="33">
        <v>7.3604200170416601E-4</v>
      </c>
      <c r="Z80" s="33">
        <v>7.4388700393936786E-4</v>
      </c>
      <c r="AA80" s="33">
        <v>7.3062357395315596E-4</v>
      </c>
      <c r="AB80" s="33">
        <v>4.2604308314385299E-4</v>
      </c>
      <c r="AC80" s="33">
        <v>4.4040648464146803E-4</v>
      </c>
      <c r="AD80" s="33">
        <v>5.1499153875459694E-4</v>
      </c>
      <c r="AE80" s="33">
        <v>4.9140413983737299E-4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1.3930661214076611E-2</v>
      </c>
      <c r="D82" s="33">
        <v>1.332863439050346E-2</v>
      </c>
      <c r="E82" s="33">
        <v>15547.654496069526</v>
      </c>
      <c r="F82" s="33">
        <v>29495.199909653049</v>
      </c>
      <c r="G82" s="33">
        <v>42100.053694410264</v>
      </c>
      <c r="H82" s="33">
        <v>53452.433366884296</v>
      </c>
      <c r="I82" s="33">
        <v>63786.173968494542</v>
      </c>
      <c r="J82" s="33">
        <v>72657.817176839686</v>
      </c>
      <c r="K82" s="33">
        <v>80663.011002613654</v>
      </c>
      <c r="L82" s="33">
        <v>87632.456294044794</v>
      </c>
      <c r="M82" s="33">
        <v>93975.496961296623</v>
      </c>
      <c r="N82" s="33">
        <v>99044.835120850359</v>
      </c>
      <c r="O82" s="33">
        <v>103626.11601459261</v>
      </c>
      <c r="P82" s="33">
        <v>107517.624779522</v>
      </c>
      <c r="Q82" s="33">
        <v>111072.62927861237</v>
      </c>
      <c r="R82" s="33">
        <v>113444.35631433324</v>
      </c>
      <c r="S82" s="33">
        <v>115603.1574653087</v>
      </c>
      <c r="T82" s="33">
        <v>117294.60851465377</v>
      </c>
      <c r="U82" s="33">
        <v>119101.52145491361</v>
      </c>
      <c r="V82" s="33">
        <v>119821.76950416526</v>
      </c>
      <c r="W82" s="33">
        <v>114333.74948135643</v>
      </c>
      <c r="X82" s="33">
        <v>109097.0891563335</v>
      </c>
      <c r="Y82" s="33">
        <v>104378.77825894429</v>
      </c>
      <c r="Z82" s="33">
        <v>99319.566027900364</v>
      </c>
      <c r="AA82" s="33">
        <v>94770.578233166932</v>
      </c>
      <c r="AB82" s="33">
        <v>90429.936714912736</v>
      </c>
      <c r="AC82" s="33">
        <v>86518.956501131426</v>
      </c>
      <c r="AD82" s="33">
        <v>77527.168849139693</v>
      </c>
      <c r="AE82" s="33">
        <v>69426.591843220027</v>
      </c>
    </row>
    <row r="83" spans="1:31">
      <c r="A83" s="29" t="s">
        <v>134</v>
      </c>
      <c r="B83" s="29" t="s">
        <v>68</v>
      </c>
      <c r="C83" s="33">
        <v>1.7994585094525901E-4</v>
      </c>
      <c r="D83" s="33">
        <v>2.7081440775712399E-4</v>
      </c>
      <c r="E83" s="33">
        <v>3.2816771836598901E-4</v>
      </c>
      <c r="F83" s="33">
        <v>4.8507740942851002E-4</v>
      </c>
      <c r="G83" s="33">
        <v>5.8548991533876303E-4</v>
      </c>
      <c r="H83" s="33">
        <v>6.4894332470473502E-4</v>
      </c>
      <c r="I83" s="33">
        <v>7.3072224130574703E-4</v>
      </c>
      <c r="J83" s="33">
        <v>7.8223141853278404E-4</v>
      </c>
      <c r="K83" s="33">
        <v>9.1532418805569604E-4</v>
      </c>
      <c r="L83" s="33">
        <v>1.0242843209093799E-3</v>
      </c>
      <c r="M83" s="33">
        <v>9.7998532163501685E-4</v>
      </c>
      <c r="N83" s="33">
        <v>9.3883934026378797E-4</v>
      </c>
      <c r="O83" s="33">
        <v>8.9923702978860994E-4</v>
      </c>
      <c r="P83" s="33">
        <v>8.5805060060172098E-4</v>
      </c>
      <c r="Q83" s="33">
        <v>8.2094099913903695E-4</v>
      </c>
      <c r="R83" s="33">
        <v>7.8115020245519398E-4</v>
      </c>
      <c r="S83" s="33">
        <v>7.9703185733947407E-4</v>
      </c>
      <c r="T83" s="33">
        <v>8.7982687120935401E-4</v>
      </c>
      <c r="U83" s="33">
        <v>1.25871474956144E-3</v>
      </c>
      <c r="V83" s="33">
        <v>2.29278983407088E-3</v>
      </c>
      <c r="W83" s="33">
        <v>2.1877765583569299E-3</v>
      </c>
      <c r="X83" s="33">
        <v>2.0875730510361897E-3</v>
      </c>
      <c r="Y83" s="33">
        <v>1.9972881612011798E-3</v>
      </c>
      <c r="Z83" s="33">
        <v>1.9004801235654001E-3</v>
      </c>
      <c r="AA83" s="33">
        <v>1.8134352316877601E-3</v>
      </c>
      <c r="AB83" s="33">
        <v>1.6746874053714901E-3</v>
      </c>
      <c r="AC83" s="33">
        <v>1.57150452059788E-3</v>
      </c>
      <c r="AD83" s="33">
        <v>1.47401939323702E-3</v>
      </c>
      <c r="AE83" s="33">
        <v>1.3530239126339899E-3</v>
      </c>
    </row>
    <row r="84" spans="1:31">
      <c r="A84" s="29" t="s">
        <v>134</v>
      </c>
      <c r="B84" s="29" t="s">
        <v>36</v>
      </c>
      <c r="C84" s="33">
        <v>9.1227784696363006E-4</v>
      </c>
      <c r="D84" s="33">
        <v>1.1917972354424E-3</v>
      </c>
      <c r="E84" s="33">
        <v>1.14025351482665E-3</v>
      </c>
      <c r="F84" s="33">
        <v>1.27640022128146E-3</v>
      </c>
      <c r="G84" s="33">
        <v>1.61574618850876E-3</v>
      </c>
      <c r="H84" s="33">
        <v>1.5572405877007601E-3</v>
      </c>
      <c r="I84" s="33">
        <v>1.7145089644672999E-3</v>
      </c>
      <c r="J84" s="33">
        <v>1.8622418884830401E-3</v>
      </c>
      <c r="K84" s="33">
        <v>2.0050106079352397E-3</v>
      </c>
      <c r="L84" s="33">
        <v>1.9853364278299801E-3</v>
      </c>
      <c r="M84" s="33">
        <v>2.0957105526863301E-3</v>
      </c>
      <c r="N84" s="33">
        <v>2.2483516230279699E-3</v>
      </c>
      <c r="O84" s="33">
        <v>2.15487408814953E-3</v>
      </c>
      <c r="P84" s="33">
        <v>2.0653078381726799E-3</v>
      </c>
      <c r="Q84" s="33">
        <v>2.1146462074391401E-3</v>
      </c>
      <c r="R84" s="33">
        <v>2.0483762303367802E-3</v>
      </c>
      <c r="S84" s="33">
        <v>2.14901887248791E-3</v>
      </c>
      <c r="T84" s="33">
        <v>2.1280099306594E-3</v>
      </c>
      <c r="U84" s="33">
        <v>2.5604617623132403E-3</v>
      </c>
      <c r="V84" s="33">
        <v>2.4409510750087499E-3</v>
      </c>
      <c r="W84" s="33">
        <v>2.10498391773567E-3</v>
      </c>
      <c r="X84" s="33">
        <v>1.95082659741018E-3</v>
      </c>
      <c r="Y84" s="33">
        <v>1.99513820703323E-3</v>
      </c>
      <c r="Z84" s="33">
        <v>2.0048519677022896E-3</v>
      </c>
      <c r="AA84" s="33">
        <v>1.9216983289934301E-3</v>
      </c>
      <c r="AB84" s="33">
        <v>1.92691831335392E-3</v>
      </c>
      <c r="AC84" s="33">
        <v>1.92132871255446E-3</v>
      </c>
      <c r="AD84" s="33">
        <v>2.1426012901911398E-3</v>
      </c>
      <c r="AE84" s="33">
        <v>1.9720033245518198E-3</v>
      </c>
    </row>
    <row r="85" spans="1:31">
      <c r="A85" s="29" t="s">
        <v>134</v>
      </c>
      <c r="B85" s="29" t="s">
        <v>73</v>
      </c>
      <c r="C85" s="33">
        <v>0</v>
      </c>
      <c r="D85" s="33">
        <v>0</v>
      </c>
      <c r="E85" s="33">
        <v>3.7680124047960797E-3</v>
      </c>
      <c r="F85" s="33">
        <v>3.7671762412226995E-3</v>
      </c>
      <c r="G85" s="33">
        <v>3.8943546692071099E-3</v>
      </c>
      <c r="H85" s="33">
        <v>3.9128995937869797E-3</v>
      </c>
      <c r="I85" s="33">
        <v>3.9499540395979398E-3</v>
      </c>
      <c r="J85" s="33">
        <v>3.9727061447638896E-3</v>
      </c>
      <c r="K85" s="33">
        <v>4.0171005704167703E-3</v>
      </c>
      <c r="L85" s="33">
        <v>4.0527767091288599E-3</v>
      </c>
      <c r="M85" s="33">
        <v>4.1459547133679405E-3</v>
      </c>
      <c r="N85" s="33">
        <v>4.5513427881862497E-3</v>
      </c>
      <c r="O85" s="33">
        <v>4.3669119606841895E-3</v>
      </c>
      <c r="P85" s="33">
        <v>4.2298720122417198E-3</v>
      </c>
      <c r="Q85" s="33">
        <v>4.2457170289528501E-3</v>
      </c>
      <c r="R85" s="33">
        <v>4.28445407337985E-3</v>
      </c>
      <c r="S85" s="33">
        <v>4.33015689929805E-3</v>
      </c>
      <c r="T85" s="33">
        <v>4.3097120486635101E-3</v>
      </c>
      <c r="U85" s="33">
        <v>5.0093936202559404E-3</v>
      </c>
      <c r="V85" s="33">
        <v>4.7810554739001398E-3</v>
      </c>
      <c r="W85" s="33">
        <v>4.6081421125258896E-3</v>
      </c>
      <c r="X85" s="33">
        <v>4.4512788051957299E-3</v>
      </c>
      <c r="Y85" s="33">
        <v>4.4988510694300302E-3</v>
      </c>
      <c r="Z85" s="33">
        <v>4.5260687577033604E-3</v>
      </c>
      <c r="AA85" s="33">
        <v>4.4569767356748202E-3</v>
      </c>
      <c r="AB85" s="33">
        <v>4.4363649068016693E-3</v>
      </c>
      <c r="AC85" s="33">
        <v>4.4564270031080006E-3</v>
      </c>
      <c r="AD85" s="33">
        <v>4.7761024231494998E-3</v>
      </c>
      <c r="AE85" s="33">
        <v>4.5763668986616201E-3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1.5412693615549831E-2</v>
      </c>
      <c r="D87" s="35">
        <v>1.4849807545858559E-2</v>
      </c>
      <c r="E87" s="35">
        <v>15547.65602051956</v>
      </c>
      <c r="F87" s="35">
        <v>29495.201533029282</v>
      </c>
      <c r="G87" s="35">
        <v>42100.055366063178</v>
      </c>
      <c r="H87" s="35">
        <v>53452.43505224269</v>
      </c>
      <c r="I87" s="35">
        <v>63786.175690808217</v>
      </c>
      <c r="J87" s="35">
        <v>72657.818918167643</v>
      </c>
      <c r="K87" s="35">
        <v>80663.012865671379</v>
      </c>
      <c r="L87" s="35">
        <v>87632.458256551501</v>
      </c>
      <c r="M87" s="35">
        <v>93975.498870699783</v>
      </c>
      <c r="N87" s="35">
        <v>99044.837073633273</v>
      </c>
      <c r="O87" s="35">
        <v>103626.11788133305</v>
      </c>
      <c r="P87" s="35">
        <v>107517.62656076287</v>
      </c>
      <c r="Q87" s="35">
        <v>111072.63100761214</v>
      </c>
      <c r="R87" s="35">
        <v>113444.35799752957</v>
      </c>
      <c r="S87" s="35">
        <v>115603.15916607511</v>
      </c>
      <c r="T87" s="35">
        <v>117294.61030029632</v>
      </c>
      <c r="U87" s="35">
        <v>119101.52376672739</v>
      </c>
      <c r="V87" s="35">
        <v>119821.77279901069</v>
      </c>
      <c r="W87" s="35">
        <v>114333.75263470224</v>
      </c>
      <c r="X87" s="35">
        <v>109097.09217189996</v>
      </c>
      <c r="Y87" s="35">
        <v>104378.78116909154</v>
      </c>
      <c r="Z87" s="35">
        <v>99319.568848929834</v>
      </c>
      <c r="AA87" s="35">
        <v>94770.580953115918</v>
      </c>
      <c r="AB87" s="35">
        <v>90429.938894598483</v>
      </c>
      <c r="AC87" s="35">
        <v>86518.958596720491</v>
      </c>
      <c r="AD87" s="35">
        <v>77527.170929097294</v>
      </c>
      <c r="AE87" s="35">
        <v>69426.593778980474</v>
      </c>
    </row>
  </sheetData>
  <sheetProtection algorithmName="SHA-512" hashValue="CLvJF5bpfrhs16uFFDDxv2xE/oJC6eTmk2IIWiPsNjxzU8ixOaoZWjHxfYwwNH+rTXiKLmAAoYCTRf5I+3frzA==" saltValue="2jTNWWQMM3gH7wPL3MGjn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115304.05793346569</v>
      </c>
      <c r="G6" s="33">
        <v>86687.675018399808</v>
      </c>
      <c r="H6" s="33">
        <v>13340.583639051267</v>
      </c>
      <c r="I6" s="33">
        <v>1.25608170329577E-5</v>
      </c>
      <c r="J6" s="33">
        <v>0</v>
      </c>
      <c r="K6" s="33">
        <v>19999.918538511512</v>
      </c>
      <c r="L6" s="33">
        <v>334.18560088237552</v>
      </c>
      <c r="M6" s="33">
        <v>25.936891248136</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44614.825196728867</v>
      </c>
      <c r="G7" s="33">
        <v>3596.8544389815797</v>
      </c>
      <c r="H7" s="33">
        <v>1355.9395009529705</v>
      </c>
      <c r="I7" s="33">
        <v>0</v>
      </c>
      <c r="J7" s="33">
        <v>0</v>
      </c>
      <c r="K7" s="33">
        <v>1.00136577909528E-4</v>
      </c>
      <c r="L7" s="33">
        <v>1.4758876528532761E-4</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159918.88313019456</v>
      </c>
      <c r="G17" s="35">
        <v>90284.529457381388</v>
      </c>
      <c r="H17" s="35">
        <v>14696.523140004238</v>
      </c>
      <c r="I17" s="35">
        <v>1.25608170329577E-5</v>
      </c>
      <c r="J17" s="35">
        <v>0</v>
      </c>
      <c r="K17" s="35">
        <v>19999.918638648091</v>
      </c>
      <c r="L17" s="35">
        <v>334.18574847114081</v>
      </c>
      <c r="M17" s="35">
        <v>25.936891248136</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18526.919501831806</v>
      </c>
      <c r="G20" s="33">
        <v>86687.669007080927</v>
      </c>
      <c r="H20" s="33">
        <v>5171.1466826407486</v>
      </c>
      <c r="I20" s="33">
        <v>0</v>
      </c>
      <c r="J20" s="33">
        <v>0</v>
      </c>
      <c r="K20" s="33">
        <v>19999.918538511512</v>
      </c>
      <c r="L20" s="33">
        <v>334.18560088237552</v>
      </c>
      <c r="M20" s="33">
        <v>25.936891248136</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18526.919501831806</v>
      </c>
      <c r="G31" s="35">
        <v>86687.669007080927</v>
      </c>
      <c r="H31" s="35">
        <v>5171.1466826407486</v>
      </c>
      <c r="I31" s="35">
        <v>0</v>
      </c>
      <c r="J31" s="35">
        <v>0</v>
      </c>
      <c r="K31" s="35">
        <v>19999.918538511512</v>
      </c>
      <c r="L31" s="35">
        <v>334.18560088237552</v>
      </c>
      <c r="M31" s="35">
        <v>25.936891248136</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96777.138431633895</v>
      </c>
      <c r="G34" s="33">
        <v>6.0113188749689999E-3</v>
      </c>
      <c r="H34" s="33">
        <v>8169.4369564105182</v>
      </c>
      <c r="I34" s="33">
        <v>1.25608170329577E-5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96777.138431633895</v>
      </c>
      <c r="G45" s="35">
        <v>6.0113188749689999E-3</v>
      </c>
      <c r="H45" s="35">
        <v>8169.4369564105182</v>
      </c>
      <c r="I45" s="35">
        <v>1.25608170329577E-5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44614.825196728867</v>
      </c>
      <c r="G49" s="33">
        <v>3596.8544389815797</v>
      </c>
      <c r="H49" s="33">
        <v>1355.9395009529705</v>
      </c>
      <c r="I49" s="33">
        <v>0</v>
      </c>
      <c r="J49" s="33">
        <v>0</v>
      </c>
      <c r="K49" s="33">
        <v>1.00136577909528E-4</v>
      </c>
      <c r="L49" s="33">
        <v>1.4758876528532761E-4</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44614.825196728867</v>
      </c>
      <c r="G59" s="35">
        <v>3596.8544389815797</v>
      </c>
      <c r="H59" s="35">
        <v>1355.9395009529705</v>
      </c>
      <c r="I59" s="35">
        <v>0</v>
      </c>
      <c r="J59" s="35">
        <v>0</v>
      </c>
      <c r="K59" s="35">
        <v>1.00136577909528E-4</v>
      </c>
      <c r="L59" s="35">
        <v>1.4758876528532761E-4</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DhvecVo7EkeCZrg6M3f87SLzn/PSa0T7SFYiq7Nco8/74QDF12OHVv8yCcFBC/n/h+ZQSUHrpA/nBMPdebbwwg==" saltValue="aZdvY+tiXVZaF8wku0tQd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1.0056345880907541E-3</v>
      </c>
      <c r="D6" s="33">
        <v>4278.3295453244955</v>
      </c>
      <c r="E6" s="33">
        <v>14086.692208946704</v>
      </c>
      <c r="F6" s="33">
        <v>23167.65486860284</v>
      </c>
      <c r="G6" s="33">
        <v>31180.031118648803</v>
      </c>
      <c r="H6" s="33">
        <v>40803.055370275273</v>
      </c>
      <c r="I6" s="33">
        <v>47806.749162034823</v>
      </c>
      <c r="J6" s="33">
        <v>54574.359837125754</v>
      </c>
      <c r="K6" s="33">
        <v>115839.63771489654</v>
      </c>
      <c r="L6" s="33">
        <v>110534.00540913948</v>
      </c>
      <c r="M6" s="33">
        <v>105753.54970415992</v>
      </c>
      <c r="N6" s="33">
        <v>101962.80361881973</v>
      </c>
      <c r="O6" s="33">
        <v>97292.751511101873</v>
      </c>
      <c r="P6" s="33">
        <v>95070.628711814352</v>
      </c>
      <c r="Q6" s="33">
        <v>98245.05356392714</v>
      </c>
      <c r="R6" s="33">
        <v>93493.368094324076</v>
      </c>
      <c r="S6" s="33">
        <v>94470.034963229104</v>
      </c>
      <c r="T6" s="33">
        <v>94985.164798831975</v>
      </c>
      <c r="U6" s="33">
        <v>98252.008075372301</v>
      </c>
      <c r="V6" s="33">
        <v>93489.758884459152</v>
      </c>
      <c r="W6" s="33">
        <v>97945.840296306938</v>
      </c>
      <c r="X6" s="33">
        <v>106682.13197104163</v>
      </c>
      <c r="Y6" s="33">
        <v>102068.2650101364</v>
      </c>
      <c r="Z6" s="33">
        <v>97121.042758819807</v>
      </c>
      <c r="AA6" s="33">
        <v>92672.75187760056</v>
      </c>
      <c r="AB6" s="33">
        <v>90369.109626723657</v>
      </c>
      <c r="AC6" s="33">
        <v>96725.501851571098</v>
      </c>
      <c r="AD6" s="33">
        <v>99613.485625240995</v>
      </c>
      <c r="AE6" s="33">
        <v>101207.95571203047</v>
      </c>
    </row>
    <row r="7" spans="1:31">
      <c r="A7" s="29" t="s">
        <v>131</v>
      </c>
      <c r="B7" s="29" t="s">
        <v>74</v>
      </c>
      <c r="C7" s="33">
        <v>1.0773685337915789E-3</v>
      </c>
      <c r="D7" s="33">
        <v>1.1316728975045991E-3</v>
      </c>
      <c r="E7" s="33">
        <v>1.1851371178535194E-3</v>
      </c>
      <c r="F7" s="33">
        <v>1.5422975494421465E-3</v>
      </c>
      <c r="G7" s="33">
        <v>1.6063272782465465E-3</v>
      </c>
      <c r="H7" s="33">
        <v>1.5708264383668393E-3</v>
      </c>
      <c r="I7" s="33">
        <v>2.8205282914878357E-3</v>
      </c>
      <c r="J7" s="33">
        <v>12343.244750904412</v>
      </c>
      <c r="K7" s="33">
        <v>11777.905436824523</v>
      </c>
      <c r="L7" s="33">
        <v>11238.459385511384</v>
      </c>
      <c r="M7" s="33">
        <v>10752.410257729505</v>
      </c>
      <c r="N7" s="33">
        <v>10231.248188294012</v>
      </c>
      <c r="O7" s="33">
        <v>12488.549673196159</v>
      </c>
      <c r="P7" s="33">
        <v>11916.555098108565</v>
      </c>
      <c r="Q7" s="33">
        <v>11401.17930538884</v>
      </c>
      <c r="R7" s="33">
        <v>11669.015716483475</v>
      </c>
      <c r="S7" s="33">
        <v>47482.770668359371</v>
      </c>
      <c r="T7" s="33">
        <v>45307.987279492074</v>
      </c>
      <c r="U7" s="33">
        <v>43348.474267148304</v>
      </c>
      <c r="V7" s="33">
        <v>43593.830012898703</v>
      </c>
      <c r="W7" s="33">
        <v>46287.556904307596</v>
      </c>
      <c r="X7" s="33">
        <v>59373.12138220737</v>
      </c>
      <c r="Y7" s="33">
        <v>56805.309290478486</v>
      </c>
      <c r="Z7" s="33">
        <v>65115.249701802546</v>
      </c>
      <c r="AA7" s="33">
        <v>87115.756756168543</v>
      </c>
      <c r="AB7" s="33">
        <v>106820.70380809956</v>
      </c>
      <c r="AC7" s="33">
        <v>102200.84369953383</v>
      </c>
      <c r="AD7" s="33">
        <v>97247.195399858188</v>
      </c>
      <c r="AE7" s="33">
        <v>119233.82824674598</v>
      </c>
    </row>
    <row r="8" spans="1:31">
      <c r="A8" s="29" t="s">
        <v>132</v>
      </c>
      <c r="B8" s="29" t="s">
        <v>74</v>
      </c>
      <c r="C8" s="33">
        <v>1.9490052896819181E-4</v>
      </c>
      <c r="D8" s="33">
        <v>1.8740781672700989E-4</v>
      </c>
      <c r="E8" s="33">
        <v>1.793026660693991E-4</v>
      </c>
      <c r="F8" s="33">
        <v>1.7061191248549817E-4</v>
      </c>
      <c r="G8" s="33">
        <v>1.6279762635264711E-4</v>
      </c>
      <c r="H8" s="33">
        <v>1.5534124645785651E-4</v>
      </c>
      <c r="I8" s="33">
        <v>1.4862293434115208E-4</v>
      </c>
      <c r="J8" s="33">
        <v>1.4141921937366108E-4</v>
      </c>
      <c r="K8" s="33">
        <v>1.3494200316541911E-4</v>
      </c>
      <c r="L8" s="33">
        <v>1.2876145335085379E-4</v>
      </c>
      <c r="M8" s="33">
        <v>1.231926836136673E-4</v>
      </c>
      <c r="N8" s="33">
        <v>1.172215662839819E-4</v>
      </c>
      <c r="O8" s="33">
        <v>1.1309050902487939E-4</v>
      </c>
      <c r="P8" s="33">
        <v>1.1293410293711116E-4</v>
      </c>
      <c r="Q8" s="33">
        <v>1.0989673435319145E-4</v>
      </c>
      <c r="R8" s="33">
        <v>1674.2386211023511</v>
      </c>
      <c r="S8" s="33">
        <v>7514.639129162445</v>
      </c>
      <c r="T8" s="33">
        <v>7297.0685206078415</v>
      </c>
      <c r="U8" s="33">
        <v>6981.4795529018911</v>
      </c>
      <c r="V8" s="33">
        <v>6643.0890562450122</v>
      </c>
      <c r="W8" s="33">
        <v>6338.8254341256625</v>
      </c>
      <c r="X8" s="33">
        <v>6048.497552218184</v>
      </c>
      <c r="Y8" s="33">
        <v>8187.5904228536147</v>
      </c>
      <c r="Z8" s="33">
        <v>7790.7400452220609</v>
      </c>
      <c r="AA8" s="33">
        <v>7433.9122598428512</v>
      </c>
      <c r="AB8" s="33">
        <v>12387.737589349295</v>
      </c>
      <c r="AC8" s="33">
        <v>11851.983645598668</v>
      </c>
      <c r="AD8" s="33">
        <v>15104.194454890527</v>
      </c>
      <c r="AE8" s="33">
        <v>17125.115098854658</v>
      </c>
    </row>
    <row r="9" spans="1:31">
      <c r="A9" s="29" t="s">
        <v>133</v>
      </c>
      <c r="B9" s="29" t="s">
        <v>74</v>
      </c>
      <c r="C9" s="33">
        <v>1.1193872962498869E-3</v>
      </c>
      <c r="D9" s="33">
        <v>1.1158056657852907E-3</v>
      </c>
      <c r="E9" s="33">
        <v>1.2662955366350107E-3</v>
      </c>
      <c r="F9" s="33">
        <v>1.3038961285715166E-3</v>
      </c>
      <c r="G9" s="33">
        <v>1.2549713058822916E-3</v>
      </c>
      <c r="H9" s="33">
        <v>1.2027530297169851E-3</v>
      </c>
      <c r="I9" s="33">
        <v>1.2117440381968442E-3</v>
      </c>
      <c r="J9" s="33">
        <v>1.8118207414962999E-3</v>
      </c>
      <c r="K9" s="33">
        <v>1.7346827631583607E-3</v>
      </c>
      <c r="L9" s="33">
        <v>1.6919940182837671E-3</v>
      </c>
      <c r="M9" s="33">
        <v>1.7305410921082491E-3</v>
      </c>
      <c r="N9" s="33">
        <v>3575.7381801282258</v>
      </c>
      <c r="O9" s="33">
        <v>3569.4209076388938</v>
      </c>
      <c r="P9" s="33">
        <v>3405.9360809768204</v>
      </c>
      <c r="Q9" s="33">
        <v>3258.6344038250431</v>
      </c>
      <c r="R9" s="33">
        <v>3100.693317836965</v>
      </c>
      <c r="S9" s="33">
        <v>9984.8738444017617</v>
      </c>
      <c r="T9" s="33">
        <v>12019.889074596835</v>
      </c>
      <c r="U9" s="33">
        <v>11500.044133853495</v>
      </c>
      <c r="V9" s="33">
        <v>10942.640007209868</v>
      </c>
      <c r="W9" s="33">
        <v>10441.450404990323</v>
      </c>
      <c r="X9" s="33">
        <v>9963.216111874628</v>
      </c>
      <c r="Y9" s="33">
        <v>9532.3205111112948</v>
      </c>
      <c r="Z9" s="33">
        <v>9070.2969224451426</v>
      </c>
      <c r="AA9" s="33">
        <v>10706.302388539787</v>
      </c>
      <c r="AB9" s="33">
        <v>16777.145939436901</v>
      </c>
      <c r="AC9" s="33">
        <v>16051.557949880791</v>
      </c>
      <c r="AD9" s="33">
        <v>20504.707353556547</v>
      </c>
      <c r="AE9" s="33">
        <v>19565.56210404446</v>
      </c>
    </row>
    <row r="10" spans="1:31">
      <c r="A10" s="29" t="s">
        <v>134</v>
      </c>
      <c r="B10" s="29" t="s">
        <v>74</v>
      </c>
      <c r="C10" s="33">
        <v>3.90370816907111E-6</v>
      </c>
      <c r="D10" s="33">
        <v>3.7249123735848805E-6</v>
      </c>
      <c r="E10" s="33">
        <v>3.5638146322975697E-6</v>
      </c>
      <c r="F10" s="33">
        <v>3.3910774640950197E-6</v>
      </c>
      <c r="G10" s="33">
        <v>3.2357609377337199E-6</v>
      </c>
      <c r="H10" s="33">
        <v>3.0875581454632648E-6</v>
      </c>
      <c r="I10" s="33">
        <v>2.9540251671160028E-6</v>
      </c>
      <c r="J10" s="33">
        <v>2.8108443356714272E-6</v>
      </c>
      <c r="K10" s="33">
        <v>5.0419276446745896E-6</v>
      </c>
      <c r="L10" s="33">
        <v>556.40406097347136</v>
      </c>
      <c r="M10" s="33">
        <v>1320.0746303156454</v>
      </c>
      <c r="N10" s="33">
        <v>2317.5688369698591</v>
      </c>
      <c r="O10" s="33">
        <v>3224.2829541797901</v>
      </c>
      <c r="P10" s="33">
        <v>4043.0758833616997</v>
      </c>
      <c r="Q10" s="33">
        <v>4792.8893856930135</v>
      </c>
      <c r="R10" s="33">
        <v>5440.433620091243</v>
      </c>
      <c r="S10" s="33">
        <v>6030.8076972596991</v>
      </c>
      <c r="T10" s="33">
        <v>6556.5915522316973</v>
      </c>
      <c r="U10" s="33">
        <v>7067.2649221918373</v>
      </c>
      <c r="V10" s="33">
        <v>7480.4564624438226</v>
      </c>
      <c r="W10" s="33">
        <v>7137.840133077947</v>
      </c>
      <c r="X10" s="33">
        <v>6810.9161548055481</v>
      </c>
      <c r="Y10" s="33">
        <v>6516.3526594553341</v>
      </c>
      <c r="Z10" s="33">
        <v>6200.5067410951397</v>
      </c>
      <c r="AA10" s="33">
        <v>5916.5140635749685</v>
      </c>
      <c r="AB10" s="33">
        <v>5645.5286843697368</v>
      </c>
      <c r="AC10" s="33">
        <v>5401.3667207556991</v>
      </c>
      <c r="AD10" s="33">
        <v>5139.5638808124277</v>
      </c>
      <c r="AE10" s="33">
        <v>4904.1640064563517</v>
      </c>
    </row>
    <row r="11" spans="1:31">
      <c r="A11" s="23" t="s">
        <v>40</v>
      </c>
      <c r="B11" s="23" t="s">
        <v>153</v>
      </c>
      <c r="C11" s="35">
        <v>3.401194655269483E-3</v>
      </c>
      <c r="D11" s="35">
        <v>4278.3319839357882</v>
      </c>
      <c r="E11" s="35">
        <v>14086.694843245839</v>
      </c>
      <c r="F11" s="35">
        <v>23167.657888799506</v>
      </c>
      <c r="G11" s="35">
        <v>31180.034145980775</v>
      </c>
      <c r="H11" s="35">
        <v>40803.058302283549</v>
      </c>
      <c r="I11" s="35">
        <v>47806.753345884114</v>
      </c>
      <c r="J11" s="35">
        <v>66917.606544080976</v>
      </c>
      <c r="K11" s="35">
        <v>127617.54502638777</v>
      </c>
      <c r="L11" s="35">
        <v>122328.87067637981</v>
      </c>
      <c r="M11" s="35">
        <v>117826.03644593885</v>
      </c>
      <c r="N11" s="35">
        <v>118087.35894143341</v>
      </c>
      <c r="O11" s="35">
        <v>116575.00515920723</v>
      </c>
      <c r="P11" s="35">
        <v>114436.19588719554</v>
      </c>
      <c r="Q11" s="35">
        <v>117697.75676873076</v>
      </c>
      <c r="R11" s="35">
        <v>115377.7493698381</v>
      </c>
      <c r="S11" s="35">
        <v>165483.12630241239</v>
      </c>
      <c r="T11" s="35">
        <v>166166.70122576042</v>
      </c>
      <c r="U11" s="35">
        <v>167149.27095146783</v>
      </c>
      <c r="V11" s="35">
        <v>162149.7744232566</v>
      </c>
      <c r="W11" s="35">
        <v>168151.51317280848</v>
      </c>
      <c r="X11" s="35">
        <v>188877.88317214733</v>
      </c>
      <c r="Y11" s="35">
        <v>183109.83789403512</v>
      </c>
      <c r="Z11" s="35">
        <v>185297.83616938471</v>
      </c>
      <c r="AA11" s="35">
        <v>203845.23734572672</v>
      </c>
      <c r="AB11" s="35">
        <v>232000.22564797915</v>
      </c>
      <c r="AC11" s="35">
        <v>232231.25386734007</v>
      </c>
      <c r="AD11" s="35">
        <v>237609.14671435871</v>
      </c>
      <c r="AE11" s="35">
        <v>262036.6251681319</v>
      </c>
    </row>
  </sheetData>
  <sheetProtection algorithmName="SHA-512" hashValue="X4tbXZMh1RnHnhVZwKJ9Yv9r5dcs7iDcaHHittJWVWgELWckRWfV9G2VVIpokEdEmlOY9xLVqviAy7s5BbZteA==" saltValue="L9gvIkJoYPs2VZgOOzqaT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2.4013085699999977E-3</v>
      </c>
      <c r="D6" s="33">
        <v>2.3958394699999997E-3</v>
      </c>
      <c r="E6" s="33">
        <v>23.941453074180004</v>
      </c>
      <c r="F6" s="33">
        <v>834.85123958396002</v>
      </c>
      <c r="G6" s="33">
        <v>2.445746989999999E-3</v>
      </c>
      <c r="H6" s="33">
        <v>2.42970139E-3</v>
      </c>
      <c r="I6" s="33">
        <v>2.4349010100000001E-3</v>
      </c>
      <c r="J6" s="33">
        <v>2.45581763E-3</v>
      </c>
      <c r="K6" s="33">
        <v>2.43264613E-3</v>
      </c>
      <c r="L6" s="33">
        <v>2.4272873399999997E-3</v>
      </c>
      <c r="M6" s="33">
        <v>2.4417703000000003E-3</v>
      </c>
      <c r="N6" s="33">
        <v>16798.60766941532</v>
      </c>
      <c r="O6" s="33">
        <v>16.279444273620001</v>
      </c>
      <c r="P6" s="33">
        <v>2.5420468999999999E-3</v>
      </c>
      <c r="Q6" s="33">
        <v>1294.2167654820698</v>
      </c>
      <c r="R6" s="33">
        <v>2.5367307499999979E-3</v>
      </c>
      <c r="S6" s="33">
        <v>19728.117769588051</v>
      </c>
      <c r="T6" s="33">
        <v>2.6102628799999986E-3</v>
      </c>
      <c r="U6" s="33">
        <v>16303.95847057538</v>
      </c>
      <c r="V6" s="33">
        <v>64.999844227150007</v>
      </c>
      <c r="W6" s="33">
        <v>28962.453439612851</v>
      </c>
      <c r="X6" s="33">
        <v>179.78842742043997</v>
      </c>
      <c r="Y6" s="33">
        <v>1581.4334615753003</v>
      </c>
      <c r="Z6" s="33">
        <v>10284.78501957313</v>
      </c>
      <c r="AA6" s="33">
        <v>234.88746386095997</v>
      </c>
      <c r="AB6" s="33">
        <v>97.912290738990009</v>
      </c>
      <c r="AC6" s="33">
        <v>2.65589764E-3</v>
      </c>
      <c r="AD6" s="33">
        <v>557.7598918292399</v>
      </c>
      <c r="AE6" s="33">
        <v>589.67374401813993</v>
      </c>
    </row>
    <row r="7" spans="1:31">
      <c r="A7" s="29" t="s">
        <v>131</v>
      </c>
      <c r="B7" s="29" t="s">
        <v>67</v>
      </c>
      <c r="C7" s="33">
        <v>2.3945531399999988E-3</v>
      </c>
      <c r="D7" s="33">
        <v>2.3903374199999998E-3</v>
      </c>
      <c r="E7" s="33">
        <v>2.3988303499999997E-3</v>
      </c>
      <c r="F7" s="33">
        <v>2.42850882E-3</v>
      </c>
      <c r="G7" s="33">
        <v>2.4377803999999998E-3</v>
      </c>
      <c r="H7" s="33">
        <v>2.428821349999998E-3</v>
      </c>
      <c r="I7" s="33">
        <v>2.4344079699999996E-3</v>
      </c>
      <c r="J7" s="33">
        <v>132.72706494267999</v>
      </c>
      <c r="K7" s="33">
        <v>2.4317748599999999E-3</v>
      </c>
      <c r="L7" s="33">
        <v>2.4315438699999995E-3</v>
      </c>
      <c r="M7" s="33">
        <v>2.4509182699999996E-3</v>
      </c>
      <c r="N7" s="33">
        <v>776.01064885298001</v>
      </c>
      <c r="O7" s="33">
        <v>20994.099979999999</v>
      </c>
      <c r="P7" s="33">
        <v>2103.8983780037001</v>
      </c>
      <c r="Q7" s="33">
        <v>1259.4860356823799</v>
      </c>
      <c r="R7" s="33">
        <v>137.12302334776001</v>
      </c>
      <c r="S7" s="33">
        <v>37228.078260000002</v>
      </c>
      <c r="T7" s="33">
        <v>32.188312288079999</v>
      </c>
      <c r="U7" s="33">
        <v>11427.757881991</v>
      </c>
      <c r="V7" s="33">
        <v>2986.1359385352298</v>
      </c>
      <c r="W7" s="33">
        <v>2515.4236698375703</v>
      </c>
      <c r="X7" s="33">
        <v>4619.7927201183493</v>
      </c>
      <c r="Y7" s="33">
        <v>1870.6876103700499</v>
      </c>
      <c r="Z7" s="33">
        <v>5840.7985785268302</v>
      </c>
      <c r="AA7" s="33">
        <v>4158.0915696014999</v>
      </c>
      <c r="AB7" s="33">
        <v>53009.032299999999</v>
      </c>
      <c r="AC7" s="33">
        <v>346.84473165071006</v>
      </c>
      <c r="AD7" s="33">
        <v>5706.4730698987796</v>
      </c>
      <c r="AE7" s="33">
        <v>9137.8964663237293</v>
      </c>
    </row>
    <row r="8" spans="1:31">
      <c r="A8" s="29" t="s">
        <v>132</v>
      </c>
      <c r="B8" s="29" t="s">
        <v>67</v>
      </c>
      <c r="C8" s="33">
        <v>2.37463043E-3</v>
      </c>
      <c r="D8" s="33">
        <v>2.3592841399999987E-3</v>
      </c>
      <c r="E8" s="33">
        <v>2.3767434199999989E-3</v>
      </c>
      <c r="F8" s="33">
        <v>2.4159619500000004E-3</v>
      </c>
      <c r="G8" s="33">
        <v>2.4206563399999997E-3</v>
      </c>
      <c r="H8" s="33">
        <v>2.3984364700000006E-3</v>
      </c>
      <c r="I8" s="33">
        <v>2.4122283600000001E-3</v>
      </c>
      <c r="J8" s="33">
        <v>2.4263819899999991E-3</v>
      </c>
      <c r="K8" s="33">
        <v>2.4069521400000003E-3</v>
      </c>
      <c r="L8" s="33">
        <v>2.4012704199999988E-3</v>
      </c>
      <c r="M8" s="33">
        <v>2.4206453799999997E-3</v>
      </c>
      <c r="N8" s="33">
        <v>11185.724516383279</v>
      </c>
      <c r="O8" s="33">
        <v>2.5030738399999999E-3</v>
      </c>
      <c r="P8" s="33">
        <v>2.5132643299999994E-3</v>
      </c>
      <c r="Q8" s="33">
        <v>464.99004129536996</v>
      </c>
      <c r="R8" s="33">
        <v>2.4892040899999988E-3</v>
      </c>
      <c r="S8" s="33">
        <v>6558.3970038459802</v>
      </c>
      <c r="T8" s="33">
        <v>2.5497709899999989E-3</v>
      </c>
      <c r="U8" s="33">
        <v>1968.43201200917</v>
      </c>
      <c r="V8" s="33">
        <v>1.5090193410599999</v>
      </c>
      <c r="W8" s="33">
        <v>3423.6423331710307</v>
      </c>
      <c r="X8" s="33">
        <v>2.5713336800000002E-3</v>
      </c>
      <c r="Y8" s="33">
        <v>504.61788918279001</v>
      </c>
      <c r="Z8" s="33">
        <v>3926.6990407387998</v>
      </c>
      <c r="AA8" s="33">
        <v>155.44837907759</v>
      </c>
      <c r="AB8" s="33">
        <v>2.5698336199999985E-3</v>
      </c>
      <c r="AC8" s="33">
        <v>2.6006934299999999E-3</v>
      </c>
      <c r="AD8" s="33">
        <v>355.07043580690004</v>
      </c>
      <c r="AE8" s="33">
        <v>437.18766862501991</v>
      </c>
    </row>
    <row r="9" spans="1:31">
      <c r="A9" s="29" t="s">
        <v>133</v>
      </c>
      <c r="B9" s="29" t="s">
        <v>67</v>
      </c>
      <c r="C9" s="33">
        <v>2.4037704199999991E-3</v>
      </c>
      <c r="D9" s="33">
        <v>2.3803832199999998E-3</v>
      </c>
      <c r="E9" s="33">
        <v>2.4457588899999992E-3</v>
      </c>
      <c r="F9" s="33">
        <v>2.4361072300000002E-3</v>
      </c>
      <c r="G9" s="33">
        <v>2.4438334E-3</v>
      </c>
      <c r="H9" s="33">
        <v>2.4128081399999992E-3</v>
      </c>
      <c r="I9" s="33">
        <v>2.4239223999999991E-3</v>
      </c>
      <c r="J9" s="33">
        <v>2.44085391E-3</v>
      </c>
      <c r="K9" s="33">
        <v>2.4190936399999989E-3</v>
      </c>
      <c r="L9" s="33">
        <v>2.4124702399999989E-3</v>
      </c>
      <c r="M9" s="33">
        <v>2.4435827699999992E-3</v>
      </c>
      <c r="N9" s="33">
        <v>4894.1181742734198</v>
      </c>
      <c r="O9" s="33">
        <v>2.5070557099999991E-3</v>
      </c>
      <c r="P9" s="33">
        <v>2.5183996600000001E-3</v>
      </c>
      <c r="Q9" s="33">
        <v>1370.914951817</v>
      </c>
      <c r="R9" s="33">
        <v>307.46649583750997</v>
      </c>
      <c r="S9" s="33">
        <v>5491.8092121065001</v>
      </c>
      <c r="T9" s="33">
        <v>2.5438951799999997E-3</v>
      </c>
      <c r="U9" s="33">
        <v>1875.0211207551799</v>
      </c>
      <c r="V9" s="33">
        <v>41.536213495750005</v>
      </c>
      <c r="W9" s="33">
        <v>4814.8977699951402</v>
      </c>
      <c r="X9" s="33">
        <v>2.5719950299999978E-3</v>
      </c>
      <c r="Y9" s="33">
        <v>1034.1764711096</v>
      </c>
      <c r="Z9" s="33">
        <v>6599.2027685138492</v>
      </c>
      <c r="AA9" s="33">
        <v>481.88431682237001</v>
      </c>
      <c r="AB9" s="33">
        <v>11.595437807100001</v>
      </c>
      <c r="AC9" s="33">
        <v>2.5711458999999998E-3</v>
      </c>
      <c r="AD9" s="33">
        <v>356.28284847805998</v>
      </c>
      <c r="AE9" s="33">
        <v>236.54767293839001</v>
      </c>
    </row>
    <row r="10" spans="1:31">
      <c r="A10" s="29" t="s">
        <v>134</v>
      </c>
      <c r="B10" s="29" t="s">
        <v>67</v>
      </c>
      <c r="C10" s="33">
        <v>1.9713842699999999E-3</v>
      </c>
      <c r="D10" s="33">
        <v>1.9616453400000001E-3</v>
      </c>
      <c r="E10" s="33">
        <v>1.9732264600000001E-3</v>
      </c>
      <c r="F10" s="33">
        <v>1.9668301699999999E-3</v>
      </c>
      <c r="G10" s="33">
        <v>1.9545403399999998E-3</v>
      </c>
      <c r="H10" s="33">
        <v>1.9553188699999993E-3</v>
      </c>
      <c r="I10" s="33">
        <v>1.96102704E-3</v>
      </c>
      <c r="J10" s="33">
        <v>1.9547406299999992E-3</v>
      </c>
      <c r="K10" s="33">
        <v>1.9556502599999983E-3</v>
      </c>
      <c r="L10" s="33">
        <v>1.9550933099999998E-3</v>
      </c>
      <c r="M10" s="33">
        <v>1.9434188499999989E-3</v>
      </c>
      <c r="N10" s="33">
        <v>113.93659297283</v>
      </c>
      <c r="O10" s="33">
        <v>1.9380144800000001E-3</v>
      </c>
      <c r="P10" s="33">
        <v>1.9365654899999999E-3</v>
      </c>
      <c r="Q10" s="33">
        <v>1.9410881700000001E-3</v>
      </c>
      <c r="R10" s="33">
        <v>1.9352957999999982E-3</v>
      </c>
      <c r="S10" s="33">
        <v>1.9352109100000002E-3</v>
      </c>
      <c r="T10" s="33">
        <v>1.9344940699999999E-3</v>
      </c>
      <c r="U10" s="33">
        <v>430.61464789503003</v>
      </c>
      <c r="V10" s="33">
        <v>1.9332214900000002E-3</v>
      </c>
      <c r="W10" s="33">
        <v>85.475801388609995</v>
      </c>
      <c r="X10" s="33">
        <v>1.9332447300000001E-3</v>
      </c>
      <c r="Y10" s="33">
        <v>1.93841255E-3</v>
      </c>
      <c r="Z10" s="33">
        <v>28.336836769480001</v>
      </c>
      <c r="AA10" s="33">
        <v>1.93192291E-3</v>
      </c>
      <c r="AB10" s="33">
        <v>1.9320833399999989E-3</v>
      </c>
      <c r="AC10" s="33">
        <v>1.937103989999999E-3</v>
      </c>
      <c r="AD10" s="33">
        <v>49.535103056970001</v>
      </c>
      <c r="AE10" s="33">
        <v>1.93076805E-3</v>
      </c>
    </row>
    <row r="11" spans="1:31">
      <c r="A11" s="23" t="s">
        <v>40</v>
      </c>
      <c r="B11" s="23" t="s">
        <v>153</v>
      </c>
      <c r="C11" s="35">
        <v>1.1545646829999996E-2</v>
      </c>
      <c r="D11" s="35">
        <v>1.1487489589999999E-2</v>
      </c>
      <c r="E11" s="35">
        <v>23.950647633300004</v>
      </c>
      <c r="F11" s="35">
        <v>834.86048699212995</v>
      </c>
      <c r="G11" s="35">
        <v>1.1702557469999998E-2</v>
      </c>
      <c r="H11" s="35">
        <v>1.1625086219999997E-2</v>
      </c>
      <c r="I11" s="35">
        <v>1.1666486779999999E-2</v>
      </c>
      <c r="J11" s="35">
        <v>132.73634273683999</v>
      </c>
      <c r="K11" s="35">
        <v>1.1646117029999998E-2</v>
      </c>
      <c r="L11" s="35">
        <v>1.1627665179999996E-2</v>
      </c>
      <c r="M11" s="35">
        <v>1.1700335569999998E-2</v>
      </c>
      <c r="N11" s="35">
        <v>33768.397601897828</v>
      </c>
      <c r="O11" s="35">
        <v>21010.386372417648</v>
      </c>
      <c r="P11" s="35">
        <v>2103.90788828008</v>
      </c>
      <c r="Q11" s="35">
        <v>4389.6097353649893</v>
      </c>
      <c r="R11" s="35">
        <v>444.59648041590998</v>
      </c>
      <c r="S11" s="35">
        <v>69006.404180751444</v>
      </c>
      <c r="T11" s="35">
        <v>32.197950711199994</v>
      </c>
      <c r="U11" s="35">
        <v>32005.784133225756</v>
      </c>
      <c r="V11" s="35">
        <v>3094.1829488206799</v>
      </c>
      <c r="W11" s="35">
        <v>39801.893014005203</v>
      </c>
      <c r="X11" s="35">
        <v>4799.588224112229</v>
      </c>
      <c r="Y11" s="35">
        <v>4990.9173706502897</v>
      </c>
      <c r="Z11" s="35">
        <v>26679.822244122086</v>
      </c>
      <c r="AA11" s="35">
        <v>5030.3136612853305</v>
      </c>
      <c r="AB11" s="35">
        <v>53118.544530463041</v>
      </c>
      <c r="AC11" s="35">
        <v>346.85449649167003</v>
      </c>
      <c r="AD11" s="35">
        <v>7025.1213490699492</v>
      </c>
      <c r="AE11" s="35">
        <v>10401.30748267333</v>
      </c>
    </row>
  </sheetData>
  <sheetProtection algorithmName="SHA-512" hashValue="Lg0CPko8XnsGZeLqBTrkrZhpMpXc4ir9qNCRM0cZwD01Gz3+yFgM5ISY8E8dRR8bXN258FlgjFRegIt83fXNvg==" saltValue="+HWwae33m0w9FIcYQ95uR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1.66712305622209E-6</v>
      </c>
      <c r="G7" s="33">
        <v>1.5907662743877602E-6</v>
      </c>
      <c r="H7" s="33">
        <v>1.51790674976569E-6</v>
      </c>
      <c r="I7" s="33">
        <v>1.4522592057842199E-6</v>
      </c>
      <c r="J7" s="33">
        <v>1.38186857984375E-6</v>
      </c>
      <c r="K7" s="33">
        <v>1.3185768886389199E-6</v>
      </c>
      <c r="L7" s="33">
        <v>1.2581840535438599E-6</v>
      </c>
      <c r="M7" s="33">
        <v>1.20376918714673E-6</v>
      </c>
      <c r="N7" s="33">
        <v>1.1454228077720099E-6</v>
      </c>
      <c r="O7" s="33">
        <v>1.0929606940038101E-6</v>
      </c>
      <c r="P7" s="33">
        <v>1.04290142516095E-6</v>
      </c>
      <c r="Q7" s="33">
        <v>9.9779725971261402E-7</v>
      </c>
      <c r="R7" s="33">
        <v>9.49434286082891E-7</v>
      </c>
      <c r="S7" s="33">
        <v>9.0594874590162103E-7</v>
      </c>
      <c r="T7" s="33">
        <v>8.6445490986731204E-7</v>
      </c>
      <c r="U7" s="33">
        <v>8.2706833014212904E-7</v>
      </c>
      <c r="V7" s="33">
        <v>7.8698054331841798E-7</v>
      </c>
      <c r="W7" s="33">
        <v>7.5093563263845697E-7</v>
      </c>
      <c r="X7" s="33">
        <v>7.1654163391172898E-7</v>
      </c>
      <c r="Y7" s="33">
        <v>6.8555211598908206E-7</v>
      </c>
      <c r="Z7" s="33">
        <v>6.5232358325395496E-7</v>
      </c>
      <c r="AA7" s="33">
        <v>1.2703306691880999E-6</v>
      </c>
      <c r="AB7" s="33">
        <v>1.21214758462057E-6</v>
      </c>
      <c r="AC7" s="33">
        <v>1.1597237371835001E-6</v>
      </c>
      <c r="AD7" s="33">
        <v>1.10351222931133E-6</v>
      </c>
      <c r="AE7" s="33">
        <v>1.62336818387169E-6</v>
      </c>
    </row>
    <row r="8" spans="1:31">
      <c r="A8" s="29" t="s">
        <v>132</v>
      </c>
      <c r="B8" s="29" t="s">
        <v>75</v>
      </c>
      <c r="C8" s="33">
        <v>0</v>
      </c>
      <c r="D8" s="33">
        <v>0</v>
      </c>
      <c r="E8" s="33">
        <v>0</v>
      </c>
      <c r="F8" s="33">
        <v>6837.10917766483</v>
      </c>
      <c r="G8" s="33">
        <v>6523.9591363958207</v>
      </c>
      <c r="H8" s="33">
        <v>6225.1518452275604</v>
      </c>
      <c r="I8" s="33">
        <v>6544.8406565537998</v>
      </c>
      <c r="J8" s="33">
        <v>6227.61393238458</v>
      </c>
      <c r="K8" s="33">
        <v>5942.3797069846296</v>
      </c>
      <c r="L8" s="33">
        <v>5670.2096430749998</v>
      </c>
      <c r="M8" s="33">
        <v>5681.0310611111299</v>
      </c>
      <c r="N8" s="33">
        <v>5405.6729665978201</v>
      </c>
      <c r="O8" s="33">
        <v>5158.0848897382602</v>
      </c>
      <c r="P8" s="33">
        <v>4921.8367248899904</v>
      </c>
      <c r="Q8" s="33">
        <v>4708.9735217211</v>
      </c>
      <c r="R8" s="33">
        <v>4480.7308000286603</v>
      </c>
      <c r="S8" s="33">
        <v>4275.5064868747895</v>
      </c>
      <c r="T8" s="33">
        <v>4079.6817606608902</v>
      </c>
      <c r="U8" s="33">
        <v>3903.2406928188102</v>
      </c>
      <c r="V8" s="33">
        <v>3714.0516317548099</v>
      </c>
      <c r="W8" s="33">
        <v>3543.9423953016799</v>
      </c>
      <c r="X8" s="33">
        <v>3381.6244216514901</v>
      </c>
      <c r="Y8" s="33">
        <v>3235.3734493941802</v>
      </c>
      <c r="Z8" s="33">
        <v>3078.5557398923302</v>
      </c>
      <c r="AA8" s="33">
        <v>2937.5531857506498</v>
      </c>
      <c r="AB8" s="33">
        <v>2803.0087639133103</v>
      </c>
      <c r="AC8" s="33">
        <v>3213.3142545703099</v>
      </c>
      <c r="AD8" s="33">
        <v>4321.1563871034705</v>
      </c>
      <c r="AE8" s="33">
        <v>4123.2408507796199</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1088.2405008626301</v>
      </c>
      <c r="D10" s="33">
        <v>1382.39378122736</v>
      </c>
      <c r="E10" s="33">
        <v>1567.2793610009501</v>
      </c>
      <c r="F10" s="33">
        <v>907.02979070000004</v>
      </c>
      <c r="G10" s="33">
        <v>524.87887499999999</v>
      </c>
      <c r="H10" s="33">
        <v>842.3476119999998</v>
      </c>
      <c r="I10" s="33">
        <v>727.85154399999999</v>
      </c>
      <c r="J10" s="33">
        <v>701.71566000000007</v>
      </c>
      <c r="K10" s="33">
        <v>998.38456999999994</v>
      </c>
      <c r="L10" s="33">
        <v>1180.66254</v>
      </c>
      <c r="M10" s="33">
        <v>1423.9444100000001</v>
      </c>
      <c r="N10" s="33">
        <v>1427.0680849999999</v>
      </c>
      <c r="O10" s="33">
        <v>1500.7493100000002</v>
      </c>
      <c r="P10" s="33">
        <v>1739.3807749999999</v>
      </c>
      <c r="Q10" s="33">
        <v>1881.3305700000001</v>
      </c>
      <c r="R10" s="33">
        <v>1977.2973499999998</v>
      </c>
      <c r="S10" s="33">
        <v>1866.5206600000001</v>
      </c>
      <c r="T10" s="33">
        <v>1800.2251699999999</v>
      </c>
      <c r="U10" s="33">
        <v>1783.2591300000001</v>
      </c>
      <c r="V10" s="33">
        <v>1949.9677199999999</v>
      </c>
      <c r="W10" s="33">
        <v>1717.8570899999997</v>
      </c>
      <c r="X10" s="33">
        <v>1677.5391400000001</v>
      </c>
      <c r="Y10" s="33">
        <v>1708.0157300000001</v>
      </c>
      <c r="Z10" s="33">
        <v>1650.1311899999998</v>
      </c>
      <c r="AA10" s="33">
        <v>1585.2285300000001</v>
      </c>
      <c r="AB10" s="33">
        <v>1438.41994</v>
      </c>
      <c r="AC10" s="33">
        <v>1392.7620899999999</v>
      </c>
      <c r="AD10" s="33">
        <v>1303.8312900000001</v>
      </c>
      <c r="AE10" s="33">
        <v>1299.1245800000002</v>
      </c>
    </row>
    <row r="11" spans="1:31">
      <c r="A11" s="23" t="s">
        <v>40</v>
      </c>
      <c r="B11" s="23" t="s">
        <v>153</v>
      </c>
      <c r="C11" s="35">
        <v>1088.2405008626301</v>
      </c>
      <c r="D11" s="35">
        <v>1382.39378122736</v>
      </c>
      <c r="E11" s="35">
        <v>1567.2793610009501</v>
      </c>
      <c r="F11" s="35">
        <v>7744.1389700319532</v>
      </c>
      <c r="G11" s="35">
        <v>7048.8380129865873</v>
      </c>
      <c r="H11" s="35">
        <v>7067.4994587454667</v>
      </c>
      <c r="I11" s="35">
        <v>7272.6922020060592</v>
      </c>
      <c r="J11" s="35">
        <v>6929.3295937664489</v>
      </c>
      <c r="K11" s="35">
        <v>6940.764278303207</v>
      </c>
      <c r="L11" s="35">
        <v>6850.8721843331841</v>
      </c>
      <c r="M11" s="35">
        <v>7104.975472314899</v>
      </c>
      <c r="N11" s="35">
        <v>6832.741052743243</v>
      </c>
      <c r="O11" s="35">
        <v>6658.8342008312211</v>
      </c>
      <c r="P11" s="35">
        <v>6661.2175009328912</v>
      </c>
      <c r="Q11" s="35">
        <v>6590.3040927188977</v>
      </c>
      <c r="R11" s="35">
        <v>6458.0281509780943</v>
      </c>
      <c r="S11" s="35">
        <v>6142.0271477807382</v>
      </c>
      <c r="T11" s="35">
        <v>5879.9069315253446</v>
      </c>
      <c r="U11" s="35">
        <v>5686.4998236458787</v>
      </c>
      <c r="V11" s="35">
        <v>5664.0193525417908</v>
      </c>
      <c r="W11" s="35">
        <v>5261.7994860526151</v>
      </c>
      <c r="X11" s="35">
        <v>5059.1635623680322</v>
      </c>
      <c r="Y11" s="35">
        <v>4943.3891800797319</v>
      </c>
      <c r="Z11" s="35">
        <v>4728.6869305446535</v>
      </c>
      <c r="AA11" s="35">
        <v>4522.781717020981</v>
      </c>
      <c r="AB11" s="35">
        <v>4241.4287051254578</v>
      </c>
      <c r="AC11" s="35">
        <v>4606.0763457300336</v>
      </c>
      <c r="AD11" s="35">
        <v>5624.9876782069832</v>
      </c>
      <c r="AE11" s="35">
        <v>5422.3654324029885</v>
      </c>
    </row>
  </sheetData>
  <sheetProtection algorithmName="SHA-512" hashValue="dwrnhi2CdprzxeNAylNfluZ1ArX9rRX5Lw7jrTl250uo8J2INbAPC2q2kEZEt72CD3GsZ5JuLHTtjEafnKMNSw==" saltValue="m1+s7rWwowjeqAAG6O4of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7.2673098603158123E-5</v>
      </c>
      <c r="D6" s="33">
        <v>480.01913567229832</v>
      </c>
      <c r="E6" s="33">
        <v>1580.4959180836338</v>
      </c>
      <c r="F6" s="33">
        <v>2599.3600811839274</v>
      </c>
      <c r="G6" s="33">
        <v>3498.3311973358223</v>
      </c>
      <c r="H6" s="33">
        <v>4578.0134243515477</v>
      </c>
      <c r="I6" s="33">
        <v>5363.8125131917741</v>
      </c>
      <c r="J6" s="33">
        <v>6123.1236228981807</v>
      </c>
      <c r="K6" s="33">
        <v>14502.423934560124</v>
      </c>
      <c r="L6" s="33">
        <v>13838.190771979145</v>
      </c>
      <c r="M6" s="33">
        <v>13239.706552342512</v>
      </c>
      <c r="N6" s="33">
        <v>12796.172257480333</v>
      </c>
      <c r="O6" s="33">
        <v>12210.088027957088</v>
      </c>
      <c r="P6" s="33">
        <v>11982.481467297668</v>
      </c>
      <c r="Q6" s="33">
        <v>12545.850474107574</v>
      </c>
      <c r="R6" s="33">
        <v>11939.274478084211</v>
      </c>
      <c r="S6" s="33">
        <v>12375.705945367397</v>
      </c>
      <c r="T6" s="33">
        <v>12491.142146336135</v>
      </c>
      <c r="U6" s="33">
        <v>12827.581858623318</v>
      </c>
      <c r="V6" s="33">
        <v>12205.832322245504</v>
      </c>
      <c r="W6" s="33">
        <v>12627.177160470048</v>
      </c>
      <c r="X6" s="33">
        <v>14011.644378216417</v>
      </c>
      <c r="Y6" s="33">
        <v>13405.65851663447</v>
      </c>
      <c r="Z6" s="33">
        <v>12755.889736021212</v>
      </c>
      <c r="AA6" s="33">
        <v>12569.102916897255</v>
      </c>
      <c r="AB6" s="33">
        <v>12655.551556017097</v>
      </c>
      <c r="AC6" s="33">
        <v>13234.728283494509</v>
      </c>
      <c r="AD6" s="33">
        <v>13456.886994270562</v>
      </c>
      <c r="AE6" s="33">
        <v>13669.492505425545</v>
      </c>
    </row>
    <row r="7" spans="1:31">
      <c r="A7" s="29" t="s">
        <v>131</v>
      </c>
      <c r="B7" s="29" t="s">
        <v>79</v>
      </c>
      <c r="C7" s="33">
        <v>1520.1146285991613</v>
      </c>
      <c r="D7" s="33">
        <v>1450.4910858511878</v>
      </c>
      <c r="E7" s="33">
        <v>1387.7591948490201</v>
      </c>
      <c r="F7" s="33">
        <v>1320.4949354987023</v>
      </c>
      <c r="G7" s="33">
        <v>1402.432091614284</v>
      </c>
      <c r="H7" s="33">
        <v>1338.1985666292653</v>
      </c>
      <c r="I7" s="33">
        <v>1280.323403672081</v>
      </c>
      <c r="J7" s="33">
        <v>1898.8385824068025</v>
      </c>
      <c r="K7" s="33">
        <v>2345.2075707423733</v>
      </c>
      <c r="L7" s="33">
        <v>2237.7934828620246</v>
      </c>
      <c r="M7" s="33">
        <v>2141.0117502872281</v>
      </c>
      <c r="N7" s="33">
        <v>2037.2378820160579</v>
      </c>
      <c r="O7" s="33">
        <v>2202.4287353753002</v>
      </c>
      <c r="P7" s="33">
        <v>2101.5541395257233</v>
      </c>
      <c r="Q7" s="33">
        <v>2010.6645911241083</v>
      </c>
      <c r="R7" s="33">
        <v>1953.9351105564601</v>
      </c>
      <c r="S7" s="33">
        <v>3483.3847096647924</v>
      </c>
      <c r="T7" s="33">
        <v>3323.8403711870469</v>
      </c>
      <c r="U7" s="33">
        <v>3180.0884875821471</v>
      </c>
      <c r="V7" s="33">
        <v>3347.5514139666147</v>
      </c>
      <c r="W7" s="33">
        <v>3837.0879268743388</v>
      </c>
      <c r="X7" s="33">
        <v>5745.4061801045173</v>
      </c>
      <c r="Y7" s="33">
        <v>5496.9246490341857</v>
      </c>
      <c r="Z7" s="33">
        <v>5516.4729305474566</v>
      </c>
      <c r="AA7" s="33">
        <v>5909.610918045687</v>
      </c>
      <c r="AB7" s="33">
        <v>6866.9520214057684</v>
      </c>
      <c r="AC7" s="33">
        <v>6569.965046250235</v>
      </c>
      <c r="AD7" s="33">
        <v>6251.5205501398559</v>
      </c>
      <c r="AE7" s="33">
        <v>7512.197294399939</v>
      </c>
    </row>
    <row r="8" spans="1:31">
      <c r="A8" s="29" t="s">
        <v>132</v>
      </c>
      <c r="B8" s="29" t="s">
        <v>79</v>
      </c>
      <c r="C8" s="33">
        <v>1.1911756868463392E-4</v>
      </c>
      <c r="D8" s="33">
        <v>1.1797558779833889E-4</v>
      </c>
      <c r="E8" s="33">
        <v>1.1867160435157939E-4</v>
      </c>
      <c r="F8" s="33">
        <v>1.898825652685505E-4</v>
      </c>
      <c r="G8" s="33">
        <v>1.811856538100705E-4</v>
      </c>
      <c r="H8" s="33">
        <v>1.7398010077091259E-4</v>
      </c>
      <c r="I8" s="33">
        <v>1.8834659091726698E-4</v>
      </c>
      <c r="J8" s="33">
        <v>2.181404517575048E-4</v>
      </c>
      <c r="K8" s="33">
        <v>2.091282867171157E-4</v>
      </c>
      <c r="L8" s="33">
        <v>2.077585137134306E-4</v>
      </c>
      <c r="M8" s="33">
        <v>2.3678385733669888E-4</v>
      </c>
      <c r="N8" s="33">
        <v>1009.8140564666621</v>
      </c>
      <c r="O8" s="33">
        <v>963.56313193183962</v>
      </c>
      <c r="P8" s="33">
        <v>1707.5131771400399</v>
      </c>
      <c r="Q8" s="33">
        <v>1633.6653975638028</v>
      </c>
      <c r="R8" s="33">
        <v>2084.145945209661</v>
      </c>
      <c r="S8" s="33">
        <v>4406.7770917383541</v>
      </c>
      <c r="T8" s="33">
        <v>4244.9952888601401</v>
      </c>
      <c r="U8" s="33">
        <v>4661.0265556386885</v>
      </c>
      <c r="V8" s="33">
        <v>5475.248874228334</v>
      </c>
      <c r="W8" s="33">
        <v>5540.2111962564995</v>
      </c>
      <c r="X8" s="33">
        <v>5647.435366862137</v>
      </c>
      <c r="Y8" s="33">
        <v>6162.6734030557982</v>
      </c>
      <c r="Z8" s="33">
        <v>5863.9702266459472</v>
      </c>
      <c r="AA8" s="33">
        <v>5595.3914386659198</v>
      </c>
      <c r="AB8" s="33">
        <v>6717.2920972149504</v>
      </c>
      <c r="AC8" s="33">
        <v>6426.7778171065092</v>
      </c>
      <c r="AD8" s="33">
        <v>6769.8584199298784</v>
      </c>
      <c r="AE8" s="33">
        <v>6878.5660992231033</v>
      </c>
    </row>
    <row r="9" spans="1:31">
      <c r="A9" s="29" t="s">
        <v>133</v>
      </c>
      <c r="B9" s="29" t="s">
        <v>79</v>
      </c>
      <c r="C9" s="33">
        <v>2.4423259846820928E-4</v>
      </c>
      <c r="D9" s="33">
        <v>2.5070719407484433E-4</v>
      </c>
      <c r="E9" s="33">
        <v>3.012943930210619E-4</v>
      </c>
      <c r="F9" s="33">
        <v>3.3615693200809461E-4</v>
      </c>
      <c r="G9" s="33">
        <v>3.2403359435850831E-4</v>
      </c>
      <c r="H9" s="33">
        <v>3.1017216538526489E-4</v>
      </c>
      <c r="I9" s="33">
        <v>3.2031331677848557E-4</v>
      </c>
      <c r="J9" s="33">
        <v>4.1811559522439776E-4</v>
      </c>
      <c r="K9" s="33">
        <v>4.0048531846627799E-4</v>
      </c>
      <c r="L9" s="33">
        <v>3.9527715689847656E-4</v>
      </c>
      <c r="M9" s="33">
        <v>4.7431411261857965E-4</v>
      </c>
      <c r="N9" s="33">
        <v>1988.2209142305892</v>
      </c>
      <c r="O9" s="33">
        <v>1921.1840827464857</v>
      </c>
      <c r="P9" s="33">
        <v>1833.1909788903201</v>
      </c>
      <c r="Q9" s="33">
        <v>2026.8642988178397</v>
      </c>
      <c r="R9" s="33">
        <v>2027.6233201792156</v>
      </c>
      <c r="S9" s="33">
        <v>2733.4453383226632</v>
      </c>
      <c r="T9" s="33">
        <v>2988.5605921342412</v>
      </c>
      <c r="U9" s="33">
        <v>2859.3091394285384</v>
      </c>
      <c r="V9" s="33">
        <v>2997.286124986249</v>
      </c>
      <c r="W9" s="33">
        <v>2968.9657388622682</v>
      </c>
      <c r="X9" s="33">
        <v>2920.9042291068026</v>
      </c>
      <c r="Y9" s="33">
        <v>3060.7939716652727</v>
      </c>
      <c r="Z9" s="33">
        <v>2912.4384572434346</v>
      </c>
      <c r="AA9" s="33">
        <v>2935.8313193253171</v>
      </c>
      <c r="AB9" s="33">
        <v>3090.9160095238849</v>
      </c>
      <c r="AC9" s="33">
        <v>2957.2381217160305</v>
      </c>
      <c r="AD9" s="33">
        <v>3213.7079403176199</v>
      </c>
      <c r="AE9" s="33">
        <v>3066.5153352122175</v>
      </c>
    </row>
    <row r="10" spans="1:31">
      <c r="A10" s="29" t="s">
        <v>134</v>
      </c>
      <c r="B10" s="29" t="s">
        <v>79</v>
      </c>
      <c r="C10" s="33">
        <v>1.336656726301468E-4</v>
      </c>
      <c r="D10" s="33">
        <v>1.313940202611429E-4</v>
      </c>
      <c r="E10" s="33">
        <v>187.54613082368246</v>
      </c>
      <c r="F10" s="33">
        <v>356.91192626778849</v>
      </c>
      <c r="G10" s="33">
        <v>510.53006580308505</v>
      </c>
      <c r="H10" s="33">
        <v>644.46801911094292</v>
      </c>
      <c r="I10" s="33">
        <v>767.11291646723407</v>
      </c>
      <c r="J10" s="33">
        <v>873.15270275699606</v>
      </c>
      <c r="K10" s="33">
        <v>969.82276100259389</v>
      </c>
      <c r="L10" s="33">
        <v>1059.772709871304</v>
      </c>
      <c r="M10" s="33">
        <v>1177.1673012100289</v>
      </c>
      <c r="N10" s="33">
        <v>1325.777220515788</v>
      </c>
      <c r="O10" s="33">
        <v>1461.301990070493</v>
      </c>
      <c r="P10" s="33">
        <v>1581.6307659519189</v>
      </c>
      <c r="Q10" s="33">
        <v>1692.3871792366069</v>
      </c>
      <c r="R10" s="33">
        <v>1780.8340105673083</v>
      </c>
      <c r="S10" s="33">
        <v>1861.9371346616058</v>
      </c>
      <c r="T10" s="33">
        <v>1932.0500627348399</v>
      </c>
      <c r="U10" s="33">
        <v>2002.3790435909959</v>
      </c>
      <c r="V10" s="33">
        <v>2051.7528281927562</v>
      </c>
      <c r="W10" s="33">
        <v>1957.779415435024</v>
      </c>
      <c r="X10" s="33">
        <v>1868.110128488157</v>
      </c>
      <c r="Y10" s="33">
        <v>1787.3167320288039</v>
      </c>
      <c r="Z10" s="33">
        <v>1700.6859549469318</v>
      </c>
      <c r="AA10" s="33">
        <v>1622.7919410971849</v>
      </c>
      <c r="AB10" s="33">
        <v>1548.4655920335069</v>
      </c>
      <c r="AC10" s="33">
        <v>1481.4964168371409</v>
      </c>
      <c r="AD10" s="33">
        <v>1409.688670950944</v>
      </c>
      <c r="AE10" s="33">
        <v>1345.1227773191949</v>
      </c>
    </row>
    <row r="11" spans="1:31">
      <c r="A11" s="23" t="s">
        <v>40</v>
      </c>
      <c r="B11" s="23" t="s">
        <v>153</v>
      </c>
      <c r="C11" s="35">
        <v>1520.1151982880997</v>
      </c>
      <c r="D11" s="35">
        <v>1930.510721600288</v>
      </c>
      <c r="E11" s="35">
        <v>3155.8016637223336</v>
      </c>
      <c r="F11" s="35">
        <v>4276.7674689899159</v>
      </c>
      <c r="G11" s="35">
        <v>5411.2938599724393</v>
      </c>
      <c r="H11" s="35">
        <v>6560.6804942440222</v>
      </c>
      <c r="I11" s="35">
        <v>7411.249341990997</v>
      </c>
      <c r="J11" s="35">
        <v>8895.1155443180269</v>
      </c>
      <c r="K11" s="35">
        <v>17817.454875918695</v>
      </c>
      <c r="L11" s="35">
        <v>17135.757567748144</v>
      </c>
      <c r="M11" s="35">
        <v>16557.886314937736</v>
      </c>
      <c r="N11" s="35">
        <v>19157.222330709432</v>
      </c>
      <c r="O11" s="35">
        <v>18758.565968081206</v>
      </c>
      <c r="P11" s="35">
        <v>19206.37052880567</v>
      </c>
      <c r="Q11" s="35">
        <v>19909.431940849932</v>
      </c>
      <c r="R11" s="35">
        <v>19785.812864596857</v>
      </c>
      <c r="S11" s="35">
        <v>24861.250219754813</v>
      </c>
      <c r="T11" s="35">
        <v>24980.588461252406</v>
      </c>
      <c r="U11" s="35">
        <v>25530.385084863687</v>
      </c>
      <c r="V11" s="35">
        <v>26077.67156361946</v>
      </c>
      <c r="W11" s="35">
        <v>26931.221437898177</v>
      </c>
      <c r="X11" s="35">
        <v>30193.500282778034</v>
      </c>
      <c r="Y11" s="35">
        <v>29913.367272418534</v>
      </c>
      <c r="Z11" s="35">
        <v>28749.457305404983</v>
      </c>
      <c r="AA11" s="35">
        <v>28632.728534031361</v>
      </c>
      <c r="AB11" s="35">
        <v>30879.177276195209</v>
      </c>
      <c r="AC11" s="35">
        <v>30670.205685404424</v>
      </c>
      <c r="AD11" s="35">
        <v>31101.662575608862</v>
      </c>
      <c r="AE11" s="35">
        <v>32471.89401158</v>
      </c>
    </row>
  </sheetData>
  <sheetProtection algorithmName="SHA-512" hashValue="5H9mnrLaOHNgE/xGqdbX+UUa3xAMRe5URHGs9AJ9aycMPILiwcdifuqIeSt8Vcez0kwOXey/sTkYJInWrwpC6Q==" saltValue="xOTp3wBbPfiSXZCrX3vVx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0.54282795704739295</v>
      </c>
      <c r="D6" s="30">
        <v>0.48683371757285182</v>
      </c>
      <c r="E6" s="30">
        <v>0.53049326347721792</v>
      </c>
      <c r="F6" s="30">
        <v>0.64330942374927935</v>
      </c>
      <c r="G6" s="30">
        <v>0.69930977344024936</v>
      </c>
      <c r="H6" s="30">
        <v>0.67007931512687136</v>
      </c>
      <c r="I6" s="30">
        <v>0.62086060753711791</v>
      </c>
      <c r="J6" s="30">
        <v>0.69117496410668455</v>
      </c>
      <c r="K6" s="30">
        <v>0.66952880501260026</v>
      </c>
      <c r="L6" s="30">
        <v>0.64668872736776828</v>
      </c>
      <c r="M6" s="30">
        <v>0.62059168996299019</v>
      </c>
      <c r="N6" s="30">
        <v>0.64080425068447011</v>
      </c>
      <c r="O6" s="30">
        <v>0.70849441852128858</v>
      </c>
      <c r="P6" s="30">
        <v>0.65570465933228006</v>
      </c>
      <c r="Q6" s="30">
        <v>0.63943130366000955</v>
      </c>
      <c r="R6" s="30">
        <v>0.66559784704165059</v>
      </c>
      <c r="S6" s="30">
        <v>0.70278920926054522</v>
      </c>
      <c r="T6" s="30">
        <v>0.70244113366652916</v>
      </c>
      <c r="U6" s="30">
        <v>0.6550171080553655</v>
      </c>
      <c r="V6" s="30">
        <v>0.62248795995035144</v>
      </c>
      <c r="W6" s="30">
        <v>0.58871768139935265</v>
      </c>
      <c r="X6" s="30">
        <v>0.65938490528590954</v>
      </c>
      <c r="Y6" s="30">
        <v>0.61327806613549818</v>
      </c>
      <c r="Z6" s="30">
        <v>0.59446103827547325</v>
      </c>
      <c r="AA6" s="30">
        <v>0.57960161093759366</v>
      </c>
      <c r="AB6" s="30">
        <v>0.58931427237496892</v>
      </c>
      <c r="AC6" s="30">
        <v>0.55769494100629335</v>
      </c>
      <c r="AD6" s="30">
        <v>0.54198290774744429</v>
      </c>
      <c r="AE6" s="30">
        <v>0.4910106045640511</v>
      </c>
    </row>
    <row r="7" spans="1:31">
      <c r="A7" s="29" t="s">
        <v>40</v>
      </c>
      <c r="B7" s="29" t="s">
        <v>71</v>
      </c>
      <c r="C7" s="30">
        <v>0.70703096729297144</v>
      </c>
      <c r="D7" s="30">
        <v>0.66928295249806957</v>
      </c>
      <c r="E7" s="30">
        <v>0.6799103249730698</v>
      </c>
      <c r="F7" s="30">
        <v>0.67382376188147119</v>
      </c>
      <c r="G7" s="30">
        <v>0.71666909031108006</v>
      </c>
      <c r="H7" s="30">
        <v>0.73859965367093638</v>
      </c>
      <c r="I7" s="30">
        <v>0.7020151653205795</v>
      </c>
      <c r="J7" s="30">
        <v>0.70456780651818207</v>
      </c>
      <c r="K7" s="30">
        <v>0.69023127158853648</v>
      </c>
      <c r="L7" s="30">
        <v>0.73049990645640295</v>
      </c>
      <c r="M7" s="30">
        <v>0.71953192688815137</v>
      </c>
      <c r="N7" s="30">
        <v>0.70922551472397632</v>
      </c>
      <c r="O7" s="30">
        <v>0.73143937809312887</v>
      </c>
      <c r="P7" s="30">
        <v>0.70530748776419772</v>
      </c>
      <c r="Q7" s="30">
        <v>0.74326770773521444</v>
      </c>
      <c r="R7" s="30">
        <v>0.70157532537664402</v>
      </c>
      <c r="S7" s="30">
        <v>0.65572266426052006</v>
      </c>
      <c r="T7" s="30">
        <v>0.66800710906953231</v>
      </c>
      <c r="U7" s="30">
        <v>0.5732032612856478</v>
      </c>
      <c r="V7" s="30">
        <v>0.58051029789735598</v>
      </c>
      <c r="W7" s="30">
        <v>0.66362236485932236</v>
      </c>
      <c r="X7" s="30">
        <v>0.66549758018210159</v>
      </c>
      <c r="Y7" s="30">
        <v>0.60778178916140324</v>
      </c>
      <c r="Z7" s="30">
        <v>0.57304994463128534</v>
      </c>
      <c r="AA7" s="30">
        <v>0.5801610340961908</v>
      </c>
      <c r="AB7" s="30">
        <v>0.61188790569545815</v>
      </c>
      <c r="AC7" s="30">
        <v>0.59944094710379148</v>
      </c>
      <c r="AD7" s="30" t="s">
        <v>169</v>
      </c>
      <c r="AE7" s="30" t="s">
        <v>169</v>
      </c>
    </row>
    <row r="8" spans="1:31">
      <c r="A8" s="29" t="s">
        <v>40</v>
      </c>
      <c r="B8" s="29" t="s">
        <v>20</v>
      </c>
      <c r="C8" s="30">
        <v>8.4171479034595167E-2</v>
      </c>
      <c r="D8" s="30">
        <v>8.4171479038776004E-2</v>
      </c>
      <c r="E8" s="30">
        <v>7.5704077225572874E-2</v>
      </c>
      <c r="F8" s="30">
        <v>7.7862308451206966E-2</v>
      </c>
      <c r="G8" s="30">
        <v>7.5725252049268679E-2</v>
      </c>
      <c r="H8" s="30">
        <v>7.4354667226894988E-2</v>
      </c>
      <c r="I8" s="30">
        <v>7.5070593711335759E-2</v>
      </c>
      <c r="J8" s="30">
        <v>8.9768843349968999E-2</v>
      </c>
      <c r="K8" s="30">
        <v>7.2582214980910748E-2</v>
      </c>
      <c r="L8" s="30">
        <v>7.5875670432651227E-2</v>
      </c>
      <c r="M8" s="30">
        <v>8.5087308315442436E-2</v>
      </c>
      <c r="N8" s="30">
        <v>0.17710969340902727</v>
      </c>
      <c r="O8" s="30">
        <v>0.18901900297791654</v>
      </c>
      <c r="P8" s="30">
        <v>0.21025905225738264</v>
      </c>
      <c r="Q8" s="30">
        <v>0.1491049532941956</v>
      </c>
      <c r="R8" s="30">
        <v>0.14692674029676525</v>
      </c>
      <c r="S8" s="30">
        <v>0.28623783647738038</v>
      </c>
      <c r="T8" s="30">
        <v>0.28913718130902999</v>
      </c>
      <c r="U8" s="30">
        <v>0.2510291078668288</v>
      </c>
      <c r="V8" s="30">
        <v>0.25300716411118951</v>
      </c>
      <c r="W8" s="30">
        <v>0.25911986420991506</v>
      </c>
      <c r="X8" s="30">
        <v>0.3050241729477024</v>
      </c>
      <c r="Y8" s="30">
        <v>0.25153059305865977</v>
      </c>
      <c r="Z8" s="30">
        <v>0.28547343176222895</v>
      </c>
      <c r="AA8" s="30">
        <v>0.29293937527315972</v>
      </c>
      <c r="AB8" s="30">
        <v>0.28260000829291271</v>
      </c>
      <c r="AC8" s="30">
        <v>0.28337428135042875</v>
      </c>
      <c r="AD8" s="30">
        <v>0.28260001880814367</v>
      </c>
      <c r="AE8" s="30">
        <v>0.28260001773614918</v>
      </c>
    </row>
    <row r="9" spans="1:31">
      <c r="A9" s="29" t="s">
        <v>40</v>
      </c>
      <c r="B9" s="29" t="s">
        <v>32</v>
      </c>
      <c r="C9" s="30">
        <v>5.763142057301978E-2</v>
      </c>
      <c r="D9" s="30">
        <v>5.8855803169622828E-2</v>
      </c>
      <c r="E9" s="30">
        <v>6.0339919695410034E-2</v>
      </c>
      <c r="F9" s="30">
        <v>1.447513114656741E-2</v>
      </c>
      <c r="G9" s="30">
        <v>1.3350276752250097E-2</v>
      </c>
      <c r="H9" s="30">
        <v>1.4225869608968751E-2</v>
      </c>
      <c r="I9" s="30">
        <v>1.3611268789426452E-2</v>
      </c>
      <c r="J9" s="30">
        <v>1.4722244602370182E-2</v>
      </c>
      <c r="K9" s="30">
        <v>1.2857305812349866E-2</v>
      </c>
      <c r="L9" s="30">
        <v>1.3201819506031078E-2</v>
      </c>
      <c r="M9" s="30">
        <v>1.2828347912872488E-2</v>
      </c>
      <c r="N9" s="30">
        <v>2.0592668824398863E-2</v>
      </c>
      <c r="O9" s="30">
        <v>1.5496463001821196E-2</v>
      </c>
      <c r="P9" s="30">
        <v>3.3430841548552179E-2</v>
      </c>
      <c r="Q9" s="30">
        <v>2.2814051651341712E-2</v>
      </c>
      <c r="R9" s="30">
        <v>1.9337075045349327E-2</v>
      </c>
      <c r="S9" s="30">
        <v>4.7108748514417959E-2</v>
      </c>
      <c r="T9" s="30">
        <v>4.5486430380934514E-2</v>
      </c>
      <c r="U9" s="30">
        <v>0.22279566210045662</v>
      </c>
      <c r="V9" s="30">
        <v>0.22951807458143073</v>
      </c>
      <c r="W9" s="30">
        <v>0.23663882093933464</v>
      </c>
      <c r="X9" s="30">
        <v>0.28141919439008478</v>
      </c>
      <c r="Y9" s="30">
        <v>0.24745982822352686</v>
      </c>
      <c r="Z9" s="30">
        <v>0.24269837192868013</v>
      </c>
      <c r="AA9" s="30">
        <v>0.30245981463361599</v>
      </c>
      <c r="AB9" s="30" t="s">
        <v>169</v>
      </c>
      <c r="AC9" s="30" t="s">
        <v>169</v>
      </c>
      <c r="AD9" s="30" t="s">
        <v>169</v>
      </c>
      <c r="AE9" s="30" t="s">
        <v>169</v>
      </c>
    </row>
    <row r="10" spans="1:31">
      <c r="A10" s="29" t="s">
        <v>40</v>
      </c>
      <c r="B10" s="29" t="s">
        <v>66</v>
      </c>
      <c r="C10" s="30">
        <v>8.7457569684728067E-4</v>
      </c>
      <c r="D10" s="30">
        <v>3.9984870346562192E-4</v>
      </c>
      <c r="E10" s="30">
        <v>1.9825719935992227E-3</v>
      </c>
      <c r="F10" s="30">
        <v>1.5855567513345457E-3</v>
      </c>
      <c r="G10" s="30">
        <v>5.9750897217755944E-4</v>
      </c>
      <c r="H10" s="30">
        <v>1.4643191288708668E-3</v>
      </c>
      <c r="I10" s="30">
        <v>8.4836940508093556E-4</v>
      </c>
      <c r="J10" s="30">
        <v>2.2080260850340389E-3</v>
      </c>
      <c r="K10" s="30">
        <v>2.728974487683721E-4</v>
      </c>
      <c r="L10" s="30">
        <v>6.4558152771445503E-4</v>
      </c>
      <c r="M10" s="30">
        <v>6.0484938624871885E-4</v>
      </c>
      <c r="N10" s="30">
        <v>8.5994464062195877E-3</v>
      </c>
      <c r="O10" s="30">
        <v>6.0980513905088208E-3</v>
      </c>
      <c r="P10" s="30">
        <v>8.5756424933699071E-3</v>
      </c>
      <c r="Q10" s="30">
        <v>7.1926811492008481E-3</v>
      </c>
      <c r="R10" s="30">
        <v>7.7502368344794167E-3</v>
      </c>
      <c r="S10" s="30">
        <v>2.9749745419665807E-2</v>
      </c>
      <c r="T10" s="30">
        <v>2.7578146224718086E-2</v>
      </c>
      <c r="U10" s="30">
        <v>6.2311163965222897E-2</v>
      </c>
      <c r="V10" s="30">
        <v>6.9461731992189107E-2</v>
      </c>
      <c r="W10" s="30">
        <v>5.211509013012993E-2</v>
      </c>
      <c r="X10" s="30">
        <v>7.7847675159705865E-2</v>
      </c>
      <c r="Y10" s="30">
        <v>0.11564792700413776</v>
      </c>
      <c r="Z10" s="30">
        <v>6.5345833264553094E-2</v>
      </c>
      <c r="AA10" s="30">
        <v>7.2360429563972775E-2</v>
      </c>
      <c r="AB10" s="30">
        <v>0.10596104410347595</v>
      </c>
      <c r="AC10" s="30">
        <v>0.13439042254836778</v>
      </c>
      <c r="AD10" s="30">
        <v>0.17183597153967545</v>
      </c>
      <c r="AE10" s="30">
        <v>0.16329706080582734</v>
      </c>
    </row>
    <row r="11" spans="1:31">
      <c r="A11" s="29" t="s">
        <v>40</v>
      </c>
      <c r="B11" s="29" t="s">
        <v>65</v>
      </c>
      <c r="C11" s="30">
        <v>0.20742630749195914</v>
      </c>
      <c r="D11" s="30">
        <v>0.20964816658800753</v>
      </c>
      <c r="E11" s="30">
        <v>0.20602823869297984</v>
      </c>
      <c r="F11" s="30">
        <v>0.25117652878377855</v>
      </c>
      <c r="G11" s="30">
        <v>0.25289616133057408</v>
      </c>
      <c r="H11" s="30">
        <v>0.22522417874696998</v>
      </c>
      <c r="I11" s="30">
        <v>0.24850727398832995</v>
      </c>
      <c r="J11" s="30">
        <v>0.28607454587594544</v>
      </c>
      <c r="K11" s="30">
        <v>0.24086534605649879</v>
      </c>
      <c r="L11" s="30">
        <v>0.21510804385550328</v>
      </c>
      <c r="M11" s="30">
        <v>0.22063868977611031</v>
      </c>
      <c r="N11" s="30">
        <v>0.2390503085021331</v>
      </c>
      <c r="O11" s="30">
        <v>0.25236875516106827</v>
      </c>
      <c r="P11" s="30">
        <v>0.26120599191585381</v>
      </c>
      <c r="Q11" s="30">
        <v>0.25086000080916637</v>
      </c>
      <c r="R11" s="30">
        <v>0.23523018124700459</v>
      </c>
      <c r="S11" s="30">
        <v>0.26899012448261067</v>
      </c>
      <c r="T11" s="30">
        <v>0.23653243326804801</v>
      </c>
      <c r="U11" s="30">
        <v>0.21525322146044273</v>
      </c>
      <c r="V11" s="30">
        <v>0.21469641219152319</v>
      </c>
      <c r="W11" s="30">
        <v>0.20248048799942303</v>
      </c>
      <c r="X11" s="30">
        <v>0.22296793621490837</v>
      </c>
      <c r="Y11" s="30">
        <v>0.24081616086594301</v>
      </c>
      <c r="Z11" s="30">
        <v>0.23184587995430267</v>
      </c>
      <c r="AA11" s="30">
        <v>0.23432421944522652</v>
      </c>
      <c r="AB11" s="30">
        <v>0.2593919560428456</v>
      </c>
      <c r="AC11" s="30">
        <v>0.22717085192294742</v>
      </c>
      <c r="AD11" s="30">
        <v>0.21796161055154517</v>
      </c>
      <c r="AE11" s="30">
        <v>0.19923999138344559</v>
      </c>
    </row>
    <row r="12" spans="1:31">
      <c r="A12" s="29" t="s">
        <v>40</v>
      </c>
      <c r="B12" s="29" t="s">
        <v>69</v>
      </c>
      <c r="C12" s="30">
        <v>0.35742237251597075</v>
      </c>
      <c r="D12" s="30">
        <v>0.36782638202541473</v>
      </c>
      <c r="E12" s="30">
        <v>0.33603464851881737</v>
      </c>
      <c r="F12" s="30">
        <v>0.33890802462745762</v>
      </c>
      <c r="G12" s="30">
        <v>0.36268529837502689</v>
      </c>
      <c r="H12" s="30">
        <v>0.37793435558193827</v>
      </c>
      <c r="I12" s="30">
        <v>0.38523767555451061</v>
      </c>
      <c r="J12" s="30">
        <v>0.36077244787665314</v>
      </c>
      <c r="K12" s="30">
        <v>0.34149646442126447</v>
      </c>
      <c r="L12" s="30">
        <v>0.35161901960307074</v>
      </c>
      <c r="M12" s="30">
        <v>0.36833184471666164</v>
      </c>
      <c r="N12" s="30">
        <v>0.34809588532379998</v>
      </c>
      <c r="O12" s="30">
        <v>0.34083613082669406</v>
      </c>
      <c r="P12" s="30">
        <v>0.3610504355904926</v>
      </c>
      <c r="Q12" s="30">
        <v>0.37466902698350463</v>
      </c>
      <c r="R12" s="30">
        <v>0.38176043036302554</v>
      </c>
      <c r="S12" s="30">
        <v>0.36209410016871563</v>
      </c>
      <c r="T12" s="30">
        <v>0.35592700628732638</v>
      </c>
      <c r="U12" s="30">
        <v>0.35832866367207</v>
      </c>
      <c r="V12" s="30">
        <v>0.3582599915408789</v>
      </c>
      <c r="W12" s="30">
        <v>0.33974558208754146</v>
      </c>
      <c r="X12" s="30">
        <v>0.31917985197488324</v>
      </c>
      <c r="Y12" s="30">
        <v>0.34456339088380661</v>
      </c>
      <c r="Z12" s="30">
        <v>0.35840852012248114</v>
      </c>
      <c r="AA12" s="30">
        <v>0.36973051921198707</v>
      </c>
      <c r="AB12" s="30">
        <v>0.353647784355547</v>
      </c>
      <c r="AC12" s="30">
        <v>0.34267794264151558</v>
      </c>
      <c r="AD12" s="30">
        <v>0.33915236555387462</v>
      </c>
      <c r="AE12" s="30">
        <v>0.33122344122735742</v>
      </c>
    </row>
    <row r="13" spans="1:31">
      <c r="A13" s="29" t="s">
        <v>40</v>
      </c>
      <c r="B13" s="29" t="s">
        <v>68</v>
      </c>
      <c r="C13" s="30">
        <v>0.29560344917113596</v>
      </c>
      <c r="D13" s="30">
        <v>0.29160076024421128</v>
      </c>
      <c r="E13" s="30">
        <v>0.2964420055780283</v>
      </c>
      <c r="F13" s="30">
        <v>0.28434749167245638</v>
      </c>
      <c r="G13" s="30">
        <v>0.27863134495399794</v>
      </c>
      <c r="H13" s="30">
        <v>0.29557222276174627</v>
      </c>
      <c r="I13" s="30">
        <v>0.29899971583946638</v>
      </c>
      <c r="J13" s="30">
        <v>0.26303553276773445</v>
      </c>
      <c r="K13" s="30">
        <v>0.27402400924173465</v>
      </c>
      <c r="L13" s="30">
        <v>0.2870953682523732</v>
      </c>
      <c r="M13" s="30">
        <v>0.29222825463865293</v>
      </c>
      <c r="N13" s="30">
        <v>0.29284199894139051</v>
      </c>
      <c r="O13" s="30">
        <v>0.28280132139992542</v>
      </c>
      <c r="P13" s="30">
        <v>0.27559044328916804</v>
      </c>
      <c r="Q13" s="30">
        <v>0.29420453919148182</v>
      </c>
      <c r="R13" s="30">
        <v>0.29473376386059436</v>
      </c>
      <c r="S13" s="30">
        <v>0.26058992777254159</v>
      </c>
      <c r="T13" s="30">
        <v>0.27245147311621104</v>
      </c>
      <c r="U13" s="30">
        <v>0.28465949639013149</v>
      </c>
      <c r="V13" s="30">
        <v>0.28457536592349042</v>
      </c>
      <c r="W13" s="30">
        <v>0.28501572980127499</v>
      </c>
      <c r="X13" s="30">
        <v>0.27019594018843096</v>
      </c>
      <c r="Y13" s="30">
        <v>0.26434084012540737</v>
      </c>
      <c r="Z13" s="30">
        <v>0.27676475654601784</v>
      </c>
      <c r="AA13" s="30">
        <v>0.276124883461834</v>
      </c>
      <c r="AB13" s="30">
        <v>0.24759186335706054</v>
      </c>
      <c r="AC13" s="30">
        <v>0.25263081280415312</v>
      </c>
      <c r="AD13" s="30">
        <v>0.25922027617708154</v>
      </c>
      <c r="AE13" s="30">
        <v>0.26036432779129287</v>
      </c>
    </row>
    <row r="14" spans="1:31">
      <c r="A14" s="29" t="s">
        <v>40</v>
      </c>
      <c r="B14" s="29" t="s">
        <v>36</v>
      </c>
      <c r="C14" s="30">
        <v>9.3041680835121779E-2</v>
      </c>
      <c r="D14" s="30">
        <v>5.5018871025218512E-2</v>
      </c>
      <c r="E14" s="30">
        <v>5.7932412453727808E-2</v>
      </c>
      <c r="F14" s="30">
        <v>6.5463409798232661E-2</v>
      </c>
      <c r="G14" s="30">
        <v>6.523449705591923E-2</v>
      </c>
      <c r="H14" s="30">
        <v>6.4727945080392035E-2</v>
      </c>
      <c r="I14" s="30">
        <v>5.866330914901232E-2</v>
      </c>
      <c r="J14" s="30">
        <v>5.6511664228839964E-2</v>
      </c>
      <c r="K14" s="30">
        <v>5.1830243356019094E-2</v>
      </c>
      <c r="L14" s="30">
        <v>5.3648447534271594E-2</v>
      </c>
      <c r="M14" s="30">
        <v>5.29808064003899E-2</v>
      </c>
      <c r="N14" s="30">
        <v>5.6199818326824934E-2</v>
      </c>
      <c r="O14" s="30">
        <v>6.4459678424083108E-2</v>
      </c>
      <c r="P14" s="30">
        <v>6.0975732194344212E-2</v>
      </c>
      <c r="Q14" s="30">
        <v>6.3523477159991196E-2</v>
      </c>
      <c r="R14" s="30">
        <v>6.3824416944891174E-2</v>
      </c>
      <c r="S14" s="30">
        <v>0.12095977482873961</v>
      </c>
      <c r="T14" s="30">
        <v>0.12131206710597534</v>
      </c>
      <c r="U14" s="30">
        <v>0.12771932403284678</v>
      </c>
      <c r="V14" s="30">
        <v>0.12762032743070589</v>
      </c>
      <c r="W14" s="30">
        <v>0.13271571330219842</v>
      </c>
      <c r="X14" s="30">
        <v>0.13992841360158867</v>
      </c>
      <c r="Y14" s="30">
        <v>0.13989560384845087</v>
      </c>
      <c r="Z14" s="30">
        <v>0.14245025633204525</v>
      </c>
      <c r="AA14" s="30">
        <v>0.14176231026553632</v>
      </c>
      <c r="AB14" s="30">
        <v>0.13349982145923261</v>
      </c>
      <c r="AC14" s="30">
        <v>0.13522775570776946</v>
      </c>
      <c r="AD14" s="30">
        <v>0.13578159015291122</v>
      </c>
      <c r="AE14" s="30">
        <v>0.1317964133691073</v>
      </c>
    </row>
    <row r="15" spans="1:31">
      <c r="A15" s="29" t="s">
        <v>40</v>
      </c>
      <c r="B15" s="29" t="s">
        <v>73</v>
      </c>
      <c r="C15" s="30">
        <v>8.9472683634928673E-3</v>
      </c>
      <c r="D15" s="30">
        <v>2.5861635379671909E-2</v>
      </c>
      <c r="E15" s="30">
        <v>3.690168794016082E-2</v>
      </c>
      <c r="F15" s="30">
        <v>0.21431464283553367</v>
      </c>
      <c r="G15" s="30">
        <v>0.21069547703295485</v>
      </c>
      <c r="H15" s="30">
        <v>0.22152084689499979</v>
      </c>
      <c r="I15" s="30">
        <v>0.20226840758360462</v>
      </c>
      <c r="J15" s="30">
        <v>0.24259533010178691</v>
      </c>
      <c r="K15" s="30">
        <v>0.22115762220291627</v>
      </c>
      <c r="L15" s="30">
        <v>0.23881893518560657</v>
      </c>
      <c r="M15" s="30">
        <v>0.23569899299997316</v>
      </c>
      <c r="N15" s="30">
        <v>0.2651965074946438</v>
      </c>
      <c r="O15" s="30">
        <v>0.24275430842424744</v>
      </c>
      <c r="P15" s="30">
        <v>0.2402950929935648</v>
      </c>
      <c r="Q15" s="30">
        <v>0.25506938252360406</v>
      </c>
      <c r="R15" s="30">
        <v>0.25233719125569232</v>
      </c>
      <c r="S15" s="30">
        <v>0.24654202879823525</v>
      </c>
      <c r="T15" s="30">
        <v>0.23855923694181863</v>
      </c>
      <c r="U15" s="30">
        <v>0.24973881044064344</v>
      </c>
      <c r="V15" s="30">
        <v>0.25243405524680718</v>
      </c>
      <c r="W15" s="30">
        <v>0.25400167619117198</v>
      </c>
      <c r="X15" s="30">
        <v>0.25734406692246981</v>
      </c>
      <c r="Y15" s="30">
        <v>0.25750987703634115</v>
      </c>
      <c r="Z15" s="30">
        <v>0.27546506317322322</v>
      </c>
      <c r="AA15" s="30">
        <v>0.26393073977887183</v>
      </c>
      <c r="AB15" s="30">
        <v>0.2477413791750171</v>
      </c>
      <c r="AC15" s="30">
        <v>0.24062439885087669</v>
      </c>
      <c r="AD15" s="30">
        <v>0.25646298673661533</v>
      </c>
      <c r="AE15" s="30">
        <v>0.22467699250551415</v>
      </c>
    </row>
    <row r="16" spans="1:31">
      <c r="A16" s="29" t="s">
        <v>40</v>
      </c>
      <c r="B16" s="29" t="s">
        <v>56</v>
      </c>
      <c r="C16" s="30">
        <v>7.5424472787169738E-2</v>
      </c>
      <c r="D16" s="30">
        <v>8.4645678142019939E-2</v>
      </c>
      <c r="E16" s="30">
        <v>7.8631605623256148E-2</v>
      </c>
      <c r="F16" s="30">
        <v>9.1206988881048875E-2</v>
      </c>
      <c r="G16" s="30">
        <v>9.6875036428751587E-2</v>
      </c>
      <c r="H16" s="30">
        <v>9.2899362387119183E-2</v>
      </c>
      <c r="I16" s="30">
        <v>8.4459565101677028E-2</v>
      </c>
      <c r="J16" s="30">
        <v>8.0670469072824824E-2</v>
      </c>
      <c r="K16" s="30">
        <v>7.3047354901340969E-2</v>
      </c>
      <c r="L16" s="30">
        <v>7.2099299411267068E-2</v>
      </c>
      <c r="M16" s="30">
        <v>6.9746372700313683E-2</v>
      </c>
      <c r="N16" s="30">
        <v>7.2347510520556393E-2</v>
      </c>
      <c r="O16" s="30">
        <v>6.9445227925420475E-2</v>
      </c>
      <c r="P16" s="30">
        <v>6.5271413581516363E-2</v>
      </c>
      <c r="Q16" s="30">
        <v>6.6601159523247924E-2</v>
      </c>
      <c r="R16" s="30">
        <v>6.6583072651488356E-2</v>
      </c>
      <c r="S16" s="30">
        <v>5.9370305675416332E-2</v>
      </c>
      <c r="T16" s="30">
        <v>5.7522281127673484E-2</v>
      </c>
      <c r="U16" s="30">
        <v>5.7149804116082357E-2</v>
      </c>
      <c r="V16" s="30">
        <v>5.614183247047351E-2</v>
      </c>
      <c r="W16" s="30">
        <v>5.6792960429023355E-2</v>
      </c>
      <c r="X16" s="30">
        <v>5.5814773226742782E-2</v>
      </c>
      <c r="Y16" s="30">
        <v>5.4254943200195554E-2</v>
      </c>
      <c r="Z16" s="30">
        <v>5.6457062435552055E-2</v>
      </c>
      <c r="AA16" s="30">
        <v>5.4096107653886158E-2</v>
      </c>
      <c r="AB16" s="30">
        <v>4.9077114109954856E-2</v>
      </c>
      <c r="AC16" s="30">
        <v>4.8843907965831754E-2</v>
      </c>
      <c r="AD16" s="30">
        <v>4.9393252349561517E-2</v>
      </c>
      <c r="AE16" s="30">
        <v>3.9726961662155114E-2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0.50671040462685502</v>
      </c>
      <c r="D20" s="30">
        <v>0.44308634532518765</v>
      </c>
      <c r="E20" s="30">
        <v>0.48562828351262172</v>
      </c>
      <c r="F20" s="30">
        <v>0.59828028715754766</v>
      </c>
      <c r="G20" s="30">
        <v>0.68818808138270826</v>
      </c>
      <c r="H20" s="30">
        <v>0.63948583655243441</v>
      </c>
      <c r="I20" s="30">
        <v>0.59260189905123839</v>
      </c>
      <c r="J20" s="30">
        <v>0.66173637096212257</v>
      </c>
      <c r="K20" s="30">
        <v>0.63643910347185895</v>
      </c>
      <c r="L20" s="30">
        <v>0.62061190388848064</v>
      </c>
      <c r="M20" s="30">
        <v>0.57763481478141987</v>
      </c>
      <c r="N20" s="30">
        <v>0.55851715320518991</v>
      </c>
      <c r="O20" s="30">
        <v>0.70188878829136003</v>
      </c>
      <c r="P20" s="30">
        <v>0.61692667062064022</v>
      </c>
      <c r="Q20" s="30">
        <v>0.51557335531878912</v>
      </c>
      <c r="R20" s="30">
        <v>0.63606269237273805</v>
      </c>
      <c r="S20" s="30">
        <v>0.70499999999999918</v>
      </c>
      <c r="T20" s="30">
        <v>0.68264347201082365</v>
      </c>
      <c r="U20" s="30">
        <v>0.63691264163707084</v>
      </c>
      <c r="V20" s="30">
        <v>0.52160005073566706</v>
      </c>
      <c r="W20" s="30">
        <v>0.46585377980720444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6.1459208680435468E-3</v>
      </c>
      <c r="D22" s="30">
        <v>6.1459208840185927E-3</v>
      </c>
      <c r="E22" s="30">
        <v>1.8511842876895834E-2</v>
      </c>
      <c r="F22" s="30">
        <v>1.2035455930140382E-2</v>
      </c>
      <c r="G22" s="30">
        <v>1.1608960492300074E-2</v>
      </c>
      <c r="H22" s="30">
        <v>1.1608960485547277E-2</v>
      </c>
      <c r="I22" s="30">
        <v>1.1686471171301791E-2</v>
      </c>
      <c r="J22" s="30">
        <v>1.1885657342521287E-2</v>
      </c>
      <c r="K22" s="30">
        <v>1.1608960533924658E-2</v>
      </c>
      <c r="L22" s="30">
        <v>1.1608960546566877E-2</v>
      </c>
      <c r="M22" s="30">
        <v>1.1640766074159896E-2</v>
      </c>
      <c r="N22" s="30">
        <v>0.13993316151346236</v>
      </c>
      <c r="O22" s="30">
        <v>0.12690660591028757</v>
      </c>
      <c r="P22" s="30">
        <v>0.21103080750442268</v>
      </c>
      <c r="Q22" s="30">
        <v>0.10135257045722813</v>
      </c>
      <c r="R22" s="30">
        <v>8.0926564860424294E-2</v>
      </c>
      <c r="S22" s="30">
        <v>0.24494212188073719</v>
      </c>
      <c r="T22" s="30">
        <v>0.27327583860683913</v>
      </c>
      <c r="U22" s="30">
        <v>0.23213921344801056</v>
      </c>
      <c r="V22" s="30">
        <v>0.21887307413545207</v>
      </c>
      <c r="W22" s="30">
        <v>0.20803083234803393</v>
      </c>
      <c r="X22" s="30">
        <v>0.28128932845108767</v>
      </c>
      <c r="Y22" s="30">
        <v>1.4606195867110946E-2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1.8434261182133973E-10</v>
      </c>
      <c r="D24" s="30">
        <v>1.9087887794437986E-10</v>
      </c>
      <c r="E24" s="30">
        <v>1.0864267000884466E-3</v>
      </c>
      <c r="F24" s="30">
        <v>3.8069596238464042E-3</v>
      </c>
      <c r="G24" s="30">
        <v>8.6974633904268283E-4</v>
      </c>
      <c r="H24" s="30">
        <v>1.6062964672987137E-3</v>
      </c>
      <c r="I24" s="30">
        <v>6.0162294560905244E-4</v>
      </c>
      <c r="J24" s="30">
        <v>9.5882481283593327E-4</v>
      </c>
      <c r="K24" s="30">
        <v>2.7192312382113656E-10</v>
      </c>
      <c r="L24" s="30">
        <v>2.7669925397685779E-6</v>
      </c>
      <c r="M24" s="30">
        <v>2.998992885539909E-10</v>
      </c>
      <c r="N24" s="30">
        <v>4.1125500134553241E-3</v>
      </c>
      <c r="O24" s="30">
        <v>2.9917882154202068E-3</v>
      </c>
      <c r="P24" s="30">
        <v>3.2194314395204288E-3</v>
      </c>
      <c r="Q24" s="30">
        <v>5.9270926997760489E-3</v>
      </c>
      <c r="R24" s="30">
        <v>3.4610972393593325E-3</v>
      </c>
      <c r="S24" s="30">
        <v>1.5274843294306666E-2</v>
      </c>
      <c r="T24" s="30">
        <v>1.0868863679885502E-2</v>
      </c>
      <c r="U24" s="30">
        <v>6.8809956535514943E-2</v>
      </c>
      <c r="V24" s="30">
        <v>0.10015514671644832</v>
      </c>
      <c r="W24" s="30">
        <v>5.2787322858829699E-2</v>
      </c>
      <c r="X24" s="30">
        <v>8.1733953128910561E-2</v>
      </c>
      <c r="Y24" s="30">
        <v>0.17412949364847111</v>
      </c>
      <c r="Z24" s="30">
        <v>6.2846951133610204E-2</v>
      </c>
      <c r="AA24" s="30">
        <v>7.1722840450328021E-2</v>
      </c>
      <c r="AB24" s="30">
        <v>0.10031263845922897</v>
      </c>
      <c r="AC24" s="30">
        <v>0.174400095042614</v>
      </c>
      <c r="AD24" s="30">
        <v>0.22961349127863137</v>
      </c>
      <c r="AE24" s="30">
        <v>0.22071392965693828</v>
      </c>
    </row>
    <row r="25" spans="1:31" s="28" customFormat="1">
      <c r="A25" s="29" t="s">
        <v>130</v>
      </c>
      <c r="B25" s="29" t="s">
        <v>65</v>
      </c>
      <c r="C25" s="30">
        <v>9.048884281462248E-2</v>
      </c>
      <c r="D25" s="30">
        <v>9.6208788408715495E-2</v>
      </c>
      <c r="E25" s="30">
        <v>8.8894109677362332E-2</v>
      </c>
      <c r="F25" s="30">
        <v>0.1279013212863111</v>
      </c>
      <c r="G25" s="30">
        <v>0.1322708901901557</v>
      </c>
      <c r="H25" s="30">
        <v>0.12150710721319873</v>
      </c>
      <c r="I25" s="30">
        <v>0.11689802204499081</v>
      </c>
      <c r="J25" s="30">
        <v>0.16612435680029669</v>
      </c>
      <c r="K25" s="30">
        <v>0.12570097859975443</v>
      </c>
      <c r="L25" s="30">
        <v>0.10907325808360484</v>
      </c>
      <c r="M25" s="30">
        <v>0.11251808952244685</v>
      </c>
      <c r="N25" s="30">
        <v>0.12380587045035019</v>
      </c>
      <c r="O25" s="30">
        <v>0.14195014926295893</v>
      </c>
      <c r="P25" s="30">
        <v>0.14926666534184746</v>
      </c>
      <c r="Q25" s="30">
        <v>0.15403718546585057</v>
      </c>
      <c r="R25" s="30">
        <v>0.1439528395290709</v>
      </c>
      <c r="S25" s="30">
        <v>0.18602121212121209</v>
      </c>
      <c r="T25" s="30">
        <v>0.15020078296812484</v>
      </c>
      <c r="U25" s="30">
        <v>0.13584022256961925</v>
      </c>
      <c r="V25" s="30">
        <v>0.13549343552105136</v>
      </c>
      <c r="W25" s="30">
        <v>0.12405448274643843</v>
      </c>
      <c r="X25" s="30">
        <v>0.15368286920502011</v>
      </c>
      <c r="Y25" s="30">
        <v>0.17136741960555718</v>
      </c>
      <c r="Z25" s="30">
        <v>0.16129581357144751</v>
      </c>
      <c r="AA25" s="30">
        <v>0.16750304107822608</v>
      </c>
      <c r="AB25" s="30">
        <v>0.19541345662983664</v>
      </c>
      <c r="AC25" s="30">
        <v>0.16002590193688562</v>
      </c>
      <c r="AD25" s="30">
        <v>0.15365165266774417</v>
      </c>
      <c r="AE25" s="30">
        <v>0.13511698223859106</v>
      </c>
    </row>
    <row r="26" spans="1:31" s="28" customFormat="1">
      <c r="A26" s="29" t="s">
        <v>130</v>
      </c>
      <c r="B26" s="29" t="s">
        <v>69</v>
      </c>
      <c r="C26" s="30">
        <v>0.3214160518875625</v>
      </c>
      <c r="D26" s="30">
        <v>0.36636839654467512</v>
      </c>
      <c r="E26" s="30">
        <v>0.35070459713528618</v>
      </c>
      <c r="F26" s="30">
        <v>0.34464147879882839</v>
      </c>
      <c r="G26" s="30">
        <v>0.37605035280576021</v>
      </c>
      <c r="H26" s="30">
        <v>0.38833201670075562</v>
      </c>
      <c r="I26" s="30">
        <v>0.38252767119581033</v>
      </c>
      <c r="J26" s="30">
        <v>0.34264556645854194</v>
      </c>
      <c r="K26" s="30">
        <v>0.30652592016855451</v>
      </c>
      <c r="L26" s="30">
        <v>0.32963995312809347</v>
      </c>
      <c r="M26" s="30">
        <v>0.34442499781032893</v>
      </c>
      <c r="N26" s="30">
        <v>0.34084749256598068</v>
      </c>
      <c r="O26" s="30">
        <v>0.33281526100903946</v>
      </c>
      <c r="P26" s="30">
        <v>0.35269414936407134</v>
      </c>
      <c r="Q26" s="30">
        <v>0.3687734510553915</v>
      </c>
      <c r="R26" s="30">
        <v>0.36828389742514955</v>
      </c>
      <c r="S26" s="30">
        <v>0.33137252630807695</v>
      </c>
      <c r="T26" s="30">
        <v>0.30295538391058863</v>
      </c>
      <c r="U26" s="30">
        <v>0.323165227153552</v>
      </c>
      <c r="V26" s="30">
        <v>0.33231916840833403</v>
      </c>
      <c r="W26" s="30">
        <v>0.33497900866308455</v>
      </c>
      <c r="X26" s="30">
        <v>0.31852677237235066</v>
      </c>
      <c r="Y26" s="30">
        <v>0.33975736606021373</v>
      </c>
      <c r="Z26" s="30">
        <v>0.35420682151841171</v>
      </c>
      <c r="AA26" s="30">
        <v>0.35406562566146926</v>
      </c>
      <c r="AB26" s="30">
        <v>0.32117865245247662</v>
      </c>
      <c r="AC26" s="30">
        <v>0.29357952486944411</v>
      </c>
      <c r="AD26" s="30">
        <v>0.3086729445902574</v>
      </c>
      <c r="AE26" s="30">
        <v>0.30959123225533181</v>
      </c>
    </row>
    <row r="27" spans="1:31" s="28" customFormat="1">
      <c r="A27" s="29" t="s">
        <v>130</v>
      </c>
      <c r="B27" s="29" t="s">
        <v>68</v>
      </c>
      <c r="C27" s="30">
        <v>0.28629391371388974</v>
      </c>
      <c r="D27" s="30">
        <v>0.28533028785525522</v>
      </c>
      <c r="E27" s="30">
        <v>0.28723719911307743</v>
      </c>
      <c r="F27" s="30">
        <v>0.2765311769577723</v>
      </c>
      <c r="G27" s="30">
        <v>0.26428943389317844</v>
      </c>
      <c r="H27" s="30">
        <v>0.28907855271751937</v>
      </c>
      <c r="I27" s="30">
        <v>0.2923700581648544</v>
      </c>
      <c r="J27" s="30">
        <v>0.26077113456036777</v>
      </c>
      <c r="K27" s="30">
        <v>0.26863105201388388</v>
      </c>
      <c r="L27" s="30">
        <v>0.28390629541882612</v>
      </c>
      <c r="M27" s="30">
        <v>0.29031153384162195</v>
      </c>
      <c r="N27" s="30">
        <v>0.28789349679152498</v>
      </c>
      <c r="O27" s="30">
        <v>0.27961374380968657</v>
      </c>
      <c r="P27" s="30">
        <v>0.26901058515048032</v>
      </c>
      <c r="Q27" s="30">
        <v>0.29010820099109502</v>
      </c>
      <c r="R27" s="30">
        <v>0.28944122442082432</v>
      </c>
      <c r="S27" s="30">
        <v>0.2600620043429</v>
      </c>
      <c r="T27" s="30">
        <v>0.26799525360521909</v>
      </c>
      <c r="U27" s="30">
        <v>0.28322596357263569</v>
      </c>
      <c r="V27" s="30">
        <v>0.28669666298040258</v>
      </c>
      <c r="W27" s="30">
        <v>0.28550596721341798</v>
      </c>
      <c r="X27" s="30">
        <v>0.27406550380773731</v>
      </c>
      <c r="Y27" s="30">
        <v>0.26503801637400076</v>
      </c>
      <c r="Z27" s="30">
        <v>0.28107044426415395</v>
      </c>
      <c r="AA27" s="30">
        <v>0.28069022501301411</v>
      </c>
      <c r="AB27" s="30">
        <v>0.25511216558870731</v>
      </c>
      <c r="AC27" s="30">
        <v>0.25662296179371874</v>
      </c>
      <c r="AD27" s="30">
        <v>0.26712924074266137</v>
      </c>
      <c r="AE27" s="30">
        <v>0.26553487201721654</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v>0.14926789982172242</v>
      </c>
      <c r="T28" s="30">
        <v>0.14611701757728032</v>
      </c>
      <c r="U28" s="30">
        <v>0.14554813898075958</v>
      </c>
      <c r="V28" s="30">
        <v>0.14250362199915612</v>
      </c>
      <c r="W28" s="30">
        <v>0.14413381139797563</v>
      </c>
      <c r="X28" s="30">
        <v>0.14296363251942162</v>
      </c>
      <c r="Y28" s="30">
        <v>0.14280370034165396</v>
      </c>
      <c r="Z28" s="30">
        <v>0.146754502441302</v>
      </c>
      <c r="AA28" s="30">
        <v>0.14669965325317696</v>
      </c>
      <c r="AB28" s="30">
        <v>0.14404795381461968</v>
      </c>
      <c r="AC28" s="30">
        <v>0.14031822327462279</v>
      </c>
      <c r="AD28" s="30">
        <v>0.14528046286924476</v>
      </c>
      <c r="AE28" s="30">
        <v>0.14361860025444698</v>
      </c>
    </row>
    <row r="29" spans="1:31" s="28" customFormat="1">
      <c r="A29" s="29" t="s">
        <v>130</v>
      </c>
      <c r="B29" s="29" t="s">
        <v>73</v>
      </c>
      <c r="C29" s="30">
        <v>1.4931253519786912E-2</v>
      </c>
      <c r="D29" s="30">
        <v>4.2002102359208524E-2</v>
      </c>
      <c r="E29" s="30">
        <v>5.773351177487001E-2</v>
      </c>
      <c r="F29" s="30">
        <v>0.48250788842091374</v>
      </c>
      <c r="G29" s="30">
        <v>0.23474412415531573</v>
      </c>
      <c r="H29" s="30">
        <v>0.25142951336793046</v>
      </c>
      <c r="I29" s="30">
        <v>0.22981722605488517</v>
      </c>
      <c r="J29" s="30">
        <v>0.27253096695904927</v>
      </c>
      <c r="K29" s="30">
        <v>0.23794158556446082</v>
      </c>
      <c r="L29" s="30">
        <v>0.25670197463420641</v>
      </c>
      <c r="M29" s="30">
        <v>0.25377975076623949</v>
      </c>
      <c r="N29" s="30">
        <v>0.28224658409693104</v>
      </c>
      <c r="O29" s="30">
        <v>0.25806697602858519</v>
      </c>
      <c r="P29" s="30">
        <v>0.25644049947705788</v>
      </c>
      <c r="Q29" s="30">
        <v>0.27178159445025446</v>
      </c>
      <c r="R29" s="30">
        <v>0.26932854034756365</v>
      </c>
      <c r="S29" s="30">
        <v>0.26793717773715892</v>
      </c>
      <c r="T29" s="30">
        <v>0.25786981518591118</v>
      </c>
      <c r="U29" s="30">
        <v>0.26964900933334374</v>
      </c>
      <c r="V29" s="30">
        <v>0.27189782592924727</v>
      </c>
      <c r="W29" s="30">
        <v>0.26823289153816915</v>
      </c>
      <c r="X29" s="30">
        <v>0.26919625077834708</v>
      </c>
      <c r="Y29" s="30">
        <v>0.27396090749173818</v>
      </c>
      <c r="Z29" s="30">
        <v>0.29579591922751608</v>
      </c>
      <c r="AA29" s="30">
        <v>0.28412888219511651</v>
      </c>
      <c r="AB29" s="30">
        <v>0.2796548574052633</v>
      </c>
      <c r="AC29" s="30">
        <v>0.26649293038845345</v>
      </c>
      <c r="AD29" s="30">
        <v>0.28416033801762119</v>
      </c>
      <c r="AE29" s="30">
        <v>0.28152066827597017</v>
      </c>
    </row>
    <row r="30" spans="1:31" s="28" customFormat="1">
      <c r="A30" s="29" t="s">
        <v>130</v>
      </c>
      <c r="B30" s="29" t="s">
        <v>56</v>
      </c>
      <c r="C30" s="30">
        <v>7.1034747494315029E-2</v>
      </c>
      <c r="D30" s="30">
        <v>8.552307000976532E-2</v>
      </c>
      <c r="E30" s="30">
        <v>7.1977256560357625E-2</v>
      </c>
      <c r="F30" s="30">
        <v>8.7510612533719681E-2</v>
      </c>
      <c r="G30" s="30">
        <v>9.3981099890693628E-2</v>
      </c>
      <c r="H30" s="30">
        <v>8.8180774173708565E-2</v>
      </c>
      <c r="I30" s="30">
        <v>8.258220031322662E-2</v>
      </c>
      <c r="J30" s="30">
        <v>7.8391498133183954E-2</v>
      </c>
      <c r="K30" s="30">
        <v>7.0796845139397435E-2</v>
      </c>
      <c r="L30" s="30">
        <v>6.9721423104425889E-2</v>
      </c>
      <c r="M30" s="30">
        <v>6.6442356121584251E-2</v>
      </c>
      <c r="N30" s="30">
        <v>6.7731079077614414E-2</v>
      </c>
      <c r="O30" s="30">
        <v>6.6390945841106372E-2</v>
      </c>
      <c r="P30" s="30">
        <v>6.1889868925858467E-2</v>
      </c>
      <c r="Q30" s="30">
        <v>6.377436935534618E-2</v>
      </c>
      <c r="R30" s="30">
        <v>6.3801687690074715E-2</v>
      </c>
      <c r="S30" s="30">
        <v>6.0457387338116494E-2</v>
      </c>
      <c r="T30" s="30">
        <v>5.7771082666030413E-2</v>
      </c>
      <c r="U30" s="30">
        <v>5.831888789578437E-2</v>
      </c>
      <c r="V30" s="30">
        <v>5.6474107697833696E-2</v>
      </c>
      <c r="W30" s="30">
        <v>5.6748861756290465E-2</v>
      </c>
      <c r="X30" s="30">
        <v>5.6228717404885317E-2</v>
      </c>
      <c r="Y30" s="30">
        <v>5.4841325308664521E-2</v>
      </c>
      <c r="Z30" s="30">
        <v>5.7116394019496516E-2</v>
      </c>
      <c r="AA30" s="30">
        <v>5.5945881380817124E-2</v>
      </c>
      <c r="AB30" s="30">
        <v>5.233752522702708E-2</v>
      </c>
      <c r="AC30" s="30">
        <v>5.0647102512584127E-2</v>
      </c>
      <c r="AD30" s="30">
        <v>5.2052158497781567E-2</v>
      </c>
      <c r="AE30" s="30">
        <v>4.4920612391309442E-2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0.58834158451309659</v>
      </c>
      <c r="D34" s="30">
        <v>0.53940485835533281</v>
      </c>
      <c r="E34" s="30">
        <v>0.57626371436406276</v>
      </c>
      <c r="F34" s="30">
        <v>0.69764040511171221</v>
      </c>
      <c r="G34" s="30">
        <v>0.70892377064165424</v>
      </c>
      <c r="H34" s="30">
        <v>0.69651019825323268</v>
      </c>
      <c r="I34" s="30">
        <v>0.64380084841761576</v>
      </c>
      <c r="J34" s="30">
        <v>0.71812577216360307</v>
      </c>
      <c r="K34" s="30">
        <v>0.68883140708899893</v>
      </c>
      <c r="L34" s="30">
        <v>0.66175785778869256</v>
      </c>
      <c r="M34" s="30">
        <v>0.6454153712327968</v>
      </c>
      <c r="N34" s="30">
        <v>0.66936327342099811</v>
      </c>
      <c r="O34" s="30">
        <v>0.71078700569122255</v>
      </c>
      <c r="P34" s="30">
        <v>0.66916316613690019</v>
      </c>
      <c r="Q34" s="30">
        <v>0.66994447300036553</v>
      </c>
      <c r="R34" s="30">
        <v>0.67350071324497407</v>
      </c>
      <c r="S34" s="30">
        <v>0.70202314984107317</v>
      </c>
      <c r="T34" s="30">
        <v>0.70930120636550309</v>
      </c>
      <c r="U34" s="30">
        <v>0.66129047295903542</v>
      </c>
      <c r="V34" s="30">
        <v>0.65744655272238006</v>
      </c>
      <c r="W34" s="30">
        <v>0.63129115859375728</v>
      </c>
      <c r="X34" s="30">
        <v>0.65938490528590954</v>
      </c>
      <c r="Y34" s="30">
        <v>0.61327806613549818</v>
      </c>
      <c r="Z34" s="30">
        <v>0.59446103827547325</v>
      </c>
      <c r="AA34" s="30">
        <v>0.57960161093759366</v>
      </c>
      <c r="AB34" s="30">
        <v>0.58931427237496892</v>
      </c>
      <c r="AC34" s="30">
        <v>0.55769494100629335</v>
      </c>
      <c r="AD34" s="30">
        <v>0.54198290774744429</v>
      </c>
      <c r="AE34" s="30">
        <v>0.4910106045640511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8.3303756647757229E-2</v>
      </c>
      <c r="D36" s="30">
        <v>8.3303756654159206E-2</v>
      </c>
      <c r="E36" s="30">
        <v>9.2980894886446883E-2</v>
      </c>
      <c r="F36" s="30">
        <v>0.10906946405549019</v>
      </c>
      <c r="G36" s="30">
        <v>0.10518469716545108</v>
      </c>
      <c r="H36" s="30">
        <v>0.10258023268678328</v>
      </c>
      <c r="I36" s="30">
        <v>0.10381573145211544</v>
      </c>
      <c r="J36" s="30">
        <v>0.13175683348994638</v>
      </c>
      <c r="K36" s="30">
        <v>9.921211639759743E-2</v>
      </c>
      <c r="L36" s="30">
        <v>0.10547053074864726</v>
      </c>
      <c r="M36" s="30">
        <v>0.12286895267833582</v>
      </c>
      <c r="N36" s="30">
        <v>0.22329736781620269</v>
      </c>
      <c r="O36" s="30">
        <v>0.25081553061195577</v>
      </c>
      <c r="P36" s="30">
        <v>0.23316169371159698</v>
      </c>
      <c r="Q36" s="30">
        <v>0.20183466689521165</v>
      </c>
      <c r="R36" s="30">
        <v>0.2305972680289092</v>
      </c>
      <c r="S36" s="30">
        <v>0.36190703561559046</v>
      </c>
      <c r="T36" s="30">
        <v>0.35124718298489532</v>
      </c>
      <c r="U36" s="30">
        <v>0.31605728028657998</v>
      </c>
      <c r="V36" s="30">
        <v>0.32813087535152025</v>
      </c>
      <c r="W36" s="30">
        <v>0.3462987097006564</v>
      </c>
      <c r="X36" s="30">
        <v>0.38453590721044778</v>
      </c>
      <c r="Y36" s="30">
        <v>0.3491937452180518</v>
      </c>
      <c r="Z36" s="30">
        <v>0.34578675649238261</v>
      </c>
      <c r="AA36" s="30">
        <v>0.47214932892951755</v>
      </c>
      <c r="AB36" s="30">
        <v>0.60915998463399346</v>
      </c>
      <c r="AC36" s="30">
        <v>0.61082897234282851</v>
      </c>
      <c r="AD36" s="30">
        <v>0.60915998421618089</v>
      </c>
      <c r="AE36" s="30">
        <v>0.6091599836042263</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0.21408719286801475</v>
      </c>
      <c r="T37" s="30">
        <v>0.2320329011741683</v>
      </c>
      <c r="U37" s="30">
        <v>0.22279566210045662</v>
      </c>
      <c r="V37" s="30">
        <v>0.22951807458143073</v>
      </c>
      <c r="W37" s="30">
        <v>0.23663882093933464</v>
      </c>
      <c r="X37" s="30">
        <v>0.28141919439008478</v>
      </c>
      <c r="Y37" s="30">
        <v>0.24745982822352686</v>
      </c>
      <c r="Z37" s="30">
        <v>0.24269837192868013</v>
      </c>
      <c r="AA37" s="30">
        <v>0.30245981463361599</v>
      </c>
      <c r="AB37" s="30" t="s">
        <v>169</v>
      </c>
      <c r="AC37" s="30" t="s">
        <v>169</v>
      </c>
      <c r="AD37" s="30" t="s">
        <v>169</v>
      </c>
      <c r="AE37" s="30" t="s">
        <v>169</v>
      </c>
    </row>
    <row r="38" spans="1:31" s="28" customFormat="1">
      <c r="A38" s="29" t="s">
        <v>131</v>
      </c>
      <c r="B38" s="29" t="s">
        <v>66</v>
      </c>
      <c r="C38" s="30">
        <v>2.3941869576131384E-10</v>
      </c>
      <c r="D38" s="30">
        <v>2.4834443508092458E-10</v>
      </c>
      <c r="E38" s="30">
        <v>1.8971001731925819E-5</v>
      </c>
      <c r="F38" s="30">
        <v>1.5557219482291338E-3</v>
      </c>
      <c r="G38" s="30">
        <v>8.0911381793704533E-4</v>
      </c>
      <c r="H38" s="30">
        <v>1.3617200844567908E-3</v>
      </c>
      <c r="I38" s="30">
        <v>1.5225850421409872E-3</v>
      </c>
      <c r="J38" s="30">
        <v>5.7150697013880194E-3</v>
      </c>
      <c r="K38" s="30">
        <v>8.5420214551429634E-4</v>
      </c>
      <c r="L38" s="30">
        <v>1.9614310172934284E-3</v>
      </c>
      <c r="M38" s="30">
        <v>1.7755762720814336E-3</v>
      </c>
      <c r="N38" s="30">
        <v>1.4704098053471832E-2</v>
      </c>
      <c r="O38" s="30">
        <v>1.0793873400656477E-2</v>
      </c>
      <c r="P38" s="30">
        <v>5.8940357075169111E-3</v>
      </c>
      <c r="Q38" s="30">
        <v>7.4427157986120367E-3</v>
      </c>
      <c r="R38" s="30">
        <v>1.4342783517957276E-2</v>
      </c>
      <c r="S38" s="30">
        <v>5.6388268137510703E-2</v>
      </c>
      <c r="T38" s="30">
        <v>4.6640485326071561E-2</v>
      </c>
      <c r="U38" s="30">
        <v>7.3328144507414747E-2</v>
      </c>
      <c r="V38" s="30">
        <v>7.3804564358461153E-2</v>
      </c>
      <c r="W38" s="30">
        <v>7.1669718224151316E-2</v>
      </c>
      <c r="X38" s="30">
        <v>0.10597872602917041</v>
      </c>
      <c r="Y38" s="30">
        <v>0.10954196645739947</v>
      </c>
      <c r="Z38" s="30">
        <v>0.11067937940498028</v>
      </c>
      <c r="AA38" s="30">
        <v>0.11655855273853202</v>
      </c>
      <c r="AB38" s="30">
        <v>0.15575704776000576</v>
      </c>
      <c r="AC38" s="30">
        <v>0.1469309488663354</v>
      </c>
      <c r="AD38" s="30">
        <v>0.14448842633183204</v>
      </c>
      <c r="AE38" s="30">
        <v>0.12220652694065902</v>
      </c>
    </row>
    <row r="39" spans="1:31" s="28" customFormat="1">
      <c r="A39" s="29" t="s">
        <v>131</v>
      </c>
      <c r="B39" s="29" t="s">
        <v>65</v>
      </c>
      <c r="C39" s="30">
        <v>0.51944821445658806</v>
      </c>
      <c r="D39" s="30">
        <v>0.51899927871161244</v>
      </c>
      <c r="E39" s="30">
        <v>0.52015316057783911</v>
      </c>
      <c r="F39" s="30">
        <v>0.5169038856909699</v>
      </c>
      <c r="G39" s="30">
        <v>0.51581544834044191</v>
      </c>
      <c r="H39" s="30">
        <v>0.51531243866175636</v>
      </c>
      <c r="I39" s="30">
        <v>0.51637540081509048</v>
      </c>
      <c r="J39" s="30">
        <v>0.51326655036862279</v>
      </c>
      <c r="K39" s="30">
        <v>0.51212862327158892</v>
      </c>
      <c r="L39" s="30">
        <v>0.50149152621729098</v>
      </c>
      <c r="M39" s="30">
        <v>0.51199213883522321</v>
      </c>
      <c r="N39" s="30">
        <v>0.50876899830972167</v>
      </c>
      <c r="O39" s="30">
        <v>0.50788773326263537</v>
      </c>
      <c r="P39" s="30">
        <v>0.50665573295138155</v>
      </c>
      <c r="Q39" s="30">
        <v>0.50716725933080431</v>
      </c>
      <c r="R39" s="30">
        <v>0.50463729734796081</v>
      </c>
      <c r="S39" s="30">
        <v>0.43521113532586131</v>
      </c>
      <c r="T39" s="30">
        <v>0.43678953922789365</v>
      </c>
      <c r="U39" s="30">
        <v>0.43403106406531061</v>
      </c>
      <c r="V39" s="30">
        <v>0.43255370485678707</v>
      </c>
      <c r="W39" s="30">
        <v>0.43445487408329875</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0.46895890347781105</v>
      </c>
      <c r="D40" s="30">
        <v>0.425516300827259</v>
      </c>
      <c r="E40" s="30">
        <v>0.40690517364779272</v>
      </c>
      <c r="F40" s="30">
        <v>0.35976727309699919</v>
      </c>
      <c r="G40" s="30">
        <v>0.42969185405150401</v>
      </c>
      <c r="H40" s="30">
        <v>0.43968772139275997</v>
      </c>
      <c r="I40" s="30">
        <v>0.45489843310885547</v>
      </c>
      <c r="J40" s="30">
        <v>0.44741611726930242</v>
      </c>
      <c r="K40" s="30">
        <v>0.42564497464239104</v>
      </c>
      <c r="L40" s="30">
        <v>0.43766515720402849</v>
      </c>
      <c r="M40" s="30">
        <v>0.42318886041794734</v>
      </c>
      <c r="N40" s="30">
        <v>0.39345391069676738</v>
      </c>
      <c r="O40" s="30">
        <v>0.35511231001627563</v>
      </c>
      <c r="P40" s="30">
        <v>0.41536360558088486</v>
      </c>
      <c r="Q40" s="30">
        <v>0.4112005329316481</v>
      </c>
      <c r="R40" s="30">
        <v>0.43649533803134427</v>
      </c>
      <c r="S40" s="30">
        <v>0.43779006205745014</v>
      </c>
      <c r="T40" s="30">
        <v>0.4341539050666231</v>
      </c>
      <c r="U40" s="30">
        <v>0.44268133256103087</v>
      </c>
      <c r="V40" s="30">
        <v>0.4077529851157044</v>
      </c>
      <c r="W40" s="30">
        <v>0.3855750264331973</v>
      </c>
      <c r="X40" s="30">
        <v>0.32756178886104381</v>
      </c>
      <c r="Y40" s="30">
        <v>0.3882180841401412</v>
      </c>
      <c r="Z40" s="30">
        <v>0.39002373474212365</v>
      </c>
      <c r="AA40" s="30">
        <v>0.41485463512214904</v>
      </c>
      <c r="AB40" s="30">
        <v>0.41429317140675503</v>
      </c>
      <c r="AC40" s="30">
        <v>0.41259767255204294</v>
      </c>
      <c r="AD40" s="30">
        <v>0.41503478432338353</v>
      </c>
      <c r="AE40" s="30">
        <v>0.36357460748258208</v>
      </c>
    </row>
    <row r="41" spans="1:31" s="28" customFormat="1">
      <c r="A41" s="29" t="s">
        <v>131</v>
      </c>
      <c r="B41" s="29" t="s">
        <v>68</v>
      </c>
      <c r="C41" s="30">
        <v>0.31430043826399739</v>
      </c>
      <c r="D41" s="30">
        <v>0.30433471607609675</v>
      </c>
      <c r="E41" s="30">
        <v>0.31012478909309527</v>
      </c>
      <c r="F41" s="30">
        <v>0.29644563338544522</v>
      </c>
      <c r="G41" s="30">
        <v>0.30069358847578154</v>
      </c>
      <c r="H41" s="30">
        <v>0.31492079020531311</v>
      </c>
      <c r="I41" s="30">
        <v>0.31866085650479753</v>
      </c>
      <c r="J41" s="30">
        <v>0.26618411186593338</v>
      </c>
      <c r="K41" s="30">
        <v>0.28833367923312259</v>
      </c>
      <c r="L41" s="30">
        <v>0.29984946182546562</v>
      </c>
      <c r="M41" s="30">
        <v>0.30464314313032365</v>
      </c>
      <c r="N41" s="30">
        <v>0.30923397087435639</v>
      </c>
      <c r="O41" s="30">
        <v>0.29582599514490932</v>
      </c>
      <c r="P41" s="30">
        <v>0.30044807143533625</v>
      </c>
      <c r="Q41" s="30">
        <v>0.31544583307054203</v>
      </c>
      <c r="R41" s="30">
        <v>0.31763996128417915</v>
      </c>
      <c r="S41" s="30">
        <v>0.25994741058495202</v>
      </c>
      <c r="T41" s="30">
        <v>0.28058629612226543</v>
      </c>
      <c r="U41" s="30">
        <v>0.29212589019064977</v>
      </c>
      <c r="V41" s="30">
        <v>0.29846475951301132</v>
      </c>
      <c r="W41" s="30">
        <v>0.29501830100957388</v>
      </c>
      <c r="X41" s="30">
        <v>0.27790869047316064</v>
      </c>
      <c r="Y41" s="30">
        <v>0.27588153112644215</v>
      </c>
      <c r="Z41" s="30">
        <v>0.28567465307823986</v>
      </c>
      <c r="AA41" s="30">
        <v>0.28236428147425896</v>
      </c>
      <c r="AB41" s="30">
        <v>0.24626390498632766</v>
      </c>
      <c r="AC41" s="30">
        <v>0.25970444704430318</v>
      </c>
      <c r="AD41" s="30">
        <v>0.26800622405849045</v>
      </c>
      <c r="AE41" s="30">
        <v>0.26832171900225404</v>
      </c>
    </row>
    <row r="42" spans="1:31" s="28" customFormat="1">
      <c r="A42" s="29" t="s">
        <v>131</v>
      </c>
      <c r="B42" s="29" t="s">
        <v>36</v>
      </c>
      <c r="C42" s="30" t="s">
        <v>169</v>
      </c>
      <c r="D42" s="30">
        <v>0.13103154645737727</v>
      </c>
      <c r="E42" s="30">
        <v>0.14650561060135844</v>
      </c>
      <c r="F42" s="30">
        <v>0.1803887070005879</v>
      </c>
      <c r="G42" s="30">
        <v>0.19346353025385846</v>
      </c>
      <c r="H42" s="30">
        <v>0.19049135640643267</v>
      </c>
      <c r="I42" s="30">
        <v>0.18297390014705481</v>
      </c>
      <c r="J42" s="30">
        <v>0.18103385048670093</v>
      </c>
      <c r="K42" s="30">
        <v>0.17465764868856734</v>
      </c>
      <c r="L42" s="30">
        <v>0.17641951245201484</v>
      </c>
      <c r="M42" s="30">
        <v>0.17124623806026826</v>
      </c>
      <c r="N42" s="30">
        <v>0.17495849048611248</v>
      </c>
      <c r="O42" s="30">
        <v>0.17192021847109729</v>
      </c>
      <c r="P42" s="30">
        <v>0.17346766485737328</v>
      </c>
      <c r="Q42" s="30">
        <v>0.17360052329856016</v>
      </c>
      <c r="R42" s="30">
        <v>0.17338804132692676</v>
      </c>
      <c r="S42" s="30">
        <v>0.13874661883285566</v>
      </c>
      <c r="T42" s="30">
        <v>0.13985607769019032</v>
      </c>
      <c r="U42" s="30">
        <v>0.14080799435599714</v>
      </c>
      <c r="V42" s="30">
        <v>0.14271792677174189</v>
      </c>
      <c r="W42" s="30">
        <v>0.14615707733431421</v>
      </c>
      <c r="X42" s="30">
        <v>0.14456082878192655</v>
      </c>
      <c r="Y42" s="30">
        <v>0.14568811780436483</v>
      </c>
      <c r="Z42" s="30">
        <v>0.14650081630906239</v>
      </c>
      <c r="AA42" s="30">
        <v>0.14487526095298645</v>
      </c>
      <c r="AB42" s="30">
        <v>0.13154351421627219</v>
      </c>
      <c r="AC42" s="30">
        <v>0.13704933961186419</v>
      </c>
      <c r="AD42" s="30">
        <v>0.13594641775502864</v>
      </c>
      <c r="AE42" s="30">
        <v>0.13212180978688709</v>
      </c>
    </row>
    <row r="43" spans="1:31" s="28" customFormat="1">
      <c r="A43" s="29" t="s">
        <v>131</v>
      </c>
      <c r="B43" s="29" t="s">
        <v>73</v>
      </c>
      <c r="C43" s="30">
        <v>6.4276956661059037E-3</v>
      </c>
      <c r="D43" s="30">
        <v>1.9065649283024916E-2</v>
      </c>
      <c r="E43" s="30">
        <v>2.8130388484260187E-2</v>
      </c>
      <c r="F43" s="30">
        <v>0.10139116542797184</v>
      </c>
      <c r="G43" s="30">
        <v>0.11450088269374176</v>
      </c>
      <c r="H43" s="30">
        <v>0.1018861747827912</v>
      </c>
      <c r="I43" s="30">
        <v>9.2073127121811163E-2</v>
      </c>
      <c r="J43" s="30">
        <v>0.12285277575878875</v>
      </c>
      <c r="K43" s="30">
        <v>9.5130679678718258E-2</v>
      </c>
      <c r="L43" s="30">
        <v>0.10453928150154791</v>
      </c>
      <c r="M43" s="30">
        <v>9.9934717355556354E-2</v>
      </c>
      <c r="N43" s="30">
        <v>0.13717135813487383</v>
      </c>
      <c r="O43" s="30">
        <v>0.12777464175908915</v>
      </c>
      <c r="P43" s="30">
        <v>0.11906292182947129</v>
      </c>
      <c r="Q43" s="30">
        <v>0.12958119866657855</v>
      </c>
      <c r="R43" s="30">
        <v>0.12475311259948729</v>
      </c>
      <c r="S43" s="30">
        <v>0.14548093204688775</v>
      </c>
      <c r="T43" s="30">
        <v>0.14734460166070706</v>
      </c>
      <c r="U43" s="30">
        <v>0.15569205314233361</v>
      </c>
      <c r="V43" s="30">
        <v>0.16049532048531631</v>
      </c>
      <c r="W43" s="30">
        <v>0.182451027138127</v>
      </c>
      <c r="X43" s="30">
        <v>0.23063278936729267</v>
      </c>
      <c r="Y43" s="30">
        <v>0.22183520441572543</v>
      </c>
      <c r="Z43" s="30">
        <v>0.23092587926928615</v>
      </c>
      <c r="AA43" s="30">
        <v>0.21909227987555491</v>
      </c>
      <c r="AB43" s="30">
        <v>0.18853543767912753</v>
      </c>
      <c r="AC43" s="30">
        <v>0.19155458263659328</v>
      </c>
      <c r="AD43" s="30">
        <v>0.19892303549200957</v>
      </c>
      <c r="AE43" s="30">
        <v>0.14956582963184156</v>
      </c>
    </row>
    <row r="44" spans="1:31" s="28" customFormat="1">
      <c r="A44" s="29" t="s">
        <v>131</v>
      </c>
      <c r="B44" s="29" t="s">
        <v>56</v>
      </c>
      <c r="C44" s="30">
        <v>6.5302607999698337E-2</v>
      </c>
      <c r="D44" s="30">
        <v>7.0592340209513743E-2</v>
      </c>
      <c r="E44" s="30">
        <v>7.1016345127346045E-2</v>
      </c>
      <c r="F44" s="30">
        <v>8.9549910239177022E-2</v>
      </c>
      <c r="G44" s="30">
        <v>0.10070779103615818</v>
      </c>
      <c r="H44" s="30">
        <v>9.6447692565024307E-2</v>
      </c>
      <c r="I44" s="30">
        <v>8.9739644446066649E-2</v>
      </c>
      <c r="J44" s="30">
        <v>8.7470442667967094E-2</v>
      </c>
      <c r="K44" s="30">
        <v>8.1142305870073123E-2</v>
      </c>
      <c r="L44" s="30">
        <v>8.0775798923671899E-2</v>
      </c>
      <c r="M44" s="30">
        <v>7.6599367092460333E-2</v>
      </c>
      <c r="N44" s="30">
        <v>7.8209973270974592E-2</v>
      </c>
      <c r="O44" s="30">
        <v>7.4457671550671262E-2</v>
      </c>
      <c r="P44" s="30">
        <v>7.3326968305174933E-2</v>
      </c>
      <c r="Q44" s="30">
        <v>7.170571950975195E-2</v>
      </c>
      <c r="R44" s="30">
        <v>7.1685551845569587E-2</v>
      </c>
      <c r="S44" s="30">
        <v>5.0389186991756478E-2</v>
      </c>
      <c r="T44" s="30">
        <v>5.1909989641334822E-2</v>
      </c>
      <c r="U44" s="30">
        <v>5.2510150780481837E-2</v>
      </c>
      <c r="V44" s="30">
        <v>5.3300273727230542E-2</v>
      </c>
      <c r="W44" s="30">
        <v>5.6955140391531774E-2</v>
      </c>
      <c r="X44" s="30">
        <v>5.6579653973673164E-2</v>
      </c>
      <c r="Y44" s="30">
        <v>5.5812757181688225E-2</v>
      </c>
      <c r="Z44" s="30">
        <v>5.6196612757289578E-2</v>
      </c>
      <c r="AA44" s="30">
        <v>5.0633232405593684E-2</v>
      </c>
      <c r="AB44" s="30">
        <v>4.0901557284825724E-2</v>
      </c>
      <c r="AC44" s="30">
        <v>4.4251485995659569E-2</v>
      </c>
      <c r="AD44" s="30">
        <v>4.3778997438515536E-2</v>
      </c>
      <c r="AE44" s="30">
        <v>2.678039590964645E-2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0.70703096729297144</v>
      </c>
      <c r="D49" s="30">
        <v>0.66928295249806957</v>
      </c>
      <c r="E49" s="30">
        <v>0.6799103249730698</v>
      </c>
      <c r="F49" s="30">
        <v>0.67382376188147119</v>
      </c>
      <c r="G49" s="30">
        <v>0.71666909031108006</v>
      </c>
      <c r="H49" s="30">
        <v>0.73859965367093638</v>
      </c>
      <c r="I49" s="30">
        <v>0.7020151653205795</v>
      </c>
      <c r="J49" s="30">
        <v>0.70456780651818207</v>
      </c>
      <c r="K49" s="30">
        <v>0.69023127158853648</v>
      </c>
      <c r="L49" s="30">
        <v>0.73049990645640295</v>
      </c>
      <c r="M49" s="30">
        <v>0.71953192688815137</v>
      </c>
      <c r="N49" s="30">
        <v>0.70922551472397632</v>
      </c>
      <c r="O49" s="30">
        <v>0.73143937809312887</v>
      </c>
      <c r="P49" s="30">
        <v>0.70530748776419772</v>
      </c>
      <c r="Q49" s="30">
        <v>0.74326770773521444</v>
      </c>
      <c r="R49" s="30">
        <v>0.70157532537664402</v>
      </c>
      <c r="S49" s="30">
        <v>0.65572266426052006</v>
      </c>
      <c r="T49" s="30">
        <v>0.66800710906953231</v>
      </c>
      <c r="U49" s="30">
        <v>0.5732032612856478</v>
      </c>
      <c r="V49" s="30">
        <v>0.58051029789735598</v>
      </c>
      <c r="W49" s="30">
        <v>0.66362236485932236</v>
      </c>
      <c r="X49" s="30">
        <v>0.66549758018210159</v>
      </c>
      <c r="Y49" s="30">
        <v>0.60778178916140324</v>
      </c>
      <c r="Z49" s="30">
        <v>0.57304994463128534</v>
      </c>
      <c r="AA49" s="30">
        <v>0.5801610340961908</v>
      </c>
      <c r="AB49" s="30">
        <v>0.61188790569545815</v>
      </c>
      <c r="AC49" s="30">
        <v>0.59944094710379148</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1.76377899543379E-3</v>
      </c>
      <c r="D51" s="30">
        <v>6.6885175799086759E-4</v>
      </c>
      <c r="E51" s="30">
        <v>2.1775210045662098E-3</v>
      </c>
      <c r="F51" s="30">
        <v>4.8212429223744293E-3</v>
      </c>
      <c r="G51" s="30">
        <v>1.7076459589041096E-3</v>
      </c>
      <c r="H51" s="30">
        <v>4.1312869863013467E-3</v>
      </c>
      <c r="I51" s="30">
        <v>2.3335079908675797E-3</v>
      </c>
      <c r="J51" s="30">
        <v>5.5052529680365064E-3</v>
      </c>
      <c r="K51" s="30">
        <v>3.4310239726027402E-4</v>
      </c>
      <c r="L51" s="30">
        <v>1.2967163013698629E-3</v>
      </c>
      <c r="M51" s="30">
        <v>1.6638300456621005E-4</v>
      </c>
      <c r="N51" s="30">
        <v>5.6478566210045652E-3</v>
      </c>
      <c r="O51" s="30">
        <v>3.7534139269406385E-3</v>
      </c>
      <c r="P51" s="30">
        <v>4.9453730593607076E-3</v>
      </c>
      <c r="Q51" s="30">
        <v>9.9793534246575347E-3</v>
      </c>
      <c r="R51" s="30">
        <v>5.9637835616438359E-3</v>
      </c>
      <c r="S51" s="30">
        <v>1.9056369863013699E-2</v>
      </c>
      <c r="T51" s="30">
        <v>1.4146623287671233E-2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4.3635342315560675E-4</v>
      </c>
      <c r="D52" s="30">
        <v>2.3866959625090116E-10</v>
      </c>
      <c r="E52" s="30">
        <v>5.255766119676257E-4</v>
      </c>
      <c r="F52" s="30">
        <v>3.4852558238911255E-4</v>
      </c>
      <c r="G52" s="30">
        <v>1.3299279075007202E-4</v>
      </c>
      <c r="H52" s="30">
        <v>8.7814638107587366E-4</v>
      </c>
      <c r="I52" s="30">
        <v>3.7481195892257862E-4</v>
      </c>
      <c r="J52" s="30">
        <v>1.4885945909517062E-4</v>
      </c>
      <c r="K52" s="30">
        <v>1.5034981049474888E-5</v>
      </c>
      <c r="L52" s="30">
        <v>3.819816612593127E-10</v>
      </c>
      <c r="M52" s="30">
        <v>4.0081034306657034E-10</v>
      </c>
      <c r="N52" s="30">
        <v>2.0706372173666127E-3</v>
      </c>
      <c r="O52" s="30">
        <v>7.5455274228730369E-4</v>
      </c>
      <c r="P52" s="30">
        <v>1.0815867044460302E-3</v>
      </c>
      <c r="Q52" s="30">
        <v>1.7016022976183247E-3</v>
      </c>
      <c r="R52" s="30">
        <v>8.1427310756920313E-4</v>
      </c>
      <c r="S52" s="30">
        <v>4.5785840546158632E-3</v>
      </c>
      <c r="T52" s="30">
        <v>1.5937659577881266E-3</v>
      </c>
      <c r="U52" s="30">
        <v>2.3151593689592801E-2</v>
      </c>
      <c r="V52" s="30">
        <v>1.3478650542704395E-2</v>
      </c>
      <c r="W52" s="30">
        <v>8.6549088734026655E-3</v>
      </c>
      <c r="X52" s="30">
        <v>5.0716550460412095E-3</v>
      </c>
      <c r="Y52" s="30">
        <v>3.7542648063491266E-2</v>
      </c>
      <c r="Z52" s="30">
        <v>1.611022208387201E-2</v>
      </c>
      <c r="AA52" s="30">
        <v>1.435453640403285E-2</v>
      </c>
      <c r="AB52" s="30">
        <v>1.3038524812018898E-2</v>
      </c>
      <c r="AC52" s="30">
        <v>1.2258265693120784E-2</v>
      </c>
      <c r="AD52" s="30">
        <v>0.14079495130005637</v>
      </c>
      <c r="AE52" s="30">
        <v>0.15450179045986229</v>
      </c>
    </row>
    <row r="53" spans="1:31" s="28" customFormat="1">
      <c r="A53" s="29" t="s">
        <v>132</v>
      </c>
      <c r="B53" s="29" t="s">
        <v>65</v>
      </c>
      <c r="C53" s="30">
        <v>0.14241398759365465</v>
      </c>
      <c r="D53" s="30">
        <v>0.14313984558431644</v>
      </c>
      <c r="E53" s="30">
        <v>0.12978596816411195</v>
      </c>
      <c r="F53" s="30">
        <v>0.16035467352318394</v>
      </c>
      <c r="G53" s="30">
        <v>0.16406905852527259</v>
      </c>
      <c r="H53" s="30">
        <v>0.15571995643683342</v>
      </c>
      <c r="I53" s="30">
        <v>0.15767152281767466</v>
      </c>
      <c r="J53" s="30">
        <v>0.19878018575564652</v>
      </c>
      <c r="K53" s="30">
        <v>0.16510681824261617</v>
      </c>
      <c r="L53" s="30">
        <v>0.14119269859103922</v>
      </c>
      <c r="M53" s="30">
        <v>0.14230825642386938</v>
      </c>
      <c r="N53" s="30">
        <v>0.12834653038000987</v>
      </c>
      <c r="O53" s="30">
        <v>0.15788792223038473</v>
      </c>
      <c r="P53" s="30">
        <v>0.16280598154995973</v>
      </c>
      <c r="Q53" s="30">
        <v>0.15421585826846188</v>
      </c>
      <c r="R53" s="30">
        <v>0.15510313008657073</v>
      </c>
      <c r="S53" s="30">
        <v>0.19562442973818889</v>
      </c>
      <c r="T53" s="30">
        <v>0.16219943112718926</v>
      </c>
      <c r="U53" s="30">
        <v>0.1396801569981953</v>
      </c>
      <c r="V53" s="30">
        <v>0.13949660013869419</v>
      </c>
      <c r="W53" s="30">
        <v>0.1266404002070125</v>
      </c>
      <c r="X53" s="30">
        <v>0.15544551363175232</v>
      </c>
      <c r="Y53" s="30">
        <v>0.16097432700360728</v>
      </c>
      <c r="Z53" s="30">
        <v>0.15179550967052907</v>
      </c>
      <c r="AA53" s="30">
        <v>0.15298253085124108</v>
      </c>
      <c r="AB53" s="30">
        <v>0.19253105033119938</v>
      </c>
      <c r="AC53" s="30">
        <v>0.16007751969808276</v>
      </c>
      <c r="AD53" s="30">
        <v>0.13719394694224429</v>
      </c>
      <c r="AE53" s="30">
        <v>0.13752558142525839</v>
      </c>
    </row>
    <row r="54" spans="1:31" s="28" customFormat="1">
      <c r="A54" s="29" t="s">
        <v>132</v>
      </c>
      <c r="B54" s="29" t="s">
        <v>69</v>
      </c>
      <c r="C54" s="30">
        <v>0.35939682418694874</v>
      </c>
      <c r="D54" s="30">
        <v>0.3641632839971124</v>
      </c>
      <c r="E54" s="30">
        <v>0.31328614804558697</v>
      </c>
      <c r="F54" s="30">
        <v>0.32392357370358549</v>
      </c>
      <c r="G54" s="30">
        <v>0.33193689790001929</v>
      </c>
      <c r="H54" s="30">
        <v>0.34345138550354937</v>
      </c>
      <c r="I54" s="30">
        <v>0.35326367650730045</v>
      </c>
      <c r="J54" s="30">
        <v>0.3193684355210506</v>
      </c>
      <c r="K54" s="30">
        <v>0.32332833761339586</v>
      </c>
      <c r="L54" s="30">
        <v>0.31320990376286145</v>
      </c>
      <c r="M54" s="30">
        <v>0.35078254631236722</v>
      </c>
      <c r="N54" s="30">
        <v>0.31513893458089959</v>
      </c>
      <c r="O54" s="30">
        <v>0.32359984881773435</v>
      </c>
      <c r="P54" s="30">
        <v>0.32637443029170427</v>
      </c>
      <c r="Q54" s="30">
        <v>0.34091939927136511</v>
      </c>
      <c r="R54" s="30">
        <v>0.34550772794671664</v>
      </c>
      <c r="S54" s="30">
        <v>0.32454059654341044</v>
      </c>
      <c r="T54" s="30">
        <v>0.34394211386560719</v>
      </c>
      <c r="U54" s="30">
        <v>0.32536973300908723</v>
      </c>
      <c r="V54" s="30">
        <v>0.33143758561581693</v>
      </c>
      <c r="W54" s="30">
        <v>0.29299331942622192</v>
      </c>
      <c r="X54" s="30">
        <v>0.29294348460554848</v>
      </c>
      <c r="Y54" s="30">
        <v>0.31082719319348118</v>
      </c>
      <c r="Z54" s="30">
        <v>0.3294052522405595</v>
      </c>
      <c r="AA54" s="30">
        <v>0.33796060707248693</v>
      </c>
      <c r="AB54" s="30">
        <v>0.3278940747497468</v>
      </c>
      <c r="AC54" s="30">
        <v>0.32957035664592088</v>
      </c>
      <c r="AD54" s="30">
        <v>0.31335669060653626</v>
      </c>
      <c r="AE54" s="30">
        <v>0.31705243213645179</v>
      </c>
    </row>
    <row r="55" spans="1:31" s="28" customFormat="1">
      <c r="A55" s="29" t="s">
        <v>132</v>
      </c>
      <c r="B55" s="29" t="s">
        <v>68</v>
      </c>
      <c r="C55" s="30">
        <v>0.27589073243305523</v>
      </c>
      <c r="D55" s="30">
        <v>0.27392662544329899</v>
      </c>
      <c r="E55" s="30">
        <v>0.28438473795886393</v>
      </c>
      <c r="F55" s="30">
        <v>0.27265966511039919</v>
      </c>
      <c r="G55" s="30">
        <v>0.25897691566859499</v>
      </c>
      <c r="H55" s="30">
        <v>0.27235861715900084</v>
      </c>
      <c r="I55" s="30">
        <v>0.27859722733491132</v>
      </c>
      <c r="J55" s="30">
        <v>0.26088866762024565</v>
      </c>
      <c r="K55" s="30">
        <v>0.27047988910151222</v>
      </c>
      <c r="L55" s="30">
        <v>0.27589307145363845</v>
      </c>
      <c r="M55" s="30">
        <v>0.27430627862625706</v>
      </c>
      <c r="N55" s="30">
        <v>0.28484484203572746</v>
      </c>
      <c r="O55" s="30">
        <v>0.27250587263325055</v>
      </c>
      <c r="P55" s="30">
        <v>0.25897740951115239</v>
      </c>
      <c r="Q55" s="30">
        <v>0.27368726092489204</v>
      </c>
      <c r="R55" s="30">
        <v>0.27816780675421809</v>
      </c>
      <c r="S55" s="30">
        <v>0.26088895764665554</v>
      </c>
      <c r="T55" s="30">
        <v>0.27008066446310591</v>
      </c>
      <c r="U55" s="30">
        <v>0.27629949882273608</v>
      </c>
      <c r="V55" s="30">
        <v>0.25754972152396866</v>
      </c>
      <c r="W55" s="30">
        <v>0.27088827072976396</v>
      </c>
      <c r="X55" s="30">
        <v>0.25201073051661044</v>
      </c>
      <c r="Y55" s="30">
        <v>0.24618856952077287</v>
      </c>
      <c r="Z55" s="30">
        <v>0.25579446039034176</v>
      </c>
      <c r="AA55" s="30">
        <v>0.26175617955616948</v>
      </c>
      <c r="AB55" s="30">
        <v>0.23572310887187956</v>
      </c>
      <c r="AC55" s="30">
        <v>0.23418349094687485</v>
      </c>
      <c r="AD55" s="30">
        <v>0.23345472801372577</v>
      </c>
      <c r="AE55" s="30">
        <v>0.23976504189886821</v>
      </c>
    </row>
    <row r="56" spans="1:31" s="28" customFormat="1">
      <c r="A56" s="29" t="s">
        <v>132</v>
      </c>
      <c r="B56" s="29" t="s">
        <v>36</v>
      </c>
      <c r="C56" s="30">
        <v>0.23066840770556976</v>
      </c>
      <c r="D56" s="30">
        <v>5.0405812454577564E-2</v>
      </c>
      <c r="E56" s="30">
        <v>5.1549978944338624E-2</v>
      </c>
      <c r="F56" s="30">
        <v>6.0463572378234798E-2</v>
      </c>
      <c r="G56" s="30">
        <v>6.0011067983767132E-2</v>
      </c>
      <c r="H56" s="30">
        <v>6.0027083443944591E-2</v>
      </c>
      <c r="I56" s="30">
        <v>5.3717598632394475E-2</v>
      </c>
      <c r="J56" s="30">
        <v>5.1147587478817043E-2</v>
      </c>
      <c r="K56" s="30">
        <v>4.6332989734111298E-2</v>
      </c>
      <c r="L56" s="30">
        <v>4.5938561182776921E-2</v>
      </c>
      <c r="M56" s="30">
        <v>4.5729883453030105E-2</v>
      </c>
      <c r="N56" s="30">
        <v>4.9134143622550967E-2</v>
      </c>
      <c r="O56" s="30">
        <v>4.4975027930002132E-2</v>
      </c>
      <c r="P56" s="30">
        <v>4.1756373964527679E-2</v>
      </c>
      <c r="Q56" s="30">
        <v>4.5040082135819413E-2</v>
      </c>
      <c r="R56" s="30">
        <v>4.5327073084761339E-2</v>
      </c>
      <c r="S56" s="30">
        <v>4.226887374923087E-2</v>
      </c>
      <c r="T56" s="30">
        <v>4.0111008167221032E-2</v>
      </c>
      <c r="U56" s="30">
        <v>4.1428227028753685E-2</v>
      </c>
      <c r="V56" s="30">
        <v>4.003934396146374E-2</v>
      </c>
      <c r="W56" s="30">
        <v>5.5587885708596622E-2</v>
      </c>
      <c r="X56" s="30">
        <v>0.14347811643543362</v>
      </c>
      <c r="Y56" s="30">
        <v>0.14141164813693174</v>
      </c>
      <c r="Z56" s="30">
        <v>0.15002161963791472</v>
      </c>
      <c r="AA56" s="30">
        <v>0.14761985993608681</v>
      </c>
      <c r="AB56" s="30">
        <v>0.14438069300465911</v>
      </c>
      <c r="AC56" s="30">
        <v>0.14577149355808983</v>
      </c>
      <c r="AD56" s="30">
        <v>0.14086690445061892</v>
      </c>
      <c r="AE56" s="30">
        <v>0.13820812819647682</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t="s">
        <v>169</v>
      </c>
      <c r="V57" s="30" t="s">
        <v>169</v>
      </c>
      <c r="W57" s="30">
        <v>0.28945179839343887</v>
      </c>
      <c r="X57" s="30">
        <v>0.28318259352802588</v>
      </c>
      <c r="Y57" s="30">
        <v>0.27366497498328884</v>
      </c>
      <c r="Z57" s="30">
        <v>0.29497447381938119</v>
      </c>
      <c r="AA57" s="30">
        <v>0.28946781690465256</v>
      </c>
      <c r="AB57" s="30">
        <v>0.27732826803531863</v>
      </c>
      <c r="AC57" s="30">
        <v>0.27787142467572234</v>
      </c>
      <c r="AD57" s="30">
        <v>0.27858363669122843</v>
      </c>
      <c r="AE57" s="30">
        <v>0.26079595128023875</v>
      </c>
    </row>
    <row r="58" spans="1:31" s="28" customFormat="1">
      <c r="A58" s="29" t="s">
        <v>132</v>
      </c>
      <c r="B58" s="29" t="s">
        <v>56</v>
      </c>
      <c r="C58" s="30">
        <v>8.2207101400829818E-2</v>
      </c>
      <c r="D58" s="30">
        <v>8.8195714569136191E-2</v>
      </c>
      <c r="E58" s="30">
        <v>8.5667178012476142E-2</v>
      </c>
      <c r="F58" s="30">
        <v>0.1011196397001437</v>
      </c>
      <c r="G58" s="30">
        <v>0.10352056666964779</v>
      </c>
      <c r="H58" s="30">
        <v>0.10139718848524477</v>
      </c>
      <c r="I58" s="30">
        <v>8.5466674626154746E-2</v>
      </c>
      <c r="J58" s="30">
        <v>8.1103624805727692E-2</v>
      </c>
      <c r="K58" s="30">
        <v>7.2740221979454581E-2</v>
      </c>
      <c r="L58" s="30">
        <v>7.1025896550275719E-2</v>
      </c>
      <c r="M58" s="30">
        <v>7.0599535068606126E-2</v>
      </c>
      <c r="N58" s="30">
        <v>7.5258362830584485E-2</v>
      </c>
      <c r="O58" s="30">
        <v>7.1123324837073509E-2</v>
      </c>
      <c r="P58" s="30">
        <v>6.4828153489671067E-2</v>
      </c>
      <c r="Q58" s="30">
        <v>6.7316184473550159E-2</v>
      </c>
      <c r="R58" s="30">
        <v>6.7453918899064227E-2</v>
      </c>
      <c r="S58" s="30">
        <v>6.3482558909132097E-2</v>
      </c>
      <c r="T58" s="30">
        <v>6.0565336877572921E-2</v>
      </c>
      <c r="U58" s="30">
        <v>5.9668250735610689E-2</v>
      </c>
      <c r="V58" s="30">
        <v>5.8091127453626476E-2</v>
      </c>
      <c r="W58" s="30">
        <v>5.8260413334922254E-2</v>
      </c>
      <c r="X58" s="30">
        <v>5.62862889135749E-2</v>
      </c>
      <c r="Y58" s="30">
        <v>5.3436010216031962E-2</v>
      </c>
      <c r="Z58" s="30">
        <v>5.7407263338310997E-2</v>
      </c>
      <c r="AA58" s="30">
        <v>5.56146249862111E-2</v>
      </c>
      <c r="AB58" s="30">
        <v>5.2158429378787549E-2</v>
      </c>
      <c r="AC58" s="30">
        <v>5.151586200885265E-2</v>
      </c>
      <c r="AD58" s="30">
        <v>5.192021367435086E-2</v>
      </c>
      <c r="AE58" s="30">
        <v>4.4197293058464246E-2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0.17949787987539931</v>
      </c>
      <c r="D64" s="30">
        <v>0.17949787987294918</v>
      </c>
      <c r="E64" s="30">
        <v>0.12363129213539478</v>
      </c>
      <c r="F64" s="30">
        <v>9.6999996330277005E-2</v>
      </c>
      <c r="G64" s="30">
        <v>9.6999996346206652E-2</v>
      </c>
      <c r="H64" s="30">
        <v>9.699999633712425E-2</v>
      </c>
      <c r="I64" s="30">
        <v>9.72657558063873E-2</v>
      </c>
      <c r="J64" s="30">
        <v>9.6999996416804984E-2</v>
      </c>
      <c r="K64" s="30">
        <v>9.6999996414438974E-2</v>
      </c>
      <c r="L64" s="30">
        <v>9.6999996430871066E-2</v>
      </c>
      <c r="M64" s="30">
        <v>9.7265755946200946E-2</v>
      </c>
      <c r="N64" s="30">
        <v>0.15857815341852011</v>
      </c>
      <c r="O64" s="30">
        <v>0.15999108901255327</v>
      </c>
      <c r="P64" s="30">
        <v>0.22652016516215853</v>
      </c>
      <c r="Q64" s="30">
        <v>0.11334745838439353</v>
      </c>
      <c r="R64" s="30">
        <v>0.10427812579600543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9.3303795662100453E-2</v>
      </c>
      <c r="D65" s="30">
        <v>9.6106307077625575E-2</v>
      </c>
      <c r="E65" s="30">
        <v>9.2507819634703198E-2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2.1706706621004566E-2</v>
      </c>
      <c r="O65" s="30">
        <v>1.407429723173516E-2</v>
      </c>
      <c r="P65" s="30">
        <v>4.435579765981721E-2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3.5996931863402849E-3</v>
      </c>
      <c r="D66" s="30">
        <v>1.9094982171459684E-3</v>
      </c>
      <c r="E66" s="30">
        <v>7.6607409481408524E-3</v>
      </c>
      <c r="F66" s="30">
        <v>1.2343002817117061E-3</v>
      </c>
      <c r="G66" s="30">
        <v>7.3200843885656093E-4</v>
      </c>
      <c r="H66" s="30">
        <v>2.4149416110337374E-3</v>
      </c>
      <c r="I66" s="30">
        <v>9.3036435826845043E-4</v>
      </c>
      <c r="J66" s="30">
        <v>1.7928564553239673E-3</v>
      </c>
      <c r="K66" s="30">
        <v>1.4809984029353214E-4</v>
      </c>
      <c r="L66" s="30">
        <v>4.1101069707105443E-4</v>
      </c>
      <c r="M66" s="30">
        <v>5.0107999492193312E-4</v>
      </c>
      <c r="N66" s="30">
        <v>1.9601187376280849E-2</v>
      </c>
      <c r="O66" s="30">
        <v>1.5264830959658212E-2</v>
      </c>
      <c r="P66" s="30">
        <v>4.1962251449328969E-2</v>
      </c>
      <c r="Q66" s="30">
        <v>2.4383195104576129E-2</v>
      </c>
      <c r="R66" s="30">
        <v>2.1129894226017801E-2</v>
      </c>
      <c r="S66" s="30">
        <v>7.0467338165076915E-2</v>
      </c>
      <c r="T66" s="30">
        <v>9.0589348607317335E-2</v>
      </c>
      <c r="U66" s="30">
        <v>0.10754865838238671</v>
      </c>
      <c r="V66" s="30">
        <v>0.10560222471873741</v>
      </c>
      <c r="W66" s="30">
        <v>8.2518829484525741E-2</v>
      </c>
      <c r="X66" s="30">
        <v>0.12421183723272264</v>
      </c>
      <c r="Y66" s="30">
        <v>0.15861471239821828</v>
      </c>
      <c r="Z66" s="30">
        <v>5.0805945446445774E-2</v>
      </c>
      <c r="AA66" s="30">
        <v>4.3763553457164435E-2</v>
      </c>
      <c r="AB66" s="30">
        <v>6.7380241919764466E-2</v>
      </c>
      <c r="AC66" s="30">
        <v>9.2686489071463693E-2</v>
      </c>
      <c r="AD66" s="30">
        <v>0.1412418071397275</v>
      </c>
      <c r="AE66" s="30">
        <v>0.13941193911864766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0.34881700889757855</v>
      </c>
      <c r="D68" s="30">
        <v>0.34380890105786682</v>
      </c>
      <c r="E68" s="30">
        <v>0.30429637222300937</v>
      </c>
      <c r="F68" s="30">
        <v>0.33651889863120343</v>
      </c>
      <c r="G68" s="30">
        <v>0.329293297162016</v>
      </c>
      <c r="H68" s="30">
        <v>0.36095543448318479</v>
      </c>
      <c r="I68" s="30">
        <v>0.36272623797381243</v>
      </c>
      <c r="J68" s="30">
        <v>0.34155318393829021</v>
      </c>
      <c r="K68" s="30">
        <v>0.33423783051006611</v>
      </c>
      <c r="L68" s="30">
        <v>0.33954711594183473</v>
      </c>
      <c r="M68" s="30">
        <v>0.35804322000540151</v>
      </c>
      <c r="N68" s="30">
        <v>0.32678931304469949</v>
      </c>
      <c r="O68" s="30">
        <v>0.33496576276978429</v>
      </c>
      <c r="P68" s="30">
        <v>0.32040643097775123</v>
      </c>
      <c r="Q68" s="30">
        <v>0.35988918848997092</v>
      </c>
      <c r="R68" s="30">
        <v>0.35988934885852525</v>
      </c>
      <c r="S68" s="30">
        <v>0.34952868008738702</v>
      </c>
      <c r="T68" s="30">
        <v>0.35375794647833397</v>
      </c>
      <c r="U68" s="30">
        <v>0.35431608435227541</v>
      </c>
      <c r="V68" s="30">
        <v>0.36719682505288093</v>
      </c>
      <c r="W68" s="30">
        <v>0.3299857891560809</v>
      </c>
      <c r="X68" s="30">
        <v>0.31836742648665917</v>
      </c>
      <c r="Y68" s="30">
        <v>0.30420640259738962</v>
      </c>
      <c r="Z68" s="30">
        <v>0.33844639599587856</v>
      </c>
      <c r="AA68" s="30">
        <v>0.34516190921930867</v>
      </c>
      <c r="AB68" s="30">
        <v>0.33841522147158515</v>
      </c>
      <c r="AC68" s="30">
        <v>0.34001097451491763</v>
      </c>
      <c r="AD68" s="30">
        <v>0.31261151845192342</v>
      </c>
      <c r="AE68" s="30">
        <v>0.33006934116092823</v>
      </c>
    </row>
    <row r="69" spans="1:31" s="28" customFormat="1">
      <c r="A69" s="29" t="s">
        <v>133</v>
      </c>
      <c r="B69" s="29" t="s">
        <v>68</v>
      </c>
      <c r="C69" s="30">
        <v>0.30629107980423725</v>
      </c>
      <c r="D69" s="30">
        <v>0.29095780094374812</v>
      </c>
      <c r="E69" s="30">
        <v>0.29296384087809885</v>
      </c>
      <c r="F69" s="30">
        <v>0.28194331233412123</v>
      </c>
      <c r="G69" s="30">
        <v>0.27508561685676741</v>
      </c>
      <c r="H69" s="30">
        <v>0.28163253414103606</v>
      </c>
      <c r="I69" s="30">
        <v>0.29034653750162775</v>
      </c>
      <c r="J69" s="30">
        <v>0.27606690471665163</v>
      </c>
      <c r="K69" s="30">
        <v>0.28770175495484424</v>
      </c>
      <c r="L69" s="30">
        <v>0.29025779028188925</v>
      </c>
      <c r="M69" s="30">
        <v>0.29150798098358999</v>
      </c>
      <c r="N69" s="30">
        <v>0.29611935132590128</v>
      </c>
      <c r="O69" s="30">
        <v>0.28186037195609764</v>
      </c>
      <c r="P69" s="30">
        <v>0.27512121814695067</v>
      </c>
      <c r="Q69" s="30">
        <v>0.28206069523011346</v>
      </c>
      <c r="R69" s="30">
        <v>0.28986365882837312</v>
      </c>
      <c r="S69" s="30">
        <v>0.27605835216398611</v>
      </c>
      <c r="T69" s="30">
        <v>0.28785994644217638</v>
      </c>
      <c r="U69" s="30">
        <v>0.27074553077783026</v>
      </c>
      <c r="V69" s="30">
        <v>0.2502545040946656</v>
      </c>
      <c r="W69" s="30">
        <v>0.25605042028346309</v>
      </c>
      <c r="X69" s="30">
        <v>0.22207518978107432</v>
      </c>
      <c r="Y69" s="30">
        <v>0.21969622057655824</v>
      </c>
      <c r="Z69" s="30">
        <v>0.2135961818192765</v>
      </c>
      <c r="AA69" s="30">
        <v>0.21632052588711817</v>
      </c>
      <c r="AB69" s="30">
        <v>0.19692136980956179</v>
      </c>
      <c r="AC69" s="30">
        <v>0.18970065067517913</v>
      </c>
      <c r="AD69" s="30">
        <v>0.17423073824217325</v>
      </c>
      <c r="AE69" s="30">
        <v>0.18498611070485615</v>
      </c>
    </row>
    <row r="70" spans="1:31" s="28" customFormat="1">
      <c r="A70" s="29" t="s">
        <v>133</v>
      </c>
      <c r="B70" s="29" t="s">
        <v>36</v>
      </c>
      <c r="C70" s="30">
        <v>5.5895884937155312E-2</v>
      </c>
      <c r="D70" s="30">
        <v>5.6048940904762222E-2</v>
      </c>
      <c r="E70" s="30">
        <v>6.0976575244199575E-2</v>
      </c>
      <c r="F70" s="30">
        <v>6.3405269387682706E-2</v>
      </c>
      <c r="G70" s="30">
        <v>6.2287797815908222E-2</v>
      </c>
      <c r="H70" s="30">
        <v>6.1065036257869749E-2</v>
      </c>
      <c r="I70" s="30">
        <v>5.5590424468639044E-2</v>
      </c>
      <c r="J70" s="30">
        <v>5.4184112035740063E-2</v>
      </c>
      <c r="K70" s="30">
        <v>4.9911188438914136E-2</v>
      </c>
      <c r="L70" s="30">
        <v>5.6152365875853226E-2</v>
      </c>
      <c r="M70" s="30">
        <v>5.5015319641681673E-2</v>
      </c>
      <c r="N70" s="30">
        <v>5.7780617014598822E-2</v>
      </c>
      <c r="O70" s="30">
        <v>5.6589758709005802E-2</v>
      </c>
      <c r="P70" s="30">
        <v>4.8852154639165896E-2</v>
      </c>
      <c r="Q70" s="30">
        <v>5.0970223449591325E-2</v>
      </c>
      <c r="R70" s="30">
        <v>5.1543375060213087E-2</v>
      </c>
      <c r="S70" s="30">
        <v>6.2734420612233013E-2</v>
      </c>
      <c r="T70" s="30">
        <v>6.1693063886235418E-2</v>
      </c>
      <c r="U70" s="30">
        <v>0.11779281566087571</v>
      </c>
      <c r="V70" s="30">
        <v>0.11466599590301774</v>
      </c>
      <c r="W70" s="30">
        <v>0.1265339833697304</v>
      </c>
      <c r="X70" s="30">
        <v>0.12722093715535418</v>
      </c>
      <c r="Y70" s="30">
        <v>0.12555322529138735</v>
      </c>
      <c r="Z70" s="30">
        <v>0.12858563506467924</v>
      </c>
      <c r="AA70" s="30">
        <v>0.1289527363649732</v>
      </c>
      <c r="AB70" s="30">
        <v>0.12379941606535778</v>
      </c>
      <c r="AC70" s="30">
        <v>0.12192235559545045</v>
      </c>
      <c r="AD70" s="30">
        <v>0.12212270345536033</v>
      </c>
      <c r="AE70" s="30">
        <v>0.11444079091100075</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9.4546889514552993E-2</v>
      </c>
      <c r="D72" s="30">
        <v>9.8106941051863267E-2</v>
      </c>
      <c r="E72" s="30">
        <v>0.10138965551310312</v>
      </c>
      <c r="F72" s="30">
        <v>9.9689100196592592E-2</v>
      </c>
      <c r="G72" s="30">
        <v>9.9656602870094438E-2</v>
      </c>
      <c r="H72" s="30">
        <v>9.6244987322065101E-2</v>
      </c>
      <c r="I72" s="30">
        <v>8.4587561610720022E-2</v>
      </c>
      <c r="J72" s="30">
        <v>8.0667530932190729E-2</v>
      </c>
      <c r="K72" s="30">
        <v>7.230690533415024E-2</v>
      </c>
      <c r="L72" s="30">
        <v>7.0740445260595891E-2</v>
      </c>
      <c r="M72" s="30">
        <v>6.8707569476451097E-2</v>
      </c>
      <c r="N72" s="30">
        <v>7.2005745296383525E-2</v>
      </c>
      <c r="O72" s="30">
        <v>6.8910861788679334E-2</v>
      </c>
      <c r="P72" s="30">
        <v>6.4056464782836955E-2</v>
      </c>
      <c r="Q72" s="30">
        <v>6.6574421472847478E-2</v>
      </c>
      <c r="R72" s="30">
        <v>6.5920727096610135E-2</v>
      </c>
      <c r="S72" s="30">
        <v>6.2826347702582358E-2</v>
      </c>
      <c r="T72" s="30">
        <v>6.1468389306525539E-2</v>
      </c>
      <c r="U72" s="30">
        <v>5.6031274057116061E-2</v>
      </c>
      <c r="V72" s="30">
        <v>5.397075401178475E-2</v>
      </c>
      <c r="W72" s="30">
        <v>5.150114616115313E-2</v>
      </c>
      <c r="X72" s="30">
        <v>5.1206778860948224E-2</v>
      </c>
      <c r="Y72" s="30">
        <v>5.0161948717410025E-2</v>
      </c>
      <c r="Z72" s="30">
        <v>5.1359478978223211E-2</v>
      </c>
      <c r="AA72" s="30">
        <v>5.0685846040630089E-2</v>
      </c>
      <c r="AB72" s="30">
        <v>4.630000788043067E-2</v>
      </c>
      <c r="AC72" s="30">
        <v>4.4907987078512693E-2</v>
      </c>
      <c r="AD72" s="30">
        <v>4.4771476968989296E-2</v>
      </c>
      <c r="AE72" s="30">
        <v>3.603800145505253E-2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1.0960185612047771E-9</v>
      </c>
      <c r="D78" s="30">
        <v>1.0849100478573937E-9</v>
      </c>
      <c r="E78" s="30">
        <v>1.1378767672110992E-9</v>
      </c>
      <c r="F78" s="30">
        <v>1.1467578262205832E-9</v>
      </c>
      <c r="G78" s="30">
        <v>1.1510086275026287E-9</v>
      </c>
      <c r="H78" s="30">
        <v>1.1874618018967279E-9</v>
      </c>
      <c r="I78" s="30">
        <v>1.3011905624341356E-9</v>
      </c>
      <c r="J78" s="30">
        <v>1.3950644318580962E-9</v>
      </c>
      <c r="K78" s="30">
        <v>1.4234993523884792E-9</v>
      </c>
      <c r="L78" s="30">
        <v>1.4583728486125746E-9</v>
      </c>
      <c r="M78" s="30">
        <v>1.4817815902704602E-9</v>
      </c>
      <c r="N78" s="30">
        <v>1.7533153868106778E-9</v>
      </c>
      <c r="O78" s="30">
        <v>1.7508807516684228E-9</v>
      </c>
      <c r="P78" s="30">
        <v>1.7506468980505795E-9</v>
      </c>
      <c r="Q78" s="30">
        <v>1.7380544213206886E-9</v>
      </c>
      <c r="R78" s="30">
        <v>1.7391254500351247E-9</v>
      </c>
      <c r="S78" s="30">
        <v>1.8351853925184404E-9</v>
      </c>
      <c r="T78" s="30">
        <v>1.8480132595714786E-9</v>
      </c>
      <c r="U78" s="30">
        <v>2.0523968212153144E-9</v>
      </c>
      <c r="V78" s="30">
        <v>2.032970341587636E-9</v>
      </c>
      <c r="W78" s="30">
        <v>2.216332268616087E-9</v>
      </c>
      <c r="X78" s="30">
        <v>2.2094243940990517E-9</v>
      </c>
      <c r="Y78" s="30">
        <v>2.2228864813839075E-9</v>
      </c>
      <c r="Z78" s="30">
        <v>2.2022737750263433E-9</v>
      </c>
      <c r="AA78" s="30">
        <v>2.2137343036529682E-9</v>
      </c>
      <c r="AB78" s="30">
        <v>2.3133451879171054E-9</v>
      </c>
      <c r="AC78" s="30">
        <v>2.4035691627151382E-9</v>
      </c>
      <c r="AD78" s="30">
        <v>2.7074909992975061E-9</v>
      </c>
      <c r="AE78" s="30">
        <v>2.6803189212328766E-9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1.0018405097224353E-9</v>
      </c>
      <c r="D80" s="30">
        <v>9.7224208609101569E-10</v>
      </c>
      <c r="E80" s="30">
        <v>1.0222047547586052E-9</v>
      </c>
      <c r="F80" s="30">
        <v>1.0441160663896157E-9</v>
      </c>
      <c r="G80" s="30">
        <v>1.0695075675953004E-9</v>
      </c>
      <c r="H80" s="30">
        <v>1.1333622825919656E-9</v>
      </c>
      <c r="I80" s="30">
        <v>1.2213082384177301E-9</v>
      </c>
      <c r="J80" s="30">
        <v>1.3080074393309733E-9</v>
      </c>
      <c r="K80" s="30">
        <v>1.3375317839002611E-9</v>
      </c>
      <c r="L80" s="30">
        <v>1.3719538889743969E-9</v>
      </c>
      <c r="M80" s="30">
        <v>1.3894889243753521E-9</v>
      </c>
      <c r="N80" s="30">
        <v>4.9463006878558684E-4</v>
      </c>
      <c r="O80" s="30">
        <v>1.6213566966805181E-9</v>
      </c>
      <c r="P80" s="30">
        <v>1.6818886729772715E-9</v>
      </c>
      <c r="Q80" s="30">
        <v>2.0634271234095219E-4</v>
      </c>
      <c r="R80" s="30">
        <v>1.6472674696013539E-9</v>
      </c>
      <c r="S80" s="30">
        <v>1.2931877516974498E-3</v>
      </c>
      <c r="T80" s="30">
        <v>1.7914600969678313E-9</v>
      </c>
      <c r="U80" s="30">
        <v>4.3559548351200555E-4</v>
      </c>
      <c r="V80" s="30">
        <v>5.6678562934537864E-4</v>
      </c>
      <c r="W80" s="30">
        <v>2.380484892583648E-3</v>
      </c>
      <c r="X80" s="30">
        <v>5.3181484018264836E-9</v>
      </c>
      <c r="Y80" s="30">
        <v>2.1462895453538615E-3</v>
      </c>
      <c r="Z80" s="30">
        <v>2.2006327719526451E-3</v>
      </c>
      <c r="AA80" s="30">
        <v>5.7761224610297587E-9</v>
      </c>
      <c r="AB80" s="30">
        <v>9.74550748342387E-4</v>
      </c>
      <c r="AC80" s="30">
        <v>8.6731751864548891E-4</v>
      </c>
      <c r="AD80" s="30">
        <v>7.3981039753782864E-3</v>
      </c>
      <c r="AE80" s="30">
        <v>3.6022088833915916E-3</v>
      </c>
    </row>
    <row r="81" spans="1:31" s="28" customFormat="1">
      <c r="A81" s="29" t="s">
        <v>134</v>
      </c>
      <c r="B81" s="29" t="s">
        <v>65</v>
      </c>
      <c r="C81" s="30">
        <v>0.37305939560631846</v>
      </c>
      <c r="D81" s="30">
        <v>0.37307448064773019</v>
      </c>
      <c r="E81" s="30">
        <v>0.38208398376704644</v>
      </c>
      <c r="F81" s="30">
        <v>0.45031441737256633</v>
      </c>
      <c r="G81" s="30">
        <v>0.44753054568418477</v>
      </c>
      <c r="H81" s="30">
        <v>0.38219584586699074</v>
      </c>
      <c r="I81" s="30">
        <v>0.43691275984113354</v>
      </c>
      <c r="J81" s="30">
        <v>0.4625209572163822</v>
      </c>
      <c r="K81" s="30">
        <v>0.40050562594952299</v>
      </c>
      <c r="L81" s="30">
        <v>0.36346760236420805</v>
      </c>
      <c r="M81" s="30">
        <v>0.37442586421734775</v>
      </c>
      <c r="N81" s="30">
        <v>0.42802072048904488</v>
      </c>
      <c r="O81" s="30">
        <v>0.42392239497990686</v>
      </c>
      <c r="P81" s="30">
        <v>0.43808599581482505</v>
      </c>
      <c r="Q81" s="30">
        <v>0.41095594437517158</v>
      </c>
      <c r="R81" s="30">
        <v>0.37539950345412731</v>
      </c>
      <c r="S81" s="30">
        <v>0.40675481259321355</v>
      </c>
      <c r="T81" s="30">
        <v>0.37752881509628189</v>
      </c>
      <c r="U81" s="30">
        <v>0.35009841886749615</v>
      </c>
      <c r="V81" s="30">
        <v>0.34904877487628433</v>
      </c>
      <c r="W81" s="30">
        <v>0.33626140105569535</v>
      </c>
      <c r="X81" s="30">
        <v>0.34667855138947462</v>
      </c>
      <c r="Y81" s="30">
        <v>0.3749671354484444</v>
      </c>
      <c r="Z81" s="30">
        <v>0.36724160528649424</v>
      </c>
      <c r="AA81" s="30">
        <v>0.36717237239554074</v>
      </c>
      <c r="AB81" s="30">
        <v>0.37739141878194171</v>
      </c>
      <c r="AC81" s="30">
        <v>0.34844273152019795</v>
      </c>
      <c r="AD81" s="30">
        <v>0.34788928269855335</v>
      </c>
      <c r="AE81" s="30">
        <v>0.31308491034674651</v>
      </c>
    </row>
    <row r="82" spans="1:31" s="28" customFormat="1">
      <c r="A82" s="29" t="s">
        <v>134</v>
      </c>
      <c r="B82" s="29" t="s">
        <v>69</v>
      </c>
      <c r="C82" s="30">
        <v>0.26664338379939989</v>
      </c>
      <c r="D82" s="30">
        <v>0.32224453808481862</v>
      </c>
      <c r="E82" s="30">
        <v>0.32489410857299672</v>
      </c>
      <c r="F82" s="30">
        <v>0.3476362042494977</v>
      </c>
      <c r="G82" s="30">
        <v>0.37937856791146085</v>
      </c>
      <c r="H82" s="30">
        <v>0.39404088411076477</v>
      </c>
      <c r="I82" s="30">
        <v>0.40912309391248936</v>
      </c>
      <c r="J82" s="30">
        <v>0.39041311187186972</v>
      </c>
      <c r="K82" s="30">
        <v>0.39141004097184895</v>
      </c>
      <c r="L82" s="30">
        <v>0.37980832134406517</v>
      </c>
      <c r="M82" s="30">
        <v>0.4210647116886716</v>
      </c>
      <c r="N82" s="30">
        <v>0.3915412925504449</v>
      </c>
      <c r="O82" s="30">
        <v>0.39116060654442208</v>
      </c>
      <c r="P82" s="30">
        <v>0.41162007667554223</v>
      </c>
      <c r="Q82" s="30">
        <v>0.41162475255193404</v>
      </c>
      <c r="R82" s="30">
        <v>0.41944971007217829</v>
      </c>
      <c r="S82" s="30">
        <v>0.40039699347782809</v>
      </c>
      <c r="T82" s="30">
        <v>0.39012358771425842</v>
      </c>
      <c r="U82" s="30">
        <v>0.368956016650478</v>
      </c>
      <c r="V82" s="30">
        <v>0.37908607708629982</v>
      </c>
      <c r="W82" s="30">
        <v>0.35898785993072507</v>
      </c>
      <c r="X82" s="30">
        <v>0.35321094890176852</v>
      </c>
      <c r="Y82" s="30">
        <v>0.36724900489946377</v>
      </c>
      <c r="Z82" s="30">
        <v>0.3770659784308879</v>
      </c>
      <c r="AA82" s="30">
        <v>0.38676778310787602</v>
      </c>
      <c r="AB82" s="30">
        <v>0.36922787733628115</v>
      </c>
      <c r="AC82" s="30">
        <v>0.36411400845162495</v>
      </c>
      <c r="AD82" s="30">
        <v>0.34170423949823553</v>
      </c>
      <c r="AE82" s="30">
        <v>0.34497172855334707</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1.5928657169044447E-2</v>
      </c>
      <c r="D86" s="30">
        <v>3.3592983713036671E-2</v>
      </c>
      <c r="E86" s="30">
        <v>1.5590911483387497E-2</v>
      </c>
      <c r="F86" s="30">
        <v>2.0742604087397965E-2</v>
      </c>
      <c r="G86" s="30">
        <v>3.6025755527401684E-2</v>
      </c>
      <c r="H86" s="30">
        <v>4.0593591624618924E-2</v>
      </c>
      <c r="I86" s="30">
        <v>6.3507882425140036E-2</v>
      </c>
      <c r="J86" s="30">
        <v>6.0026004111850384E-2</v>
      </c>
      <c r="K86" s="30">
        <v>5.279420136355456E-2</v>
      </c>
      <c r="L86" s="30">
        <v>5.8445723361681717E-2</v>
      </c>
      <c r="M86" s="30">
        <v>5.8097859697434716E-2</v>
      </c>
      <c r="N86" s="30">
        <v>5.9036380336889765E-2</v>
      </c>
      <c r="O86" s="30">
        <v>5.3605956442620284E-2</v>
      </c>
      <c r="P86" s="30">
        <v>5.577839669795482E-2</v>
      </c>
      <c r="Q86" s="30">
        <v>5.3610578791603337E-2</v>
      </c>
      <c r="R86" s="30">
        <v>5.2886962893063647E-2</v>
      </c>
      <c r="S86" s="30">
        <v>5.5855428047746215E-2</v>
      </c>
      <c r="T86" s="30">
        <v>4.7842979870496224E-2</v>
      </c>
      <c r="U86" s="30">
        <v>5.4227298081289767E-2</v>
      </c>
      <c r="V86" s="30">
        <v>6.1145145298842886E-2</v>
      </c>
      <c r="W86" s="30">
        <v>5.8647719351903972E-2</v>
      </c>
      <c r="X86" s="30">
        <v>5.546943066415963E-2</v>
      </c>
      <c r="Y86" s="30">
        <v>5.9213182309766611E-2</v>
      </c>
      <c r="Z86" s="30">
        <v>5.754066800907702E-2</v>
      </c>
      <c r="AA86" s="30">
        <v>5.3435016026894773E-2</v>
      </c>
      <c r="AB86" s="30">
        <v>4.8999339623650232E-2</v>
      </c>
      <c r="AC86" s="30">
        <v>4.5821536797525445E-2</v>
      </c>
      <c r="AD86" s="30">
        <v>4.8485179626957989E-2</v>
      </c>
      <c r="AE86" s="30">
        <v>4.2233099388632414E-2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0.11453097877169741</v>
      </c>
      <c r="D92" s="31">
        <v>6.8093393794144502E-2</v>
      </c>
      <c r="E92" s="31">
        <v>7.1333852004231049E-2</v>
      </c>
      <c r="F92" s="31">
        <v>8.0957810045121537E-2</v>
      </c>
      <c r="G92" s="31">
        <v>8.0402473883817688E-2</v>
      </c>
      <c r="H92" s="31">
        <v>7.9906200838914282E-2</v>
      </c>
      <c r="I92" s="31">
        <v>7.2597629482488407E-2</v>
      </c>
      <c r="J92" s="31">
        <v>6.9593697296494589E-2</v>
      </c>
      <c r="K92" s="31">
        <v>6.403930767526031E-2</v>
      </c>
      <c r="L92" s="31">
        <v>6.6178578151246642E-2</v>
      </c>
      <c r="M92" s="31">
        <v>6.5557436759877311E-2</v>
      </c>
      <c r="N92" s="31">
        <v>6.9233435685781219E-2</v>
      </c>
      <c r="O92" s="31">
        <v>7.8749746174647861E-2</v>
      </c>
      <c r="P92" s="31">
        <v>7.4271387599980018E-2</v>
      </c>
      <c r="Q92" s="31">
        <v>7.7449672756078364E-2</v>
      </c>
      <c r="R92" s="31">
        <v>7.7842323828643797E-2</v>
      </c>
      <c r="S92" s="31">
        <v>0.14325048235771543</v>
      </c>
      <c r="T92" s="31">
        <v>0.14295827679436127</v>
      </c>
      <c r="U92" s="31">
        <v>0.15063863644650996</v>
      </c>
      <c r="V92" s="31">
        <v>0.15075507354234649</v>
      </c>
      <c r="W92" s="31">
        <v>0.15612221910057092</v>
      </c>
      <c r="X92" s="31">
        <v>0.16486110855912359</v>
      </c>
      <c r="Y92" s="31">
        <v>0.16461454328653202</v>
      </c>
      <c r="Z92" s="31">
        <v>0.16760174007909281</v>
      </c>
      <c r="AA92" s="31">
        <v>0.16705204199617746</v>
      </c>
      <c r="AB92" s="31">
        <v>0.15713687044881131</v>
      </c>
      <c r="AC92" s="31">
        <v>0.15918334841102846</v>
      </c>
      <c r="AD92" s="31">
        <v>0.15980115537842557</v>
      </c>
      <c r="AE92" s="31">
        <v>0.15492223921696038</v>
      </c>
    </row>
    <row r="93" spans="1:31" collapsed="1">
      <c r="A93" s="29" t="s">
        <v>40</v>
      </c>
      <c r="B93" s="29" t="s">
        <v>72</v>
      </c>
      <c r="C93" s="31">
        <v>1.5271131424451542E-2</v>
      </c>
      <c r="D93" s="31">
        <v>5.008888230851101E-2</v>
      </c>
      <c r="E93" s="31">
        <v>6.5662145520324094E-2</v>
      </c>
      <c r="F93" s="31">
        <v>0.29056459145810515</v>
      </c>
      <c r="G93" s="31">
        <v>0.24946643575651256</v>
      </c>
      <c r="H93" s="31">
        <v>0.27304590700602638</v>
      </c>
      <c r="I93" s="31">
        <v>0.2611649050191836</v>
      </c>
      <c r="J93" s="31">
        <v>0.29717445654342806</v>
      </c>
      <c r="K93" s="31">
        <v>0.27592853867538408</v>
      </c>
      <c r="L93" s="31">
        <v>0.29527258785303334</v>
      </c>
      <c r="M93" s="31">
        <v>0.2995863041109999</v>
      </c>
      <c r="N93" s="31">
        <v>0.33588313245712687</v>
      </c>
      <c r="O93" s="31">
        <v>0.32132560950026079</v>
      </c>
      <c r="P93" s="31">
        <v>0.30496053981089166</v>
      </c>
      <c r="Q93" s="31">
        <v>0.33734070388136</v>
      </c>
      <c r="R93" s="31">
        <v>0.33892748994227634</v>
      </c>
      <c r="S93" s="31">
        <v>0.31912789293343002</v>
      </c>
      <c r="T93" s="31">
        <v>0.31134989481479891</v>
      </c>
      <c r="U93" s="31">
        <v>0.32148288664505476</v>
      </c>
      <c r="V93" s="31">
        <v>0.33660321402691806</v>
      </c>
      <c r="W93" s="31">
        <v>0.32886934446099741</v>
      </c>
      <c r="X93" s="31">
        <v>0.3400927550888127</v>
      </c>
      <c r="Y93" s="31">
        <v>0.33519830960506675</v>
      </c>
      <c r="Z93" s="31">
        <v>0.36285935865068691</v>
      </c>
      <c r="AA93" s="31">
        <v>0.35800642271319377</v>
      </c>
      <c r="AB93" s="31">
        <v>0.32732190120135468</v>
      </c>
      <c r="AC93" s="31">
        <v>0.31757443301279409</v>
      </c>
      <c r="AD93" s="31">
        <v>0.33727571484652108</v>
      </c>
      <c r="AE93" s="31">
        <v>0.28932285255747048</v>
      </c>
    </row>
    <row r="94" spans="1:31">
      <c r="A94" s="29" t="s">
        <v>40</v>
      </c>
      <c r="B94" s="29" t="s">
        <v>76</v>
      </c>
      <c r="C94" s="31">
        <v>9.0527290452651454E-2</v>
      </c>
      <c r="D94" s="31">
        <v>0.10183358699442265</v>
      </c>
      <c r="E94" s="31">
        <v>9.4217034504906247E-2</v>
      </c>
      <c r="F94" s="31">
        <v>0.10954998378103345</v>
      </c>
      <c r="G94" s="31">
        <v>0.11624106506094503</v>
      </c>
      <c r="H94" s="31">
        <v>0.11148526496123416</v>
      </c>
      <c r="I94" s="31">
        <v>0.10155689514496148</v>
      </c>
      <c r="J94" s="31">
        <v>9.6684606733335135E-2</v>
      </c>
      <c r="K94" s="31">
        <v>8.7679882717098104E-2</v>
      </c>
      <c r="L94" s="31">
        <v>8.6531701693007002E-2</v>
      </c>
      <c r="M94" s="31">
        <v>8.3906784712301397E-2</v>
      </c>
      <c r="N94" s="31">
        <v>8.6682302551228302E-2</v>
      </c>
      <c r="O94" s="31">
        <v>8.3398806401020154E-2</v>
      </c>
      <c r="P94" s="31">
        <v>7.8379937586265228E-2</v>
      </c>
      <c r="Q94" s="31">
        <v>7.9855651889174331E-2</v>
      </c>
      <c r="R94" s="31">
        <v>7.9915505832151262E-2</v>
      </c>
      <c r="S94" s="31">
        <v>7.1371181989102625E-2</v>
      </c>
      <c r="T94" s="31">
        <v>6.9094468298717363E-2</v>
      </c>
      <c r="U94" s="31">
        <v>6.8444444300234081E-2</v>
      </c>
      <c r="V94" s="31">
        <v>6.7568545534257882E-2</v>
      </c>
      <c r="W94" s="31">
        <v>6.8057922587473868E-2</v>
      </c>
      <c r="X94" s="31">
        <v>6.7043307072400873E-2</v>
      </c>
      <c r="Y94" s="31">
        <v>6.5048273120957747E-2</v>
      </c>
      <c r="Z94" s="31">
        <v>6.7749881496038167E-2</v>
      </c>
      <c r="AA94" s="31">
        <v>6.5042804197512682E-2</v>
      </c>
      <c r="AB94" s="31">
        <v>5.8803644391576711E-2</v>
      </c>
      <c r="AC94" s="31">
        <v>5.8731787970390692E-2</v>
      </c>
      <c r="AD94" s="31">
        <v>5.9186260808185974E-2</v>
      </c>
      <c r="AE94" s="31">
        <v>4.7650406210630977E-2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v>0.17606593774441859</v>
      </c>
      <c r="T97" s="31">
        <v>0.17191856067105912</v>
      </c>
      <c r="U97" s="31">
        <v>0.17113967452676532</v>
      </c>
      <c r="V97" s="31">
        <v>0.1681240547470873</v>
      </c>
      <c r="W97" s="31">
        <v>0.16943807954797951</v>
      </c>
      <c r="X97" s="31">
        <v>0.16815197906494622</v>
      </c>
      <c r="Y97" s="31">
        <v>0.16800315866054494</v>
      </c>
      <c r="Z97" s="31">
        <v>0.17265235216207273</v>
      </c>
      <c r="AA97" s="31">
        <v>0.17288822018495745</v>
      </c>
      <c r="AB97" s="31">
        <v>0.16916779317645231</v>
      </c>
      <c r="AC97" s="31">
        <v>0.16552127249834397</v>
      </c>
      <c r="AD97" s="31">
        <v>0.17047717255030018</v>
      </c>
      <c r="AE97" s="31">
        <v>0.16896306287371948</v>
      </c>
    </row>
    <row r="98" spans="1:31">
      <c r="A98" s="29" t="s">
        <v>130</v>
      </c>
      <c r="B98" s="29" t="s">
        <v>72</v>
      </c>
      <c r="C98" s="31">
        <v>1.8100322216786258E-2</v>
      </c>
      <c r="D98" s="31">
        <v>6.0283591541639481E-2</v>
      </c>
      <c r="E98" s="31">
        <v>7.6800453251585382E-2</v>
      </c>
      <c r="F98" s="31">
        <v>0.36134357309722609</v>
      </c>
      <c r="G98" s="31">
        <v>0.25930080691163016</v>
      </c>
      <c r="H98" s="31">
        <v>0.29056215282634351</v>
      </c>
      <c r="I98" s="31">
        <v>0.27936230191157591</v>
      </c>
      <c r="J98" s="31">
        <v>0.31283885365426611</v>
      </c>
      <c r="K98" s="31">
        <v>0.28766527195524472</v>
      </c>
      <c r="L98" s="31">
        <v>0.30737226919174321</v>
      </c>
      <c r="M98" s="31">
        <v>0.31285099753529261</v>
      </c>
      <c r="N98" s="31">
        <v>0.346623769533418</v>
      </c>
      <c r="O98" s="31">
        <v>0.33214081525194566</v>
      </c>
      <c r="P98" s="31">
        <v>0.31558879471288614</v>
      </c>
      <c r="Q98" s="31">
        <v>0.34946691946145964</v>
      </c>
      <c r="R98" s="31">
        <v>0.3520173451492335</v>
      </c>
      <c r="S98" s="31">
        <v>0.33743789176342254</v>
      </c>
      <c r="T98" s="31">
        <v>0.3282085129171341</v>
      </c>
      <c r="U98" s="31">
        <v>0.33794245466408435</v>
      </c>
      <c r="V98" s="31">
        <v>0.35418115050290822</v>
      </c>
      <c r="W98" s="31">
        <v>0.33910578393000085</v>
      </c>
      <c r="X98" s="31">
        <v>0.35343146666459979</v>
      </c>
      <c r="Y98" s="31">
        <v>0.35215160356028674</v>
      </c>
      <c r="Z98" s="31">
        <v>0.38607504202476772</v>
      </c>
      <c r="AA98" s="31">
        <v>0.38514157593040854</v>
      </c>
      <c r="AB98" s="31">
        <v>0.36481999586992381</v>
      </c>
      <c r="AC98" s="31">
        <v>0.34844560020479759</v>
      </c>
      <c r="AD98" s="31">
        <v>0.3717981471677414</v>
      </c>
      <c r="AE98" s="31">
        <v>0.35511451233912394</v>
      </c>
    </row>
    <row r="99" spans="1:31">
      <c r="A99" s="29" t="s">
        <v>130</v>
      </c>
      <c r="B99" s="29" t="s">
        <v>76</v>
      </c>
      <c r="C99" s="31">
        <v>8.5258576509739253E-2</v>
      </c>
      <c r="D99" s="31">
        <v>0.10289101975215896</v>
      </c>
      <c r="E99" s="31">
        <v>8.6232157276045121E-2</v>
      </c>
      <c r="F99" s="31">
        <v>0.10503558716515755</v>
      </c>
      <c r="G99" s="31">
        <v>0.11279825244879838</v>
      </c>
      <c r="H99" s="31">
        <v>0.10583788526693148</v>
      </c>
      <c r="I99" s="31">
        <v>9.9282683357151541E-2</v>
      </c>
      <c r="J99" s="31">
        <v>9.3963031768945673E-2</v>
      </c>
      <c r="K99" s="31">
        <v>8.4973039953773769E-2</v>
      </c>
      <c r="L99" s="31">
        <v>8.368227745291025E-2</v>
      </c>
      <c r="M99" s="31">
        <v>7.9961254968053619E-2</v>
      </c>
      <c r="N99" s="31">
        <v>8.1112218245453588E-2</v>
      </c>
      <c r="O99" s="31">
        <v>7.9684916193424757E-2</v>
      </c>
      <c r="P99" s="31">
        <v>7.443923912336195E-2</v>
      </c>
      <c r="Q99" s="31">
        <v>7.6400345272271686E-2</v>
      </c>
      <c r="R99" s="31">
        <v>7.657718437339528E-2</v>
      </c>
      <c r="S99" s="31">
        <v>7.2762922144569739E-2</v>
      </c>
      <c r="T99" s="31">
        <v>6.9350208791658055E-2</v>
      </c>
      <c r="U99" s="31">
        <v>6.9810901327772096E-2</v>
      </c>
      <c r="V99" s="31">
        <v>6.7978799980723356E-2</v>
      </c>
      <c r="W99" s="31">
        <v>6.811929447492554E-2</v>
      </c>
      <c r="X99" s="31">
        <v>6.7310123339632613E-2</v>
      </c>
      <c r="Y99" s="31">
        <v>6.5820907870205461E-2</v>
      </c>
      <c r="Z99" s="31">
        <v>6.8553243425760829E-2</v>
      </c>
      <c r="AA99" s="31">
        <v>6.7301775260856692E-2</v>
      </c>
      <c r="AB99" s="31">
        <v>6.2670710134284977E-2</v>
      </c>
      <c r="AC99" s="31">
        <v>6.0947645486398569E-2</v>
      </c>
      <c r="AD99" s="31">
        <v>6.2322574616012372E-2</v>
      </c>
      <c r="AE99" s="31">
        <v>5.3915409892170349E-2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0.16173352061591895</v>
      </c>
      <c r="E102" s="31">
        <v>0.18034120922269978</v>
      </c>
      <c r="F102" s="31">
        <v>0.22270211533213471</v>
      </c>
      <c r="G102" s="31">
        <v>0.23898481737069005</v>
      </c>
      <c r="H102" s="31">
        <v>0.23503356257857874</v>
      </c>
      <c r="I102" s="31">
        <v>0.22600785193876713</v>
      </c>
      <c r="J102" s="31">
        <v>0.22338442184390414</v>
      </c>
      <c r="K102" s="31">
        <v>0.21562673079813927</v>
      </c>
      <c r="L102" s="31">
        <v>0.21780187708652396</v>
      </c>
      <c r="M102" s="31">
        <v>0.21197883243401258</v>
      </c>
      <c r="N102" s="31">
        <v>0.21543437758955478</v>
      </c>
      <c r="O102" s="31">
        <v>0.20507278368401749</v>
      </c>
      <c r="P102" s="31">
        <v>0.2070107961456136</v>
      </c>
      <c r="Q102" s="31">
        <v>0.20688245156847557</v>
      </c>
      <c r="R102" s="31">
        <v>0.20678134488143035</v>
      </c>
      <c r="S102" s="31">
        <v>0.16379019494414732</v>
      </c>
      <c r="T102" s="31">
        <v>0.16415918276170288</v>
      </c>
      <c r="U102" s="31">
        <v>0.16573586005314678</v>
      </c>
      <c r="V102" s="31">
        <v>0.16806933804854382</v>
      </c>
      <c r="W102" s="31">
        <v>0.17178360013439209</v>
      </c>
      <c r="X102" s="31">
        <v>0.17023946664159953</v>
      </c>
      <c r="Y102" s="31">
        <v>0.17148592737603133</v>
      </c>
      <c r="Z102" s="31">
        <v>0.17212949262399954</v>
      </c>
      <c r="AA102" s="31">
        <v>0.17040983500243934</v>
      </c>
      <c r="AB102" s="31">
        <v>0.15508453195795391</v>
      </c>
      <c r="AC102" s="31">
        <v>0.16090705639243488</v>
      </c>
      <c r="AD102" s="31">
        <v>0.16029225487091178</v>
      </c>
      <c r="AE102" s="31">
        <v>0.1550821249290299</v>
      </c>
    </row>
    <row r="103" spans="1:31">
      <c r="A103" s="29" t="s">
        <v>131</v>
      </c>
      <c r="B103" s="29" t="s">
        <v>72</v>
      </c>
      <c r="C103" s="31">
        <v>1.0421090066163452E-2</v>
      </c>
      <c r="D103" s="31">
        <v>3.2612237908862175E-2</v>
      </c>
      <c r="E103" s="31">
        <v>4.6567896104622031E-2</v>
      </c>
      <c r="F103" s="31">
        <v>0.1692291862391597</v>
      </c>
      <c r="G103" s="31">
        <v>0.19166440903519893</v>
      </c>
      <c r="H103" s="31">
        <v>0.17009326947405343</v>
      </c>
      <c r="I103" s="31">
        <v>0.15420876676117534</v>
      </c>
      <c r="J103" s="31">
        <v>0.20510615329066725</v>
      </c>
      <c r="K103" s="31">
        <v>0.15904026004635632</v>
      </c>
      <c r="L103" s="31">
        <v>0.17476964238963355</v>
      </c>
      <c r="M103" s="31">
        <v>0.16748079009574038</v>
      </c>
      <c r="N103" s="31">
        <v>0.22891513646839529</v>
      </c>
      <c r="O103" s="31">
        <v>0.21361470308749886</v>
      </c>
      <c r="P103" s="31">
        <v>0.19911179098908863</v>
      </c>
      <c r="Q103" s="31">
        <v>0.21657349068547901</v>
      </c>
      <c r="R103" s="31">
        <v>0.20856328680677991</v>
      </c>
      <c r="S103" s="31">
        <v>0.21096542507098293</v>
      </c>
      <c r="T103" s="31">
        <v>0.21176104168151227</v>
      </c>
      <c r="U103" s="31">
        <v>0.22425153623543764</v>
      </c>
      <c r="V103" s="31">
        <v>0.23276464972129735</v>
      </c>
      <c r="W103" s="31">
        <v>0.26395466331176942</v>
      </c>
      <c r="X103" s="31">
        <v>0.30571676787209828</v>
      </c>
      <c r="Y103" s="31">
        <v>0.29259113189156999</v>
      </c>
      <c r="Z103" s="31">
        <v>0.30441854012496933</v>
      </c>
      <c r="AA103" s="31">
        <v>0.28990383612320403</v>
      </c>
      <c r="AB103" s="31">
        <v>0.24712458215591115</v>
      </c>
      <c r="AC103" s="31">
        <v>0.25012324872414404</v>
      </c>
      <c r="AD103" s="31">
        <v>0.26072858904561258</v>
      </c>
      <c r="AE103" s="31">
        <v>0.1907362272802432</v>
      </c>
    </row>
    <row r="104" spans="1:31">
      <c r="A104" s="29" t="s">
        <v>131</v>
      </c>
      <c r="B104" s="29" t="s">
        <v>76</v>
      </c>
      <c r="C104" s="31">
        <v>7.8378645227846239E-2</v>
      </c>
      <c r="D104" s="31">
        <v>8.4936060592220725E-2</v>
      </c>
      <c r="E104" s="31">
        <v>8.5101509785246165E-2</v>
      </c>
      <c r="F104" s="31">
        <v>0.10748117816006353</v>
      </c>
      <c r="G104" s="31">
        <v>0.12098858450444813</v>
      </c>
      <c r="H104" s="31">
        <v>0.11567961262158444</v>
      </c>
      <c r="I104" s="31">
        <v>0.10782418503425943</v>
      </c>
      <c r="J104" s="31">
        <v>0.10489859458319005</v>
      </c>
      <c r="K104" s="31">
        <v>9.7390049993647032E-2</v>
      </c>
      <c r="L104" s="31">
        <v>9.6950153024682725E-2</v>
      </c>
      <c r="M104" s="31">
        <v>9.2157135937017368E-2</v>
      </c>
      <c r="N104" s="31">
        <v>9.3689113983208117E-2</v>
      </c>
      <c r="O104" s="31">
        <v>8.9366901645858365E-2</v>
      </c>
      <c r="P104" s="31">
        <v>8.8149238299623164E-2</v>
      </c>
      <c r="Q104" s="31">
        <v>8.5938264557076399E-2</v>
      </c>
      <c r="R104" s="31">
        <v>8.6039694557166035E-2</v>
      </c>
      <c r="S104" s="31">
        <v>6.0680564354944469E-2</v>
      </c>
      <c r="T104" s="31">
        <v>6.2147765827151924E-2</v>
      </c>
      <c r="U104" s="31">
        <v>6.2996525855221114E-2</v>
      </c>
      <c r="V104" s="31">
        <v>6.4108930937672365E-2</v>
      </c>
      <c r="W104" s="31">
        <v>6.8233349972657439E-2</v>
      </c>
      <c r="X104" s="31">
        <v>6.803466188235896E-2</v>
      </c>
      <c r="Y104" s="31">
        <v>6.7016408320409185E-2</v>
      </c>
      <c r="Z104" s="31">
        <v>6.7374453051341002E-2</v>
      </c>
      <c r="AA104" s="31">
        <v>6.0711294466794637E-2</v>
      </c>
      <c r="AB104" s="31">
        <v>4.9224796390005085E-2</v>
      </c>
      <c r="AC104" s="31">
        <v>5.2985166650325169E-2</v>
      </c>
      <c r="AD104" s="31">
        <v>5.269132347770053E-2</v>
      </c>
      <c r="AE104" s="31">
        <v>3.2003054808571463E-2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0.28382737432078925</v>
      </c>
      <c r="D107" s="31">
        <v>6.2408543349114338E-2</v>
      </c>
      <c r="E107" s="31">
        <v>6.3462799762686595E-2</v>
      </c>
      <c r="F107" s="31">
        <v>7.4825535715749916E-2</v>
      </c>
      <c r="G107" s="31">
        <v>7.3908829931410389E-2</v>
      </c>
      <c r="H107" s="31">
        <v>7.4107276385360341E-2</v>
      </c>
      <c r="I107" s="31">
        <v>6.6497168748985341E-2</v>
      </c>
      <c r="J107" s="31">
        <v>6.2966027180438533E-2</v>
      </c>
      <c r="K107" s="31">
        <v>5.7201221485425731E-2</v>
      </c>
      <c r="L107" s="31">
        <v>5.6714273005714223E-2</v>
      </c>
      <c r="M107" s="31">
        <v>5.6635789006822153E-2</v>
      </c>
      <c r="N107" s="31">
        <v>6.0480289586614923E-2</v>
      </c>
      <c r="O107" s="31">
        <v>5.5645088341641689E-2</v>
      </c>
      <c r="P107" s="31">
        <v>5.1430710150286801E-2</v>
      </c>
      <c r="Q107" s="31">
        <v>5.5605034282814284E-2</v>
      </c>
      <c r="R107" s="31">
        <v>5.595935043643907E-2</v>
      </c>
      <c r="S107" s="31">
        <v>5.2183795434674655E-2</v>
      </c>
      <c r="T107" s="31">
        <v>4.9694645590856873E-2</v>
      </c>
      <c r="U107" s="31">
        <v>5.0971069951518351E-2</v>
      </c>
      <c r="V107" s="31">
        <v>4.9597363928402277E-2</v>
      </c>
      <c r="W107" s="31">
        <v>6.5911779231887346E-2</v>
      </c>
      <c r="X107" s="31">
        <v>0.16927051422778264</v>
      </c>
      <c r="Y107" s="31">
        <v>0.16589390542993435</v>
      </c>
      <c r="Z107" s="31">
        <v>0.17674937525197199</v>
      </c>
      <c r="AA107" s="31">
        <v>0.1738897963523568</v>
      </c>
      <c r="AB107" s="31">
        <v>0.16938689990590713</v>
      </c>
      <c r="AC107" s="31">
        <v>0.17196861575309344</v>
      </c>
      <c r="AD107" s="31">
        <v>0.16525302844909287</v>
      </c>
      <c r="AE107" s="31">
        <v>0.16259778194601771</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t="s">
        <v>169</v>
      </c>
      <c r="V108" s="31" t="s">
        <v>169</v>
      </c>
      <c r="W108" s="31">
        <v>0.36181472830740163</v>
      </c>
      <c r="X108" s="31">
        <v>0.35569056595290049</v>
      </c>
      <c r="Y108" s="31">
        <v>0.3403688927178033</v>
      </c>
      <c r="Z108" s="31">
        <v>0.36906107810826522</v>
      </c>
      <c r="AA108" s="31">
        <v>0.36320415841167852</v>
      </c>
      <c r="AB108" s="31">
        <v>0.34494799696370027</v>
      </c>
      <c r="AC108" s="31">
        <v>0.34905158243087986</v>
      </c>
      <c r="AD108" s="31">
        <v>0.34785595556621562</v>
      </c>
      <c r="AE108" s="31">
        <v>0.3259949168074277</v>
      </c>
    </row>
    <row r="109" spans="1:31">
      <c r="A109" s="29" t="s">
        <v>132</v>
      </c>
      <c r="B109" s="29" t="s">
        <v>76</v>
      </c>
      <c r="C109" s="31">
        <v>9.8668059386294915E-2</v>
      </c>
      <c r="D109" s="31">
        <v>0.10610218347979326</v>
      </c>
      <c r="E109" s="31">
        <v>0.10265965774930201</v>
      </c>
      <c r="F109" s="31">
        <v>0.12161060607210426</v>
      </c>
      <c r="G109" s="31">
        <v>0.12408739487440378</v>
      </c>
      <c r="H109" s="31">
        <v>0.12170033965788378</v>
      </c>
      <c r="I109" s="31">
        <v>0.10282122340269903</v>
      </c>
      <c r="J109" s="31">
        <v>9.7172290317357815E-2</v>
      </c>
      <c r="K109" s="31">
        <v>8.7305548779946202E-2</v>
      </c>
      <c r="L109" s="31">
        <v>8.5247955480207888E-2</v>
      </c>
      <c r="M109" s="31">
        <v>8.4967676150218774E-2</v>
      </c>
      <c r="N109" s="31">
        <v>9.0173951006439962E-2</v>
      </c>
      <c r="O109" s="31">
        <v>8.5526477183184499E-2</v>
      </c>
      <c r="P109" s="31">
        <v>7.7640295923548236E-2</v>
      </c>
      <c r="Q109" s="31">
        <v>8.0795416344939752E-2</v>
      </c>
      <c r="R109" s="31">
        <v>8.0960724123634975E-2</v>
      </c>
      <c r="S109" s="31">
        <v>7.6194157103359611E-2</v>
      </c>
      <c r="T109" s="31">
        <v>7.2898011355857356E-2</v>
      </c>
      <c r="U109" s="31">
        <v>7.1424697474179927E-2</v>
      </c>
      <c r="V109" s="31">
        <v>6.9926525905561421E-2</v>
      </c>
      <c r="W109" s="31">
        <v>6.9736921752465056E-2</v>
      </c>
      <c r="X109" s="31">
        <v>6.7758504695225763E-2</v>
      </c>
      <c r="Y109" s="31">
        <v>6.3947015176287328E-2</v>
      </c>
      <c r="Z109" s="31">
        <v>6.8913056548769891E-2</v>
      </c>
      <c r="AA109" s="31">
        <v>6.6936433920533084E-2</v>
      </c>
      <c r="AB109" s="31">
        <v>6.2415587905197308E-2</v>
      </c>
      <c r="AC109" s="31">
        <v>6.2022136309665105E-2</v>
      </c>
      <c r="AD109" s="31">
        <v>6.2134239413974751E-2</v>
      </c>
      <c r="AE109" s="31">
        <v>5.3047256350767145E-2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6.8837460853272622E-2</v>
      </c>
      <c r="D112" s="31">
        <v>6.9366031250855886E-2</v>
      </c>
      <c r="E112" s="31">
        <v>7.5109916385619216E-2</v>
      </c>
      <c r="F112" s="31">
        <v>7.8356533296642897E-2</v>
      </c>
      <c r="G112" s="31">
        <v>7.682008256016204E-2</v>
      </c>
      <c r="H112" s="31">
        <v>7.5388933268478106E-2</v>
      </c>
      <c r="I112" s="31">
        <v>6.8799960445910455E-2</v>
      </c>
      <c r="J112" s="31">
        <v>6.6724160287096546E-2</v>
      </c>
      <c r="K112" s="31">
        <v>6.1769161323897426E-2</v>
      </c>
      <c r="L112" s="31">
        <v>6.9147712237132425E-2</v>
      </c>
      <c r="M112" s="31">
        <v>6.7957239530607949E-2</v>
      </c>
      <c r="N112" s="31">
        <v>7.1297004638421396E-2</v>
      </c>
      <c r="O112" s="31">
        <v>6.986389312644814E-2</v>
      </c>
      <c r="P112" s="31">
        <v>6.0311300195672754E-2</v>
      </c>
      <c r="Q112" s="31">
        <v>6.2926199626698626E-2</v>
      </c>
      <c r="R112" s="31">
        <v>6.3633796069223675E-2</v>
      </c>
      <c r="S112" s="31">
        <v>7.6310514571473573E-2</v>
      </c>
      <c r="T112" s="31">
        <v>7.5259479506436452E-2</v>
      </c>
      <c r="U112" s="31">
        <v>0.13933772098866234</v>
      </c>
      <c r="V112" s="31">
        <v>0.13606541817918877</v>
      </c>
      <c r="W112" s="31">
        <v>0.14905007163869116</v>
      </c>
      <c r="X112" s="31">
        <v>0.15037767812675387</v>
      </c>
      <c r="Y112" s="31">
        <v>0.14774846204440972</v>
      </c>
      <c r="Z112" s="31">
        <v>0.1516998083802244</v>
      </c>
      <c r="AA112" s="31">
        <v>0.15249455307000498</v>
      </c>
      <c r="AB112" s="31">
        <v>0.1455796573525743</v>
      </c>
      <c r="AC112" s="31">
        <v>0.14422427869300058</v>
      </c>
      <c r="AD112" s="31">
        <v>0.14360544794884617</v>
      </c>
      <c r="AE112" s="31">
        <v>0.1349522863251913</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0.11347873428659912</v>
      </c>
      <c r="D114" s="31">
        <v>0.11800321583843815</v>
      </c>
      <c r="E114" s="31">
        <v>0.12150103424460795</v>
      </c>
      <c r="F114" s="31">
        <v>0.1197688506033131</v>
      </c>
      <c r="G114" s="31">
        <v>0.11952401424025788</v>
      </c>
      <c r="H114" s="31">
        <v>0.11551685418451919</v>
      </c>
      <c r="I114" s="31">
        <v>0.10175753463142836</v>
      </c>
      <c r="J114" s="31">
        <v>9.663613067440191E-2</v>
      </c>
      <c r="K114" s="31">
        <v>8.6785542721864298E-2</v>
      </c>
      <c r="L114" s="31">
        <v>8.49052871760448E-2</v>
      </c>
      <c r="M114" s="31">
        <v>8.2502832642029317E-2</v>
      </c>
      <c r="N114" s="31">
        <v>8.6391893870948464E-2</v>
      </c>
      <c r="O114" s="31">
        <v>8.270941666828352E-2</v>
      </c>
      <c r="P114" s="31">
        <v>7.6882979073113408E-2</v>
      </c>
      <c r="Q114" s="31">
        <v>7.9905129750039411E-2</v>
      </c>
      <c r="R114" s="31">
        <v>7.9120537482216799E-2</v>
      </c>
      <c r="S114" s="31">
        <v>7.5406550464605648E-2</v>
      </c>
      <c r="T114" s="31">
        <v>7.397333505001262E-2</v>
      </c>
      <c r="U114" s="31">
        <v>6.7064701420001774E-2</v>
      </c>
      <c r="V114" s="31">
        <v>6.4971187592628182E-2</v>
      </c>
      <c r="W114" s="31">
        <v>6.1631134541492882E-2</v>
      </c>
      <c r="X114" s="31">
        <v>6.1639435882749186E-2</v>
      </c>
      <c r="Y114" s="31">
        <v>6.0036468912133101E-2</v>
      </c>
      <c r="Z114" s="31">
        <v>6.169721373034439E-2</v>
      </c>
      <c r="AA114" s="31">
        <v>6.0967497998850165E-2</v>
      </c>
      <c r="AB114" s="31">
        <v>5.5394050154448024E-2</v>
      </c>
      <c r="AC114" s="31">
        <v>5.4078975878771869E-2</v>
      </c>
      <c r="AD114" s="31">
        <v>5.3564178605203974E-2</v>
      </c>
      <c r="AE114" s="31">
        <v>4.3254168119170731E-2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1.9118174926078035E-2</v>
      </c>
      <c r="D119" s="31">
        <v>4.0539874785186093E-2</v>
      </c>
      <c r="E119" s="31">
        <v>1.857613268721333E-2</v>
      </c>
      <c r="F119" s="31">
        <v>2.5104394788540398E-2</v>
      </c>
      <c r="G119" s="31">
        <v>4.3107541665097088E-2</v>
      </c>
      <c r="H119" s="31">
        <v>4.8711081071247643E-2</v>
      </c>
      <c r="I119" s="31">
        <v>7.6457681094379254E-2</v>
      </c>
      <c r="J119" s="31">
        <v>7.1869853006161236E-2</v>
      </c>
      <c r="K119" s="31">
        <v>6.3589625678426853E-2</v>
      </c>
      <c r="L119" s="31">
        <v>6.9964080119717706E-2</v>
      </c>
      <c r="M119" s="31">
        <v>6.973293169929104E-2</v>
      </c>
      <c r="N119" s="31">
        <v>7.0856260876832847E-2</v>
      </c>
      <c r="O119" s="31">
        <v>6.4340345238083463E-2</v>
      </c>
      <c r="P119" s="31">
        <v>6.7149434570471747E-2</v>
      </c>
      <c r="Q119" s="31">
        <v>6.415954023760724E-2</v>
      </c>
      <c r="R119" s="31">
        <v>6.3476925396494049E-2</v>
      </c>
      <c r="S119" s="31">
        <v>6.703977874351108E-2</v>
      </c>
      <c r="T119" s="31">
        <v>5.7422947270219203E-2</v>
      </c>
      <c r="U119" s="31">
        <v>6.5085645554832608E-2</v>
      </c>
      <c r="V119" s="31">
        <v>7.3582396184927068E-2</v>
      </c>
      <c r="W119" s="31">
        <v>7.0208988506002171E-2</v>
      </c>
      <c r="X119" s="31">
        <v>6.6768066541084636E-2</v>
      </c>
      <c r="Y119" s="31">
        <v>7.1073866135628161E-2</v>
      </c>
      <c r="Z119" s="31">
        <v>6.8884858316327569E-2</v>
      </c>
      <c r="AA119" s="31">
        <v>6.4320167315601348E-2</v>
      </c>
      <c r="AB119" s="31">
        <v>5.8632584185860426E-2</v>
      </c>
      <c r="AC119" s="31">
        <v>5.5176984903359046E-2</v>
      </c>
      <c r="AD119" s="31">
        <v>5.8020189173118276E-2</v>
      </c>
      <c r="AE119" s="31">
        <v>5.0689755295981444E-2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0.15674734877489424</v>
      </c>
      <c r="D124" s="31">
        <v>0.15901191617554919</v>
      </c>
      <c r="E124" s="31">
        <v>0.16173006889606387</v>
      </c>
      <c r="F124" s="31">
        <v>0.15673698306908312</v>
      </c>
      <c r="G124" s="31">
        <v>0.15142952644648336</v>
      </c>
      <c r="H124" s="31">
        <v>0.16371668453822577</v>
      </c>
      <c r="I124" s="31">
        <v>0.16373331445539432</v>
      </c>
      <c r="J124" s="31">
        <v>0.14845398852916078</v>
      </c>
      <c r="K124" s="31">
        <v>0.15648197427397073</v>
      </c>
      <c r="L124" s="31">
        <v>0.16283591415577539</v>
      </c>
      <c r="M124" s="31">
        <v>0.16528118615567244</v>
      </c>
      <c r="N124" s="31">
        <v>0.16648630297294789</v>
      </c>
      <c r="O124" s="31">
        <v>0.16209715340878256</v>
      </c>
      <c r="P124" s="31">
        <v>0.15619453999373381</v>
      </c>
      <c r="Q124" s="31">
        <v>0.16723296461004356</v>
      </c>
      <c r="R124" s="31">
        <v>0.16712130132384995</v>
      </c>
      <c r="S124" s="31">
        <v>0.1505098229282667</v>
      </c>
      <c r="T124" s="31">
        <v>0.15840559863045486</v>
      </c>
      <c r="U124" s="31">
        <v>0.16499321142456111</v>
      </c>
      <c r="V124" s="31">
        <v>0.16765728963893928</v>
      </c>
      <c r="W124" s="31">
        <v>0.1673399818514662</v>
      </c>
      <c r="X124" s="31">
        <v>0.1631172037845483</v>
      </c>
      <c r="Y124" s="31">
        <v>0.15803114600203899</v>
      </c>
      <c r="Z124" s="31">
        <v>0.16921572038634158</v>
      </c>
      <c r="AA124" s="31">
        <v>0.16882486263586952</v>
      </c>
      <c r="AB124" s="31">
        <v>0.1519981981800774</v>
      </c>
      <c r="AC124" s="31">
        <v>0.15958126105097881</v>
      </c>
      <c r="AD124" s="31">
        <v>0.16597863516014458</v>
      </c>
      <c r="AE124" s="31">
        <v>0.16830187428678178</v>
      </c>
    </row>
    <row r="125" spans="1:31" collapsed="1">
      <c r="A125" s="29" t="s">
        <v>40</v>
      </c>
      <c r="B125" s="29" t="s">
        <v>77</v>
      </c>
      <c r="C125" s="31">
        <v>5.7392421985969722E-2</v>
      </c>
      <c r="D125" s="31">
        <v>5.706111427446281E-2</v>
      </c>
      <c r="E125" s="31">
        <v>5.6546762803729625E-2</v>
      </c>
      <c r="F125" s="31">
        <v>5.5932648747323933E-2</v>
      </c>
      <c r="G125" s="31">
        <v>5.5664117293977515E-2</v>
      </c>
      <c r="H125" s="31">
        <v>5.5540166744909546E-2</v>
      </c>
      <c r="I125" s="31">
        <v>5.5487642694804669E-2</v>
      </c>
      <c r="J125" s="31">
        <v>5.4780202259101567E-2</v>
      </c>
      <c r="K125" s="31">
        <v>5.4197162162399476E-2</v>
      </c>
      <c r="L125" s="31">
        <v>5.3500068049465478E-2</v>
      </c>
      <c r="M125" s="31">
        <v>5.3240987279848044E-2</v>
      </c>
      <c r="N125" s="31">
        <v>5.2236946376364612E-2</v>
      </c>
      <c r="O125" s="31">
        <v>5.1374515880881398E-2</v>
      </c>
      <c r="P125" s="31">
        <v>5.0586620905637765E-2</v>
      </c>
      <c r="Q125" s="31">
        <v>5.0055413790261023E-2</v>
      </c>
      <c r="R125" s="31">
        <v>4.9281283240907359E-2</v>
      </c>
      <c r="S125" s="31">
        <v>4.8615724685400839E-2</v>
      </c>
      <c r="T125" s="31">
        <v>4.8127368014526405E-2</v>
      </c>
      <c r="U125" s="31">
        <v>4.7864675843055163E-2</v>
      </c>
      <c r="V125" s="31">
        <v>4.7480555761436838E-2</v>
      </c>
      <c r="W125" s="31">
        <v>4.7244431566470985E-2</v>
      </c>
      <c r="X125" s="31">
        <v>4.6963354976517303E-2</v>
      </c>
      <c r="Y125" s="31">
        <v>4.6793709775369563E-2</v>
      </c>
      <c r="Z125" s="31">
        <v>4.6116455801004715E-2</v>
      </c>
      <c r="AA125" s="31">
        <v>4.5581104493763819E-2</v>
      </c>
      <c r="AB125" s="31">
        <v>4.4913289899151519E-2</v>
      </c>
      <c r="AC125" s="31">
        <v>4.4463456372399048E-2</v>
      </c>
      <c r="AD125" s="31">
        <v>4.3770447709468072E-2</v>
      </c>
      <c r="AE125" s="31">
        <v>4.3132881672626973E-2</v>
      </c>
    </row>
    <row r="126" spans="1:31" collapsed="1">
      <c r="A126" s="29" t="s">
        <v>40</v>
      </c>
      <c r="B126" s="29" t="s">
        <v>78</v>
      </c>
      <c r="C126" s="31">
        <v>4.8763949987566314E-2</v>
      </c>
      <c r="D126" s="31">
        <v>4.8476789291718357E-2</v>
      </c>
      <c r="E126" s="31">
        <v>4.8038298437976058E-2</v>
      </c>
      <c r="F126" s="31">
        <v>4.750000957814679E-2</v>
      </c>
      <c r="G126" s="31">
        <v>4.7303325252255737E-2</v>
      </c>
      <c r="H126" s="31">
        <v>4.7192080130952378E-2</v>
      </c>
      <c r="I126" s="31">
        <v>4.714189839633643E-2</v>
      </c>
      <c r="J126" s="31">
        <v>4.6536277606327899E-2</v>
      </c>
      <c r="K126" s="31">
        <v>4.604617820582569E-2</v>
      </c>
      <c r="L126" s="31">
        <v>4.5439917894730397E-2</v>
      </c>
      <c r="M126" s="31">
        <v>4.5218923706319858E-2</v>
      </c>
      <c r="N126" s="31">
        <v>4.4373270745200977E-2</v>
      </c>
      <c r="O126" s="31">
        <v>4.3649232035796598E-2</v>
      </c>
      <c r="P126" s="31">
        <v>4.2968204975848856E-2</v>
      </c>
      <c r="Q126" s="31">
        <v>4.2519080782516684E-2</v>
      </c>
      <c r="R126" s="31">
        <v>4.1865975752758848E-2</v>
      </c>
      <c r="S126" s="31">
        <v>4.1292745094017362E-2</v>
      </c>
      <c r="T126" s="31">
        <v>4.0884326771086679E-2</v>
      </c>
      <c r="U126" s="31">
        <v>4.0661577411557848E-2</v>
      </c>
      <c r="V126" s="31">
        <v>4.0344736564672933E-2</v>
      </c>
      <c r="W126" s="31">
        <v>4.0138385140003716E-2</v>
      </c>
      <c r="X126" s="31">
        <v>3.9889284316246783E-2</v>
      </c>
      <c r="Y126" s="31">
        <v>3.975747877305659E-2</v>
      </c>
      <c r="Z126" s="31">
        <v>3.9178735694831344E-2</v>
      </c>
      <c r="AA126" s="31">
        <v>3.8732850302462866E-2</v>
      </c>
      <c r="AB126" s="31">
        <v>3.8159516888285568E-2</v>
      </c>
      <c r="AC126" s="31">
        <v>3.776485142497768E-2</v>
      </c>
      <c r="AD126" s="31">
        <v>3.7168840536592709E-2</v>
      </c>
      <c r="AE126" s="31">
        <v>3.6632807048915597E-2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0.15717316674705836</v>
      </c>
      <c r="D129" s="31">
        <v>0.16124242953437229</v>
      </c>
      <c r="E129" s="31">
        <v>0.16007535989171584</v>
      </c>
      <c r="F129" s="31">
        <v>0.15673467295727997</v>
      </c>
      <c r="G129" s="31">
        <v>0.15036185304902686</v>
      </c>
      <c r="H129" s="31">
        <v>0.16975054727044533</v>
      </c>
      <c r="I129" s="31">
        <v>0.16718962945423746</v>
      </c>
      <c r="J129" s="31">
        <v>0.14890694813998501</v>
      </c>
      <c r="K129" s="31">
        <v>0.15290395143579719</v>
      </c>
      <c r="L129" s="31">
        <v>0.16206715539543376</v>
      </c>
      <c r="M129" s="31">
        <v>0.16943257179975801</v>
      </c>
      <c r="N129" s="31">
        <v>0.1649212897842707</v>
      </c>
      <c r="O129" s="31">
        <v>0.16320620255900434</v>
      </c>
      <c r="P129" s="31">
        <v>0.15639621430509043</v>
      </c>
      <c r="Q129" s="31">
        <v>0.17197229509158807</v>
      </c>
      <c r="R129" s="31">
        <v>0.16890765634185279</v>
      </c>
      <c r="S129" s="31">
        <v>0.14987294617069474</v>
      </c>
      <c r="T129" s="31">
        <v>0.15461551727445882</v>
      </c>
      <c r="U129" s="31">
        <v>0.16399379969773659</v>
      </c>
      <c r="V129" s="31">
        <v>0.17135751468586935</v>
      </c>
      <c r="W129" s="31">
        <v>0.16519692713023365</v>
      </c>
      <c r="X129" s="31">
        <v>0.16331654414943231</v>
      </c>
      <c r="Y129" s="31">
        <v>0.15768839098871054</v>
      </c>
      <c r="Z129" s="31">
        <v>0.17331973485592506</v>
      </c>
      <c r="AA129" s="31">
        <v>0.17039791269391236</v>
      </c>
      <c r="AB129" s="31">
        <v>0.15138350234328771</v>
      </c>
      <c r="AC129" s="31">
        <v>0.15573080683894847</v>
      </c>
      <c r="AD129" s="31">
        <v>0.1647111492196108</v>
      </c>
      <c r="AE129" s="31">
        <v>0.17173461175958438</v>
      </c>
    </row>
    <row r="130" spans="1:31">
      <c r="A130" s="29" t="s">
        <v>130</v>
      </c>
      <c r="B130" s="29" t="s">
        <v>77</v>
      </c>
      <c r="C130" s="31">
        <v>5.7292531542234196E-2</v>
      </c>
      <c r="D130" s="31">
        <v>5.6840384274322815E-2</v>
      </c>
      <c r="E130" s="31">
        <v>5.6569068413171761E-2</v>
      </c>
      <c r="F130" s="31">
        <v>5.6130153770459282E-2</v>
      </c>
      <c r="G130" s="31">
        <v>5.5905215464749726E-2</v>
      </c>
      <c r="H130" s="31">
        <v>5.5699203092984317E-2</v>
      </c>
      <c r="I130" s="31">
        <v>5.5495502253478539E-2</v>
      </c>
      <c r="J130" s="31">
        <v>5.4556116382431484E-2</v>
      </c>
      <c r="K130" s="31">
        <v>5.3742670576715973E-2</v>
      </c>
      <c r="L130" s="31">
        <v>5.2803748989509569E-2</v>
      </c>
      <c r="M130" s="31">
        <v>5.2339045775869578E-2</v>
      </c>
      <c r="N130" s="31">
        <v>5.1432778993655205E-2</v>
      </c>
      <c r="O130" s="31">
        <v>5.06270446672136E-2</v>
      </c>
      <c r="P130" s="31">
        <v>4.9967202102130986E-2</v>
      </c>
      <c r="Q130" s="31">
        <v>4.9572654455776431E-2</v>
      </c>
      <c r="R130" s="31">
        <v>4.8876190433950056E-2</v>
      </c>
      <c r="S130" s="31">
        <v>4.8309408899646092E-2</v>
      </c>
      <c r="T130" s="31">
        <v>4.7817426693466655E-2</v>
      </c>
      <c r="U130" s="31">
        <v>4.7632163573365874E-2</v>
      </c>
      <c r="V130" s="31">
        <v>4.7237905151122417E-2</v>
      </c>
      <c r="W130" s="31">
        <v>4.6933148700400273E-2</v>
      </c>
      <c r="X130" s="31">
        <v>4.6593950161612968E-2</v>
      </c>
      <c r="Y130" s="31">
        <v>4.6390460320423668E-2</v>
      </c>
      <c r="Z130" s="31">
        <v>4.5725278052520954E-2</v>
      </c>
      <c r="AA130" s="31">
        <v>4.5162323039744059E-2</v>
      </c>
      <c r="AB130" s="31">
        <v>4.4518176776535287E-2</v>
      </c>
      <c r="AC130" s="31">
        <v>4.400472937279172E-2</v>
      </c>
      <c r="AD130" s="31">
        <v>4.3372620285321448E-2</v>
      </c>
      <c r="AE130" s="31">
        <v>4.275010568575105E-2</v>
      </c>
    </row>
    <row r="131" spans="1:31">
      <c r="A131" s="29" t="s">
        <v>130</v>
      </c>
      <c r="B131" s="29" t="s">
        <v>78</v>
      </c>
      <c r="C131" s="31">
        <v>4.8672636772106696E-2</v>
      </c>
      <c r="D131" s="31">
        <v>4.8281211061749402E-2</v>
      </c>
      <c r="E131" s="31">
        <v>4.804214636531793E-2</v>
      </c>
      <c r="F131" s="31">
        <v>4.7660993417431421E-2</v>
      </c>
      <c r="G131" s="31">
        <v>4.7505850658014916E-2</v>
      </c>
      <c r="H131" s="31">
        <v>4.7339142739714395E-2</v>
      </c>
      <c r="I131" s="31">
        <v>4.7164062962361128E-2</v>
      </c>
      <c r="J131" s="31">
        <v>4.6342478377329202E-2</v>
      </c>
      <c r="K131" s="31">
        <v>4.5652375513570549E-2</v>
      </c>
      <c r="L131" s="31">
        <v>4.4843711365267942E-2</v>
      </c>
      <c r="M131" s="31">
        <v>4.4437886035540247E-2</v>
      </c>
      <c r="N131" s="31">
        <v>4.3694977298993444E-2</v>
      </c>
      <c r="O131" s="31">
        <v>4.300653047191895E-2</v>
      </c>
      <c r="P131" s="31">
        <v>4.2444506669895861E-2</v>
      </c>
      <c r="Q131" s="31">
        <v>4.2093052388960703E-2</v>
      </c>
      <c r="R131" s="31">
        <v>4.1510876529751217E-2</v>
      </c>
      <c r="S131" s="31">
        <v>4.1023842028540036E-2</v>
      </c>
      <c r="T131" s="31">
        <v>4.0643986014207031E-2</v>
      </c>
      <c r="U131" s="31">
        <v>4.0472951602303839E-2</v>
      </c>
      <c r="V131" s="31">
        <v>4.0147687967286808E-2</v>
      </c>
      <c r="W131" s="31">
        <v>3.9886207384207763E-2</v>
      </c>
      <c r="X131" s="31">
        <v>3.9554825015241442E-2</v>
      </c>
      <c r="Y131" s="31">
        <v>3.940556925286319E-2</v>
      </c>
      <c r="Z131" s="31">
        <v>3.8851531975281364E-2</v>
      </c>
      <c r="AA131" s="31">
        <v>3.8384585123630952E-2</v>
      </c>
      <c r="AB131" s="31">
        <v>3.7826677570712036E-2</v>
      </c>
      <c r="AC131" s="31">
        <v>3.7373936660419813E-2</v>
      </c>
      <c r="AD131" s="31">
        <v>3.6819889829261737E-2</v>
      </c>
      <c r="AE131" s="31">
        <v>3.6311398228918781E-2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0.16144781705390321</v>
      </c>
      <c r="D134" s="31">
        <v>0.16971232582813203</v>
      </c>
      <c r="E134" s="31">
        <v>0.17095038983041452</v>
      </c>
      <c r="F134" s="31">
        <v>0.16375706127023451</v>
      </c>
      <c r="G134" s="31">
        <v>0.16505377304668878</v>
      </c>
      <c r="H134" s="31">
        <v>0.176746343721814</v>
      </c>
      <c r="I134" s="31">
        <v>0.17762499285521197</v>
      </c>
      <c r="J134" s="31">
        <v>0.15007283051860987</v>
      </c>
      <c r="K134" s="31">
        <v>0.16307958780160414</v>
      </c>
      <c r="L134" s="31">
        <v>0.1690420597286772</v>
      </c>
      <c r="M134" s="31">
        <v>0.17801640783338321</v>
      </c>
      <c r="N134" s="31">
        <v>0.17626196819439646</v>
      </c>
      <c r="O134" s="31">
        <v>0.16940041466218106</v>
      </c>
      <c r="P134" s="31">
        <v>0.16967199016125023</v>
      </c>
      <c r="Q134" s="31">
        <v>0.1803844230184693</v>
      </c>
      <c r="R134" s="31">
        <v>0.18066056974810896</v>
      </c>
      <c r="S134" s="31">
        <v>0.15252529490798447</v>
      </c>
      <c r="T134" s="31">
        <v>0.16635342616521506</v>
      </c>
      <c r="U134" s="31">
        <v>0.17248480400548577</v>
      </c>
      <c r="V134" s="31">
        <v>0.18127568656046125</v>
      </c>
      <c r="W134" s="31">
        <v>0.17817192005884405</v>
      </c>
      <c r="X134" s="31">
        <v>0.17136612968418935</v>
      </c>
      <c r="Y134" s="31">
        <v>0.17298416157308694</v>
      </c>
      <c r="Z134" s="31">
        <v>0.18315961808619402</v>
      </c>
      <c r="AA134" s="31">
        <v>0.18329991770199108</v>
      </c>
      <c r="AB134" s="31">
        <v>0.15431508073937331</v>
      </c>
      <c r="AC134" s="31">
        <v>0.16800503382630252</v>
      </c>
      <c r="AD134" s="31">
        <v>0.1736974252948067</v>
      </c>
      <c r="AE134" s="31">
        <v>0.18237551426399534</v>
      </c>
    </row>
    <row r="135" spans="1:31">
      <c r="A135" s="29" t="s">
        <v>131</v>
      </c>
      <c r="B135" s="29" t="s">
        <v>77</v>
      </c>
      <c r="C135" s="31">
        <v>5.7090627325179798E-2</v>
      </c>
      <c r="D135" s="31">
        <v>5.6541869541808676E-2</v>
      </c>
      <c r="E135" s="31">
        <v>5.6237255275816508E-2</v>
      </c>
      <c r="F135" s="31">
        <v>5.5813627625592437E-2</v>
      </c>
      <c r="G135" s="31">
        <v>5.5641633570838053E-2</v>
      </c>
      <c r="H135" s="31">
        <v>5.5447784945224246E-2</v>
      </c>
      <c r="I135" s="31">
        <v>5.5209761117302372E-2</v>
      </c>
      <c r="J135" s="31">
        <v>5.4474622378440245E-2</v>
      </c>
      <c r="K135" s="31">
        <v>5.3811072445704128E-2</v>
      </c>
      <c r="L135" s="31">
        <v>5.3118386654166919E-2</v>
      </c>
      <c r="M135" s="31">
        <v>5.2991341449838143E-2</v>
      </c>
      <c r="N135" s="31">
        <v>5.1844647310759454E-2</v>
      </c>
      <c r="O135" s="31">
        <v>5.0978838778044155E-2</v>
      </c>
      <c r="P135" s="31">
        <v>5.0261530773804845E-2</v>
      </c>
      <c r="Q135" s="31">
        <v>4.977804763933056E-2</v>
      </c>
      <c r="R135" s="31">
        <v>4.900431187184226E-2</v>
      </c>
      <c r="S135" s="31">
        <v>4.8393855861042716E-2</v>
      </c>
      <c r="T135" s="31">
        <v>4.783862779821E-2</v>
      </c>
      <c r="U135" s="31">
        <v>4.7518521982646139E-2</v>
      </c>
      <c r="V135" s="31">
        <v>4.7356628675017255E-2</v>
      </c>
      <c r="W135" s="31">
        <v>4.7242155888651154E-2</v>
      </c>
      <c r="X135" s="31">
        <v>4.708102773781972E-2</v>
      </c>
      <c r="Y135" s="31">
        <v>4.7004699188087737E-2</v>
      </c>
      <c r="Z135" s="31">
        <v>4.6374538499850432E-2</v>
      </c>
      <c r="AA135" s="31">
        <v>4.5848361734856215E-2</v>
      </c>
      <c r="AB135" s="31">
        <v>4.5263832054819805E-2</v>
      </c>
      <c r="AC135" s="31">
        <v>4.4780571086042227E-2</v>
      </c>
      <c r="AD135" s="31">
        <v>4.4053482618081174E-2</v>
      </c>
      <c r="AE135" s="31">
        <v>4.3464379339370529E-2</v>
      </c>
    </row>
    <row r="136" spans="1:31">
      <c r="A136" s="29" t="s">
        <v>131</v>
      </c>
      <c r="B136" s="29" t="s">
        <v>78</v>
      </c>
      <c r="C136" s="31">
        <v>4.8522916237513182E-2</v>
      </c>
      <c r="D136" s="31">
        <v>4.8056733295406585E-2</v>
      </c>
      <c r="E136" s="31">
        <v>4.7799021875681968E-2</v>
      </c>
      <c r="F136" s="31">
        <v>4.7395832020337904E-2</v>
      </c>
      <c r="G136" s="31">
        <v>4.7291317703399408E-2</v>
      </c>
      <c r="H136" s="31">
        <v>4.7086618582897671E-2</v>
      </c>
      <c r="I136" s="31">
        <v>4.6898851072718163E-2</v>
      </c>
      <c r="J136" s="31">
        <v>4.6294997797455745E-2</v>
      </c>
      <c r="K136" s="31">
        <v>4.5731005023133833E-2</v>
      </c>
      <c r="L136" s="31">
        <v>4.5104009285476365E-2</v>
      </c>
      <c r="M136" s="31">
        <v>4.5013633492874745E-2</v>
      </c>
      <c r="N136" s="31">
        <v>4.4062417273647278E-2</v>
      </c>
      <c r="O136" s="31">
        <v>4.3329294109288451E-2</v>
      </c>
      <c r="P136" s="31">
        <v>4.2709249097937836E-2</v>
      </c>
      <c r="Q136" s="31">
        <v>4.2306647443451834E-2</v>
      </c>
      <c r="R136" s="31">
        <v>4.1617799258504194E-2</v>
      </c>
      <c r="S136" s="31">
        <v>4.1095230076811616E-2</v>
      </c>
      <c r="T136" s="31">
        <v>4.0625674252880772E-2</v>
      </c>
      <c r="U136" s="31">
        <v>4.0371462478683298E-2</v>
      </c>
      <c r="V136" s="31">
        <v>4.0207520628424955E-2</v>
      </c>
      <c r="W136" s="31">
        <v>4.0152836193831157E-2</v>
      </c>
      <c r="X136" s="31">
        <v>3.9998059719711404E-2</v>
      </c>
      <c r="Y136" s="31">
        <v>3.9953141052047697E-2</v>
      </c>
      <c r="Z136" s="31">
        <v>3.9376291174695786E-2</v>
      </c>
      <c r="AA136" s="31">
        <v>3.8958911994029906E-2</v>
      </c>
      <c r="AB136" s="31">
        <v>3.8439304071999233E-2</v>
      </c>
      <c r="AC136" s="31">
        <v>3.8018701076644283E-2</v>
      </c>
      <c r="AD136" s="31">
        <v>3.7395848373298984E-2</v>
      </c>
      <c r="AE136" s="31">
        <v>3.692711741803386E-2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0.14574586537848044</v>
      </c>
      <c r="D139" s="31">
        <v>0.1411837314022199</v>
      </c>
      <c r="E139" s="31">
        <v>0.14942141950249577</v>
      </c>
      <c r="F139" s="31">
        <v>0.14613242178489949</v>
      </c>
      <c r="G139" s="31">
        <v>0.13825757081980353</v>
      </c>
      <c r="H139" s="31">
        <v>0.14710326138859758</v>
      </c>
      <c r="I139" s="31">
        <v>0.14768361387899431</v>
      </c>
      <c r="J139" s="31">
        <v>0.14213184017104061</v>
      </c>
      <c r="K139" s="31">
        <v>0.15010622694733622</v>
      </c>
      <c r="L139" s="31">
        <v>0.15577258435425728</v>
      </c>
      <c r="M139" s="31">
        <v>0.1494393259400654</v>
      </c>
      <c r="N139" s="31">
        <v>0.15713796126381133</v>
      </c>
      <c r="O139" s="31">
        <v>0.1527442860471746</v>
      </c>
      <c r="P139" s="31">
        <v>0.14384227875690703</v>
      </c>
      <c r="Q139" s="31">
        <v>0.1524869858970129</v>
      </c>
      <c r="R139" s="31">
        <v>0.15305804996372802</v>
      </c>
      <c r="S139" s="31">
        <v>0.14499228782312804</v>
      </c>
      <c r="T139" s="31">
        <v>0.15152434908339046</v>
      </c>
      <c r="U139" s="31">
        <v>0.15740779536289812</v>
      </c>
      <c r="V139" s="31">
        <v>0.15157171119742971</v>
      </c>
      <c r="W139" s="31">
        <v>0.15798889012559666</v>
      </c>
      <c r="X139" s="31">
        <v>0.15396690316839534</v>
      </c>
      <c r="Y139" s="31">
        <v>0.14522303940945086</v>
      </c>
      <c r="Z139" s="31">
        <v>0.15438344440523288</v>
      </c>
      <c r="AA139" s="31">
        <v>0.15437425750432143</v>
      </c>
      <c r="AB139" s="31">
        <v>0.14666900613588113</v>
      </c>
      <c r="AC139" s="31">
        <v>0.15294456426945779</v>
      </c>
      <c r="AD139" s="31">
        <v>0.15879491584512928</v>
      </c>
      <c r="AE139" s="31">
        <v>0.1521256421724228</v>
      </c>
    </row>
    <row r="140" spans="1:31">
      <c r="A140" s="29" t="s">
        <v>132</v>
      </c>
      <c r="B140" s="29" t="s">
        <v>77</v>
      </c>
      <c r="C140" s="31">
        <v>5.7568961372165404E-2</v>
      </c>
      <c r="D140" s="31">
        <v>5.7175525279764113E-2</v>
      </c>
      <c r="E140" s="31">
        <v>5.677752003154117E-2</v>
      </c>
      <c r="F140" s="31">
        <v>5.6300540144781031E-2</v>
      </c>
      <c r="G140" s="31">
        <v>5.6059204901406035E-2</v>
      </c>
      <c r="H140" s="31">
        <v>5.6030024012716215E-2</v>
      </c>
      <c r="I140" s="31">
        <v>5.6260256124535495E-2</v>
      </c>
      <c r="J140" s="31">
        <v>5.5913291479274055E-2</v>
      </c>
      <c r="K140" s="31">
        <v>5.5489668682349072E-2</v>
      </c>
      <c r="L140" s="31">
        <v>5.5001576135284225E-2</v>
      </c>
      <c r="M140" s="31">
        <v>5.4799530238579676E-2</v>
      </c>
      <c r="N140" s="31">
        <v>5.3794151952532628E-2</v>
      </c>
      <c r="O140" s="31">
        <v>5.2851663557085274E-2</v>
      </c>
      <c r="P140" s="31">
        <v>5.1802859988326143E-2</v>
      </c>
      <c r="Q140" s="31">
        <v>5.1074606702909045E-2</v>
      </c>
      <c r="R140" s="31">
        <v>5.017969937461017E-2</v>
      </c>
      <c r="S140" s="31">
        <v>4.940062423027957E-2</v>
      </c>
      <c r="T140" s="31">
        <v>4.8909366414028828E-2</v>
      </c>
      <c r="U140" s="31">
        <v>4.867673179593459E-2</v>
      </c>
      <c r="V140" s="31">
        <v>4.8221756248904034E-2</v>
      </c>
      <c r="W140" s="31">
        <v>4.7998272240321813E-2</v>
      </c>
      <c r="X140" s="31">
        <v>4.7750308793159002E-2</v>
      </c>
      <c r="Y140" s="31">
        <v>4.7558921622023964E-2</v>
      </c>
      <c r="Z140" s="31">
        <v>4.6887612994835418E-2</v>
      </c>
      <c r="AA140" s="31">
        <v>4.6377638809356157E-2</v>
      </c>
      <c r="AB140" s="31">
        <v>4.5691081798022865E-2</v>
      </c>
      <c r="AC140" s="31">
        <v>4.5291209984584926E-2</v>
      </c>
      <c r="AD140" s="31">
        <v>4.4585974056318804E-2</v>
      </c>
      <c r="AE140" s="31">
        <v>4.3915598645269761E-2</v>
      </c>
    </row>
    <row r="141" spans="1:31">
      <c r="A141" s="29" t="s">
        <v>132</v>
      </c>
      <c r="B141" s="29" t="s">
        <v>78</v>
      </c>
      <c r="C141" s="31">
        <v>4.8929288965874423E-2</v>
      </c>
      <c r="D141" s="31">
        <v>4.8567070854488054E-2</v>
      </c>
      <c r="E141" s="31">
        <v>4.8225591382740442E-2</v>
      </c>
      <c r="F141" s="31">
        <v>4.7832323766420527E-2</v>
      </c>
      <c r="G141" s="31">
        <v>4.7636486279524208E-2</v>
      </c>
      <c r="H141" s="31">
        <v>4.7618757093665053E-2</v>
      </c>
      <c r="I141" s="31">
        <v>4.7775873236321528E-2</v>
      </c>
      <c r="J141" s="31">
        <v>4.7497857001207219E-2</v>
      </c>
      <c r="K141" s="31">
        <v>4.7142928324076933E-2</v>
      </c>
      <c r="L141" s="31">
        <v>4.6721062350479618E-2</v>
      </c>
      <c r="M141" s="31">
        <v>4.6562499739303972E-2</v>
      </c>
      <c r="N141" s="31">
        <v>4.5674302405808484E-2</v>
      </c>
      <c r="O141" s="31">
        <v>4.4901671870759476E-2</v>
      </c>
      <c r="P141" s="31">
        <v>4.3991712265846861E-2</v>
      </c>
      <c r="Q141" s="31">
        <v>4.3385207638512578E-2</v>
      </c>
      <c r="R141" s="31">
        <v>4.2642171795939661E-2</v>
      </c>
      <c r="S141" s="31">
        <v>4.1966800998915768E-2</v>
      </c>
      <c r="T141" s="31">
        <v>4.1536525824107134E-2</v>
      </c>
      <c r="U141" s="31">
        <v>4.1339838296683432E-2</v>
      </c>
      <c r="V141" s="31">
        <v>4.0987775309593778E-2</v>
      </c>
      <c r="W141" s="31">
        <v>4.0755789025345525E-2</v>
      </c>
      <c r="X141" s="31">
        <v>4.0575565482803534E-2</v>
      </c>
      <c r="Y141" s="31">
        <v>4.0413007474151857E-2</v>
      </c>
      <c r="Z141" s="31">
        <v>3.9842243832629666E-2</v>
      </c>
      <c r="AA141" s="31">
        <v>3.941519648749349E-2</v>
      </c>
      <c r="AB141" s="31">
        <v>3.8828703675895755E-2</v>
      </c>
      <c r="AC141" s="31">
        <v>3.8479769140071916E-2</v>
      </c>
      <c r="AD141" s="31">
        <v>3.7871618305010846E-2</v>
      </c>
      <c r="AE141" s="31">
        <v>3.7285329286004275E-2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0.1686072594756825</v>
      </c>
      <c r="D144" s="31">
        <v>0.1701597119997868</v>
      </c>
      <c r="E144" s="31">
        <v>0.17571583165677701</v>
      </c>
      <c r="F144" s="31">
        <v>0.16912694200365008</v>
      </c>
      <c r="G144" s="31">
        <v>0.16011699046622385</v>
      </c>
      <c r="H144" s="31">
        <v>0.16671420425398706</v>
      </c>
      <c r="I144" s="31">
        <v>0.17197151612312558</v>
      </c>
      <c r="J144" s="31">
        <v>0.1638197550182551</v>
      </c>
      <c r="K144" s="31">
        <v>0.17229151719028193</v>
      </c>
      <c r="L144" s="31">
        <v>0.17457629912308975</v>
      </c>
      <c r="M144" s="31">
        <v>0.17453474238899849</v>
      </c>
      <c r="N144" s="31">
        <v>0.1789884310057179</v>
      </c>
      <c r="O144" s="31">
        <v>0.17245138043002745</v>
      </c>
      <c r="P144" s="31">
        <v>0.16296339051452005</v>
      </c>
      <c r="Q144" s="31">
        <v>0.16930792430420719</v>
      </c>
      <c r="R144" s="31">
        <v>0.17463579813426347</v>
      </c>
      <c r="S144" s="31">
        <v>0.16668791194620722</v>
      </c>
      <c r="T144" s="31">
        <v>0.17465775025737545</v>
      </c>
      <c r="U144" s="31">
        <v>0.17699971743732279</v>
      </c>
      <c r="V144" s="31">
        <v>0.17683297662869349</v>
      </c>
      <c r="W144" s="31">
        <v>0.18032918599322881</v>
      </c>
      <c r="X144" s="31">
        <v>0.17412664782123022</v>
      </c>
      <c r="Y144" s="31">
        <v>0.16524558517960686</v>
      </c>
      <c r="Z144" s="31">
        <v>0.17163798758914914</v>
      </c>
      <c r="AA144" s="31">
        <v>0.1770670935885118</v>
      </c>
      <c r="AB144" s="31">
        <v>0.16825659964008291</v>
      </c>
      <c r="AC144" s="31">
        <v>0.17606224826988559</v>
      </c>
      <c r="AD144" s="31">
        <v>0.17818745610387243</v>
      </c>
      <c r="AE144" s="31">
        <v>0.17801975019674479</v>
      </c>
    </row>
    <row r="145" spans="1:31">
      <c r="A145" s="29" t="s">
        <v>133</v>
      </c>
      <c r="B145" s="29" t="s">
        <v>77</v>
      </c>
      <c r="C145" s="31">
        <v>5.7770801125021143E-2</v>
      </c>
      <c r="D145" s="31">
        <v>5.7921880915029457E-2</v>
      </c>
      <c r="E145" s="31">
        <v>5.6626237884361101E-2</v>
      </c>
      <c r="F145" s="31">
        <v>5.5147222562593724E-2</v>
      </c>
      <c r="G145" s="31">
        <v>5.4523348763786707E-2</v>
      </c>
      <c r="H145" s="31">
        <v>5.4514805605444985E-2</v>
      </c>
      <c r="I145" s="31">
        <v>5.4507352466063363E-2</v>
      </c>
      <c r="J145" s="31">
        <v>5.3614394883687938E-2</v>
      </c>
      <c r="K145" s="31">
        <v>5.336565614213179E-2</v>
      </c>
      <c r="L145" s="31">
        <v>5.2838736720607224E-2</v>
      </c>
      <c r="M145" s="31">
        <v>5.2701535388609839E-2</v>
      </c>
      <c r="N145" s="31">
        <v>5.1565201758841758E-2</v>
      </c>
      <c r="O145" s="31">
        <v>5.0646120903358988E-2</v>
      </c>
      <c r="P145" s="31">
        <v>4.9979715682514456E-2</v>
      </c>
      <c r="Q145" s="31">
        <v>4.9420887551377059E-2</v>
      </c>
      <c r="R145" s="31">
        <v>4.870680636083824E-2</v>
      </c>
      <c r="S145" s="31">
        <v>4.7854794160287116E-2</v>
      </c>
      <c r="T145" s="31">
        <v>4.7508214199050831E-2</v>
      </c>
      <c r="U145" s="31">
        <v>4.7021139834143591E-2</v>
      </c>
      <c r="V145" s="31">
        <v>4.641329944859364E-2</v>
      </c>
      <c r="W145" s="31">
        <v>4.6106955274780155E-2</v>
      </c>
      <c r="X145" s="31">
        <v>4.5636433438681172E-2</v>
      </c>
      <c r="Y145" s="31">
        <v>4.5434047961370454E-2</v>
      </c>
      <c r="Z145" s="31">
        <v>4.4606892260373787E-2</v>
      </c>
      <c r="AA145" s="31">
        <v>4.4058021658786188E-2</v>
      </c>
      <c r="AB145" s="31">
        <v>4.3157688436415043E-2</v>
      </c>
      <c r="AC145" s="31">
        <v>4.2846381928707933E-2</v>
      </c>
      <c r="AD145" s="31">
        <v>4.2052422891018001E-2</v>
      </c>
      <c r="AE145" s="31">
        <v>4.1343777342713765E-2</v>
      </c>
    </row>
    <row r="146" spans="1:31">
      <c r="A146" s="29" t="s">
        <v>133</v>
      </c>
      <c r="B146" s="29" t="s">
        <v>78</v>
      </c>
      <c r="C146" s="31">
        <v>4.9067668279334564E-2</v>
      </c>
      <c r="D146" s="31">
        <v>4.9212439246619055E-2</v>
      </c>
      <c r="E146" s="31">
        <v>4.8123658873272697E-2</v>
      </c>
      <c r="F146" s="31">
        <v>4.682339484097639E-2</v>
      </c>
      <c r="G146" s="31">
        <v>4.6334644355402008E-2</v>
      </c>
      <c r="H146" s="31">
        <v>4.630896422756612E-2</v>
      </c>
      <c r="I146" s="31">
        <v>4.631710995255283E-2</v>
      </c>
      <c r="J146" s="31">
        <v>4.5530456985085802E-2</v>
      </c>
      <c r="K146" s="31">
        <v>4.5346201884072949E-2</v>
      </c>
      <c r="L146" s="31">
        <v>4.4897077981109847E-2</v>
      </c>
      <c r="M146" s="31">
        <v>4.4746495488611114E-2</v>
      </c>
      <c r="N146" s="31">
        <v>4.3808456435821375E-2</v>
      </c>
      <c r="O146" s="31">
        <v>4.3030603771469389E-2</v>
      </c>
      <c r="P146" s="31">
        <v>4.243525929373923E-2</v>
      </c>
      <c r="Q146" s="31">
        <v>4.1983339977040006E-2</v>
      </c>
      <c r="R146" s="31">
        <v>4.140023792366998E-2</v>
      </c>
      <c r="S146" s="31">
        <v>4.0673226493816272E-2</v>
      </c>
      <c r="T146" s="31">
        <v>4.0348009359434611E-2</v>
      </c>
      <c r="U146" s="31">
        <v>3.9939033612860074E-2</v>
      </c>
      <c r="V146" s="31">
        <v>3.9442883352339968E-2</v>
      </c>
      <c r="W146" s="31">
        <v>3.9168301717166537E-2</v>
      </c>
      <c r="X146" s="31">
        <v>3.8757114410303814E-2</v>
      </c>
      <c r="Y146" s="31">
        <v>3.8583766541067724E-2</v>
      </c>
      <c r="Z146" s="31">
        <v>3.7901893248595914E-2</v>
      </c>
      <c r="AA146" s="31">
        <v>3.7398477924930493E-2</v>
      </c>
      <c r="AB146" s="31">
        <v>3.6675313483774827E-2</v>
      </c>
      <c r="AC146" s="31">
        <v>3.6386118962316062E-2</v>
      </c>
      <c r="AD146" s="31">
        <v>3.5743639702430573E-2</v>
      </c>
      <c r="AE146" s="31">
        <v>3.5104710611589256E-2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0.13723402598700929</v>
      </c>
      <c r="D149" s="31">
        <v>0.13383458324761088</v>
      </c>
      <c r="E149" s="31">
        <v>0.13988493966325183</v>
      </c>
      <c r="F149" s="31">
        <v>0.13898391960263026</v>
      </c>
      <c r="G149" s="31">
        <v>0.13001207039008619</v>
      </c>
      <c r="H149" s="31">
        <v>0.14173380113537776</v>
      </c>
      <c r="I149" s="31">
        <v>0.14306971380878675</v>
      </c>
      <c r="J149" s="31">
        <v>0.13846101777093678</v>
      </c>
      <c r="K149" s="31">
        <v>0.13916841881484929</v>
      </c>
      <c r="L149" s="31">
        <v>0.14155967678794815</v>
      </c>
      <c r="M149" s="31">
        <v>0.13995321009954798</v>
      </c>
      <c r="N149" s="31">
        <v>0.14330576125650191</v>
      </c>
      <c r="O149" s="31">
        <v>0.14287850166458441</v>
      </c>
      <c r="P149" s="31">
        <v>0.13483759855261188</v>
      </c>
      <c r="Q149" s="31">
        <v>0.14321939270415632</v>
      </c>
      <c r="R149" s="31">
        <v>0.14317250502459353</v>
      </c>
      <c r="S149" s="31">
        <v>0.13806521396778268</v>
      </c>
      <c r="T149" s="31">
        <v>0.13915522091046226</v>
      </c>
      <c r="U149" s="31">
        <v>0.14203807096273827</v>
      </c>
      <c r="V149" s="31">
        <v>0.14062921676238124</v>
      </c>
      <c r="W149" s="31">
        <v>0.14353569764609239</v>
      </c>
      <c r="X149" s="31">
        <v>0.14320101593169435</v>
      </c>
      <c r="Y149" s="31">
        <v>0.13611919069016692</v>
      </c>
      <c r="Z149" s="31">
        <v>0.14452828142501098</v>
      </c>
      <c r="AA149" s="31">
        <v>0.14455000108447166</v>
      </c>
      <c r="AB149" s="31">
        <v>0.13964492465047015</v>
      </c>
      <c r="AC149" s="31">
        <v>0.14040977296817697</v>
      </c>
      <c r="AD149" s="31">
        <v>0.1432457638339561</v>
      </c>
      <c r="AE149" s="31">
        <v>0.14141529702232153</v>
      </c>
    </row>
    <row r="150" spans="1:31">
      <c r="A150" s="29" t="s">
        <v>134</v>
      </c>
      <c r="B150" s="29" t="s">
        <v>77</v>
      </c>
      <c r="C150" s="31">
        <v>5.6682903635188353E-2</v>
      </c>
      <c r="D150" s="31">
        <v>5.5973024496912542E-2</v>
      </c>
      <c r="E150" s="31">
        <v>5.5862090605042304E-2</v>
      </c>
      <c r="F150" s="31">
        <v>5.5349099365696784E-2</v>
      </c>
      <c r="G150" s="31">
        <v>5.5033060790549523E-2</v>
      </c>
      <c r="H150" s="31">
        <v>5.4967211888899942E-2</v>
      </c>
      <c r="I150" s="31">
        <v>5.5190557039072843E-2</v>
      </c>
      <c r="J150" s="31">
        <v>5.4534622375914277E-2</v>
      </c>
      <c r="K150" s="31">
        <v>5.3599981066440879E-2</v>
      </c>
      <c r="L150" s="31">
        <v>5.2551023194987015E-2</v>
      </c>
      <c r="M150" s="31">
        <v>5.2231790773158218E-2</v>
      </c>
      <c r="N150" s="31">
        <v>5.1122304997527894E-2</v>
      </c>
      <c r="O150" s="31">
        <v>5.0360164022923232E-2</v>
      </c>
      <c r="P150" s="31">
        <v>4.9559929366270586E-2</v>
      </c>
      <c r="Q150" s="31">
        <v>4.9061792071624546E-2</v>
      </c>
      <c r="R150" s="31">
        <v>4.8346053088163088E-2</v>
      </c>
      <c r="S150" s="31">
        <v>4.7993191481648177E-2</v>
      </c>
      <c r="T150" s="31">
        <v>4.753068693230806E-2</v>
      </c>
      <c r="U150" s="31">
        <v>4.7187326250069994E-2</v>
      </c>
      <c r="V150" s="31">
        <v>4.6716774513840466E-2</v>
      </c>
      <c r="W150" s="31">
        <v>4.6380468950292346E-2</v>
      </c>
      <c r="X150" s="31">
        <v>4.6070520703195887E-2</v>
      </c>
      <c r="Y150" s="31">
        <v>4.5841872244310418E-2</v>
      </c>
      <c r="Z150" s="31">
        <v>4.5012300333385671E-2</v>
      </c>
      <c r="AA150" s="31">
        <v>4.4432015958460754E-2</v>
      </c>
      <c r="AB150" s="31">
        <v>4.3764819710778599E-2</v>
      </c>
      <c r="AC150" s="31">
        <v>4.3236810270536212E-2</v>
      </c>
      <c r="AD150" s="31">
        <v>4.2486065468269038E-2</v>
      </c>
      <c r="AE150" s="31">
        <v>4.1830582970594186E-2</v>
      </c>
    </row>
    <row r="151" spans="1:31">
      <c r="A151" s="29" t="s">
        <v>134</v>
      </c>
      <c r="B151" s="29" t="s">
        <v>78</v>
      </c>
      <c r="C151" s="31">
        <v>4.8155969193389797E-2</v>
      </c>
      <c r="D151" s="31">
        <v>4.7546321349231271E-2</v>
      </c>
      <c r="E151" s="31">
        <v>4.7463807608662006E-2</v>
      </c>
      <c r="F151" s="31">
        <v>4.7013782580439124E-2</v>
      </c>
      <c r="G151" s="31">
        <v>4.6770177172414815E-2</v>
      </c>
      <c r="H151" s="31">
        <v>4.6691175515287758E-2</v>
      </c>
      <c r="I151" s="31">
        <v>4.6882825255425108E-2</v>
      </c>
      <c r="J151" s="31">
        <v>4.6335297135187324E-2</v>
      </c>
      <c r="K151" s="31">
        <v>4.5540694686973297E-2</v>
      </c>
      <c r="L151" s="31">
        <v>4.4636013793712521E-2</v>
      </c>
      <c r="M151" s="31">
        <v>4.4355686172988448E-2</v>
      </c>
      <c r="N151" s="31">
        <v>4.341376397177775E-2</v>
      </c>
      <c r="O151" s="31">
        <v>4.2793193776799111E-2</v>
      </c>
      <c r="P151" s="31">
        <v>4.2114241183548229E-2</v>
      </c>
      <c r="Q151" s="31">
        <v>4.1683504754025665E-2</v>
      </c>
      <c r="R151" s="31">
        <v>4.10768311996597E-2</v>
      </c>
      <c r="S151" s="31">
        <v>4.0757744043587354E-2</v>
      </c>
      <c r="T151" s="31">
        <v>4.0372056580431991E-2</v>
      </c>
      <c r="U151" s="31">
        <v>4.0101112154269758E-2</v>
      </c>
      <c r="V151" s="31">
        <v>3.9659850279195677E-2</v>
      </c>
      <c r="W151" s="31">
        <v>3.9398523378210655E-2</v>
      </c>
      <c r="X151" s="31">
        <v>3.9127384906207138E-2</v>
      </c>
      <c r="Y151" s="31">
        <v>3.8930567106521249E-2</v>
      </c>
      <c r="Z151" s="31">
        <v>3.8235927048602597E-2</v>
      </c>
      <c r="AA151" s="31">
        <v>3.7745278445220347E-2</v>
      </c>
      <c r="AB151" s="31">
        <v>3.717006822405837E-2</v>
      </c>
      <c r="AC151" s="31">
        <v>3.6751479475937134E-2</v>
      </c>
      <c r="AD151" s="31">
        <v>3.6092621924997959E-2</v>
      </c>
      <c r="AE151" s="31">
        <v>3.5554482964138462E-2</v>
      </c>
    </row>
  </sheetData>
  <sheetProtection algorithmName="SHA-512" hashValue="JVJ08c5mofMsKJpVVT3V1GrgQ0c83oZcWCW1te/T3BPC7O4CxXFB6Tj7lkQA/fcNhoUyFjxl02IOMff0iFcPOg==" saltValue="oFSsXdlCu5/VxPEL8sasX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87333.505549999987</v>
      </c>
      <c r="D6" s="33">
        <v>76299.092280000012</v>
      </c>
      <c r="E6" s="33">
        <v>76287.138139999995</v>
      </c>
      <c r="F6" s="33">
        <v>79526.921749407862</v>
      </c>
      <c r="G6" s="33">
        <v>73045.419636548788</v>
      </c>
      <c r="H6" s="33">
        <v>67614.726606261538</v>
      </c>
      <c r="I6" s="33">
        <v>60895.662212198295</v>
      </c>
      <c r="J6" s="33">
        <v>63553.99672428616</v>
      </c>
      <c r="K6" s="33">
        <v>50888.347444302664</v>
      </c>
      <c r="L6" s="33">
        <v>48982.638587966547</v>
      </c>
      <c r="M6" s="33">
        <v>47005.950735761871</v>
      </c>
      <c r="N6" s="33">
        <v>41437.025649649659</v>
      </c>
      <c r="O6" s="33">
        <v>45814.148957035199</v>
      </c>
      <c r="P6" s="33">
        <v>42400.547060563382</v>
      </c>
      <c r="Q6" s="33">
        <v>38256.963579999996</v>
      </c>
      <c r="R6" s="33">
        <v>37288.768099999994</v>
      </c>
      <c r="S6" s="33">
        <v>32296.649999999983</v>
      </c>
      <c r="T6" s="33">
        <v>32280.654200000001</v>
      </c>
      <c r="U6" s="33">
        <v>30101.285</v>
      </c>
      <c r="V6" s="33">
        <v>28606.409299999999</v>
      </c>
      <c r="W6" s="33">
        <v>27054.497499999998</v>
      </c>
      <c r="X6" s="33">
        <v>18206.619499999997</v>
      </c>
      <c r="Y6" s="33">
        <v>14972.644299999989</v>
      </c>
      <c r="Z6" s="33">
        <v>12612.513399999998</v>
      </c>
      <c r="AA6" s="33">
        <v>10444.026900000001</v>
      </c>
      <c r="AB6" s="33">
        <v>8734.7690000000002</v>
      </c>
      <c r="AC6" s="33">
        <v>8266.1098000000002</v>
      </c>
      <c r="AD6" s="33">
        <v>8033.2272999999996</v>
      </c>
      <c r="AE6" s="33">
        <v>7277.7199000000001</v>
      </c>
      <c r="AG6" s="32"/>
    </row>
    <row r="7" spans="1:35">
      <c r="A7" s="29" t="s">
        <v>40</v>
      </c>
      <c r="B7" s="29" t="s">
        <v>71</v>
      </c>
      <c r="C7" s="33">
        <v>29667.302199999998</v>
      </c>
      <c r="D7" s="33">
        <v>28083.380399999998</v>
      </c>
      <c r="E7" s="33">
        <v>28529.3092</v>
      </c>
      <c r="F7" s="33">
        <v>21044.971610805445</v>
      </c>
      <c r="G7" s="33">
        <v>22383.123767890345</v>
      </c>
      <c r="H7" s="33">
        <v>21610.244106965725</v>
      </c>
      <c r="I7" s="33">
        <v>20539.840513015643</v>
      </c>
      <c r="J7" s="33">
        <v>20614.526710231581</v>
      </c>
      <c r="K7" s="33">
        <v>20195.062636646035</v>
      </c>
      <c r="L7" s="33">
        <v>21373.258463064019</v>
      </c>
      <c r="M7" s="33">
        <v>21052.352929664288</v>
      </c>
      <c r="N7" s="33">
        <v>20750.803799999991</v>
      </c>
      <c r="O7" s="33">
        <v>21400.745900000002</v>
      </c>
      <c r="P7" s="33">
        <v>20636.168600000001</v>
      </c>
      <c r="Q7" s="33">
        <v>21746.823899999999</v>
      </c>
      <c r="R7" s="33">
        <v>20526.9715</v>
      </c>
      <c r="S7" s="33">
        <v>19185.396000000001</v>
      </c>
      <c r="T7" s="33">
        <v>19544.819200000002</v>
      </c>
      <c r="U7" s="33">
        <v>16771.010299999998</v>
      </c>
      <c r="V7" s="33">
        <v>16984.802500000002</v>
      </c>
      <c r="W7" s="33">
        <v>19416.528599999998</v>
      </c>
      <c r="X7" s="33">
        <v>19471.394400000001</v>
      </c>
      <c r="Y7" s="33">
        <v>17782.722699999998</v>
      </c>
      <c r="Z7" s="33">
        <v>16766.5245</v>
      </c>
      <c r="AA7" s="33">
        <v>16974.583599999991</v>
      </c>
      <c r="AB7" s="33">
        <v>17902.861099999995</v>
      </c>
      <c r="AC7" s="33">
        <v>11683.7035</v>
      </c>
      <c r="AD7" s="33">
        <v>0</v>
      </c>
      <c r="AE7" s="33">
        <v>0</v>
      </c>
    </row>
    <row r="8" spans="1:35">
      <c r="A8" s="29" t="s">
        <v>40</v>
      </c>
      <c r="B8" s="29" t="s">
        <v>20</v>
      </c>
      <c r="C8" s="33">
        <v>2252.5065489120148</v>
      </c>
      <c r="D8" s="33">
        <v>2252.5065490238981</v>
      </c>
      <c r="E8" s="33">
        <v>1906.5408641067486</v>
      </c>
      <c r="F8" s="33">
        <v>1960.8940267983958</v>
      </c>
      <c r="G8" s="33">
        <v>1907.0741334912495</v>
      </c>
      <c r="H8" s="33">
        <v>1872.5571554453534</v>
      </c>
      <c r="I8" s="33">
        <v>1890.5871367661157</v>
      </c>
      <c r="J8" s="33">
        <v>2260.749677462542</v>
      </c>
      <c r="K8" s="33">
        <v>1827.9194983931752</v>
      </c>
      <c r="L8" s="33">
        <v>1910.8622887021929</v>
      </c>
      <c r="M8" s="33">
        <v>2142.8493188929874</v>
      </c>
      <c r="N8" s="33">
        <v>4460.3524709454368</v>
      </c>
      <c r="O8" s="33">
        <v>4760.2779992459782</v>
      </c>
      <c r="P8" s="33">
        <v>5295.1900329305263</v>
      </c>
      <c r="Q8" s="33">
        <v>3755.0776248030652</v>
      </c>
      <c r="R8" s="33">
        <v>3204.6961143689596</v>
      </c>
      <c r="S8" s="33">
        <v>4916.8458409805971</v>
      </c>
      <c r="T8" s="33">
        <v>4966.6492902817217</v>
      </c>
      <c r="U8" s="33">
        <v>3996.7097350801414</v>
      </c>
      <c r="V8" s="33">
        <v>4028.2029619634818</v>
      </c>
      <c r="W8" s="33">
        <v>4125.5250940453207</v>
      </c>
      <c r="X8" s="33">
        <v>4856.3813647522547</v>
      </c>
      <c r="Y8" s="33">
        <v>3035.1945133795411</v>
      </c>
      <c r="Z8" s="33">
        <v>2982.1411102177726</v>
      </c>
      <c r="AA8" s="33">
        <v>1406.2496122112977</v>
      </c>
      <c r="AB8" s="33">
        <v>960.5235161866151</v>
      </c>
      <c r="AC8" s="33">
        <v>963.15517739634515</v>
      </c>
      <c r="AD8" s="33">
        <v>960.52355192662333</v>
      </c>
      <c r="AE8" s="33">
        <v>960.52354828304271</v>
      </c>
    </row>
    <row r="9" spans="1:35">
      <c r="A9" s="29" t="s">
        <v>40</v>
      </c>
      <c r="B9" s="29" t="s">
        <v>32</v>
      </c>
      <c r="C9" s="33">
        <v>698.71412200000009</v>
      </c>
      <c r="D9" s="33">
        <v>713.55834070000003</v>
      </c>
      <c r="E9" s="33">
        <v>731.55153199999995</v>
      </c>
      <c r="F9" s="33">
        <v>175.49417399999982</v>
      </c>
      <c r="G9" s="33">
        <v>161.85661929999981</v>
      </c>
      <c r="H9" s="33">
        <v>172.4721669999997</v>
      </c>
      <c r="I9" s="33">
        <v>165.02084500000001</v>
      </c>
      <c r="J9" s="33">
        <v>178.49013799999972</v>
      </c>
      <c r="K9" s="33">
        <v>155.8799184999998</v>
      </c>
      <c r="L9" s="33">
        <v>160.05674739999981</v>
      </c>
      <c r="M9" s="33">
        <v>155.52883756</v>
      </c>
      <c r="N9" s="33">
        <v>249.6622219999999</v>
      </c>
      <c r="O9" s="33">
        <v>187.8766379999999</v>
      </c>
      <c r="P9" s="33">
        <v>405.31017399999882</v>
      </c>
      <c r="Q9" s="33">
        <v>116.71303799999998</v>
      </c>
      <c r="R9" s="33">
        <v>98.9253819999999</v>
      </c>
      <c r="S9" s="33">
        <v>241.00081999999998</v>
      </c>
      <c r="T9" s="33">
        <v>232.7013</v>
      </c>
      <c r="U9" s="33">
        <v>163.94195999999999</v>
      </c>
      <c r="V9" s="33">
        <v>168.88857999999999</v>
      </c>
      <c r="W9" s="33">
        <v>174.12831</v>
      </c>
      <c r="X9" s="33">
        <v>207.0795</v>
      </c>
      <c r="Y9" s="33">
        <v>182.09083999999999</v>
      </c>
      <c r="Z9" s="33">
        <v>178.58716999999999</v>
      </c>
      <c r="AA9" s="33">
        <v>222.56202999999999</v>
      </c>
      <c r="AB9" s="33">
        <v>0</v>
      </c>
      <c r="AC9" s="33">
        <v>0</v>
      </c>
      <c r="AD9" s="33">
        <v>0</v>
      </c>
      <c r="AE9" s="33">
        <v>0</v>
      </c>
    </row>
    <row r="10" spans="1:35">
      <c r="A10" s="29" t="s">
        <v>40</v>
      </c>
      <c r="B10" s="29" t="s">
        <v>66</v>
      </c>
      <c r="C10" s="33">
        <v>52.580458461882472</v>
      </c>
      <c r="D10" s="33">
        <v>24.039346416097551</v>
      </c>
      <c r="E10" s="33">
        <v>119.19442162973657</v>
      </c>
      <c r="F10" s="33">
        <v>95.325426035776786</v>
      </c>
      <c r="G10" s="33">
        <v>35.922900448113381</v>
      </c>
      <c r="H10" s="33">
        <v>88.036486044705882</v>
      </c>
      <c r="I10" s="33">
        <v>51.004907208140168</v>
      </c>
      <c r="J10" s="33">
        <v>132.74897103293117</v>
      </c>
      <c r="K10" s="33">
        <v>16.406896533994058</v>
      </c>
      <c r="L10" s="33">
        <v>36.649925646084277</v>
      </c>
      <c r="M10" s="33">
        <v>34.337545424472196</v>
      </c>
      <c r="N10" s="33">
        <v>467.90437487061848</v>
      </c>
      <c r="O10" s="33">
        <v>307.12145504427025</v>
      </c>
      <c r="P10" s="33">
        <v>423.11317870308409</v>
      </c>
      <c r="Q10" s="33">
        <v>346.68829561986371</v>
      </c>
      <c r="R10" s="33">
        <v>373.56256214617412</v>
      </c>
      <c r="S10" s="33">
        <v>1433.9421309972463</v>
      </c>
      <c r="T10" s="33">
        <v>1329.2707284911667</v>
      </c>
      <c r="U10" s="33">
        <v>2964.7322648389695</v>
      </c>
      <c r="V10" s="33">
        <v>3231.9343415177495</v>
      </c>
      <c r="W10" s="33">
        <v>2425.7788368392626</v>
      </c>
      <c r="X10" s="33">
        <v>3579.8797643981111</v>
      </c>
      <c r="Y10" s="33">
        <v>5318.1507710713613</v>
      </c>
      <c r="Z10" s="33">
        <v>3349.4443570026478</v>
      </c>
      <c r="AA10" s="33">
        <v>4020.1459612794024</v>
      </c>
      <c r="AB10" s="33">
        <v>6810.2651207876497</v>
      </c>
      <c r="AC10" s="33">
        <v>7949.9413015953951</v>
      </c>
      <c r="AD10" s="33">
        <v>12040.918282444656</v>
      </c>
      <c r="AE10" s="33">
        <v>10700.158044780523</v>
      </c>
    </row>
    <row r="11" spans="1:35">
      <c r="A11" s="29" t="s">
        <v>40</v>
      </c>
      <c r="B11" s="29" t="s">
        <v>65</v>
      </c>
      <c r="C11" s="33">
        <v>13383.151158999997</v>
      </c>
      <c r="D11" s="33">
        <v>13526.505569999998</v>
      </c>
      <c r="E11" s="33">
        <v>13292.94772099999</v>
      </c>
      <c r="F11" s="33">
        <v>16205.916659999997</v>
      </c>
      <c r="G11" s="33">
        <v>16316.867399999996</v>
      </c>
      <c r="H11" s="33">
        <v>14531.470309999997</v>
      </c>
      <c r="I11" s="33">
        <v>16577.927195999997</v>
      </c>
      <c r="J11" s="33">
        <v>19084.040953999989</v>
      </c>
      <c r="K11" s="33">
        <v>16068.133969999999</v>
      </c>
      <c r="L11" s="33">
        <v>14349.863619999996</v>
      </c>
      <c r="M11" s="33">
        <v>14718.813163999999</v>
      </c>
      <c r="N11" s="33">
        <v>15947.052763999996</v>
      </c>
      <c r="O11" s="33">
        <v>16835.526712999996</v>
      </c>
      <c r="P11" s="33">
        <v>17425.059023999995</v>
      </c>
      <c r="Q11" s="33">
        <v>16734.877668000001</v>
      </c>
      <c r="R11" s="33">
        <v>15692.211967999998</v>
      </c>
      <c r="S11" s="33">
        <v>17740.749779999998</v>
      </c>
      <c r="T11" s="33">
        <v>15600.062349999997</v>
      </c>
      <c r="U11" s="33">
        <v>14196.631004999999</v>
      </c>
      <c r="V11" s="33">
        <v>14159.907671999998</v>
      </c>
      <c r="W11" s="33">
        <v>13354.228820999997</v>
      </c>
      <c r="X11" s="33">
        <v>14576.529709999999</v>
      </c>
      <c r="Y11" s="33">
        <v>15743.357466999998</v>
      </c>
      <c r="Z11" s="33">
        <v>15156.925316999999</v>
      </c>
      <c r="AA11" s="33">
        <v>15318.946770999995</v>
      </c>
      <c r="AB11" s="33">
        <v>16957.75015</v>
      </c>
      <c r="AC11" s="33">
        <v>14851.295340999997</v>
      </c>
      <c r="AD11" s="33">
        <v>14249.241149999998</v>
      </c>
      <c r="AE11" s="33">
        <v>13025.315222999998</v>
      </c>
    </row>
    <row r="12" spans="1:35">
      <c r="A12" s="29" t="s">
        <v>40</v>
      </c>
      <c r="B12" s="29" t="s">
        <v>69</v>
      </c>
      <c r="C12" s="33">
        <v>29910.126678571083</v>
      </c>
      <c r="D12" s="33">
        <v>38657.699794789456</v>
      </c>
      <c r="E12" s="33">
        <v>37972.711288359293</v>
      </c>
      <c r="F12" s="33">
        <v>41016.342739053995</v>
      </c>
      <c r="G12" s="33">
        <v>46727.55833930739</v>
      </c>
      <c r="H12" s="33">
        <v>49508.926712553322</v>
      </c>
      <c r="I12" s="33">
        <v>53204.166516806414</v>
      </c>
      <c r="J12" s="33">
        <v>52595.470949235059</v>
      </c>
      <c r="K12" s="33">
        <v>63534.159253288643</v>
      </c>
      <c r="L12" s="33">
        <v>65506.521150400025</v>
      </c>
      <c r="M12" s="33">
        <v>69077.180336091595</v>
      </c>
      <c r="N12" s="33">
        <v>74434.948612805776</v>
      </c>
      <c r="O12" s="33">
        <v>73555.552528402652</v>
      </c>
      <c r="P12" s="33">
        <v>79968.18381694956</v>
      </c>
      <c r="Q12" s="33">
        <v>84024.804061268107</v>
      </c>
      <c r="R12" s="33">
        <v>90147.878243824161</v>
      </c>
      <c r="S12" s="33">
        <v>97561.032500960267</v>
      </c>
      <c r="T12" s="33">
        <v>96972.088257653697</v>
      </c>
      <c r="U12" s="33">
        <v>98291.073452134573</v>
      </c>
      <c r="V12" s="33">
        <v>96577.320469453363</v>
      </c>
      <c r="W12" s="33">
        <v>96496.996690738408</v>
      </c>
      <c r="X12" s="33">
        <v>96009.314725139033</v>
      </c>
      <c r="Y12" s="33">
        <v>104210.82201427639</v>
      </c>
      <c r="Z12" s="33">
        <v>106429.81764255953</v>
      </c>
      <c r="AA12" s="33">
        <v>110668.84237102927</v>
      </c>
      <c r="AB12" s="33">
        <v>113086.07497096497</v>
      </c>
      <c r="AC12" s="33">
        <v>116445.50099084766</v>
      </c>
      <c r="AD12" s="33">
        <v>118739.37552734856</v>
      </c>
      <c r="AE12" s="33">
        <v>121547.94313001724</v>
      </c>
    </row>
    <row r="13" spans="1:35">
      <c r="A13" s="29" t="s">
        <v>40</v>
      </c>
      <c r="B13" s="29" t="s">
        <v>68</v>
      </c>
      <c r="C13" s="33">
        <v>14501.047679543222</v>
      </c>
      <c r="D13" s="33">
        <v>17776.625745306199</v>
      </c>
      <c r="E13" s="33">
        <v>18071.758742793587</v>
      </c>
      <c r="F13" s="33">
        <v>17334.450489239323</v>
      </c>
      <c r="G13" s="33">
        <v>17319.091770664309</v>
      </c>
      <c r="H13" s="33">
        <v>20526.195422986562</v>
      </c>
      <c r="I13" s="33">
        <v>23044.89091966068</v>
      </c>
      <c r="J13" s="33">
        <v>22433.259825558267</v>
      </c>
      <c r="K13" s="33">
        <v>29370.796526613416</v>
      </c>
      <c r="L13" s="33">
        <v>30771.827870144705</v>
      </c>
      <c r="M13" s="33">
        <v>31321.987551636896</v>
      </c>
      <c r="N13" s="33">
        <v>31387.770688979333</v>
      </c>
      <c r="O13" s="33">
        <v>30311.577774804591</v>
      </c>
      <c r="P13" s="33">
        <v>29538.692090972298</v>
      </c>
      <c r="Q13" s="33">
        <v>31533.812244080622</v>
      </c>
      <c r="R13" s="33">
        <v>31278.130288162574</v>
      </c>
      <c r="S13" s="33">
        <v>31760.307755504789</v>
      </c>
      <c r="T13" s="33">
        <v>33918.623738209848</v>
      </c>
      <c r="U13" s="33">
        <v>37578.782977475756</v>
      </c>
      <c r="V13" s="33">
        <v>41758.39550186909</v>
      </c>
      <c r="W13" s="33">
        <v>43510.921748286826</v>
      </c>
      <c r="X13" s="33">
        <v>53269.344030617409</v>
      </c>
      <c r="Y13" s="33">
        <v>51307.025739154291</v>
      </c>
      <c r="Z13" s="33">
        <v>52703.508817863047</v>
      </c>
      <c r="AA13" s="33">
        <v>52351.116251142979</v>
      </c>
      <c r="AB13" s="33">
        <v>53548.138043474508</v>
      </c>
      <c r="AC13" s="33">
        <v>55649.845242562173</v>
      </c>
      <c r="AD13" s="33">
        <v>60389.084648827244</v>
      </c>
      <c r="AE13" s="33">
        <v>59789.782299509498</v>
      </c>
    </row>
    <row r="14" spans="1:35">
      <c r="A14" s="29" t="s">
        <v>40</v>
      </c>
      <c r="B14" s="29" t="s">
        <v>36</v>
      </c>
      <c r="C14" s="33">
        <v>212.1806970988485</v>
      </c>
      <c r="D14" s="33">
        <v>289.33823462413716</v>
      </c>
      <c r="E14" s="33">
        <v>304.66023083599634</v>
      </c>
      <c r="F14" s="33">
        <v>344.2649234808041</v>
      </c>
      <c r="G14" s="33">
        <v>343.06109636640224</v>
      </c>
      <c r="H14" s="33">
        <v>340.39719484291902</v>
      </c>
      <c r="I14" s="33">
        <v>308.50393674208999</v>
      </c>
      <c r="J14" s="33">
        <v>297.18867106796682</v>
      </c>
      <c r="K14" s="33">
        <v>272.56987278704702</v>
      </c>
      <c r="L14" s="33">
        <v>268.03280792295595</v>
      </c>
      <c r="M14" s="33">
        <v>264.69720855335703</v>
      </c>
      <c r="N14" s="33">
        <v>280.7797019906688</v>
      </c>
      <c r="O14" s="33">
        <v>319.50974417415887</v>
      </c>
      <c r="P14" s="33">
        <v>288.88704979690499</v>
      </c>
      <c r="Q14" s="33">
        <v>300.95759819875701</v>
      </c>
      <c r="R14" s="33">
        <v>302.38337208521</v>
      </c>
      <c r="S14" s="33">
        <v>2553.5682754168188</v>
      </c>
      <c r="T14" s="33">
        <v>2561.0054782745165</v>
      </c>
      <c r="U14" s="33">
        <v>3500.3434056051701</v>
      </c>
      <c r="V14" s="33">
        <v>3475.2711709635068</v>
      </c>
      <c r="W14" s="33">
        <v>5325.8348901628251</v>
      </c>
      <c r="X14" s="33">
        <v>5247.5461447694806</v>
      </c>
      <c r="Y14" s="33">
        <v>5246.3157249492524</v>
      </c>
      <c r="Z14" s="33">
        <v>5342.1194034510663</v>
      </c>
      <c r="AA14" s="33">
        <v>5316.3202917258923</v>
      </c>
      <c r="AB14" s="33">
        <v>6298.5998398973225</v>
      </c>
      <c r="AC14" s="33">
        <v>6380.1247903280564</v>
      </c>
      <c r="AD14" s="33">
        <v>6406.2550611228507</v>
      </c>
      <c r="AE14" s="33">
        <v>6218.2313298477629</v>
      </c>
      <c r="AH14" s="28"/>
      <c r="AI14" s="28"/>
    </row>
    <row r="15" spans="1:35">
      <c r="A15" s="29" t="s">
        <v>40</v>
      </c>
      <c r="B15" s="29" t="s">
        <v>73</v>
      </c>
      <c r="C15" s="33">
        <v>63.486237399999993</v>
      </c>
      <c r="D15" s="33">
        <v>183.50382000000002</v>
      </c>
      <c r="E15" s="33">
        <v>261.83961694820511</v>
      </c>
      <c r="F15" s="33">
        <v>1520.6909797038127</v>
      </c>
      <c r="G15" s="33">
        <v>5260.223279604751</v>
      </c>
      <c r="H15" s="33">
        <v>5530.4894635805649</v>
      </c>
      <c r="I15" s="33">
        <v>5049.8330637322733</v>
      </c>
      <c r="J15" s="33">
        <v>6056.635011321212</v>
      </c>
      <c r="K15" s="33">
        <v>9396.101574508637</v>
      </c>
      <c r="L15" s="33">
        <v>10146.460025063356</v>
      </c>
      <c r="M15" s="33">
        <v>10013.906177762952</v>
      </c>
      <c r="N15" s="33">
        <v>11267.138817417437</v>
      </c>
      <c r="O15" s="33">
        <v>10313.685278698253</v>
      </c>
      <c r="P15" s="33">
        <v>10209.176057933584</v>
      </c>
      <c r="Q15" s="33">
        <v>10836.876445253165</v>
      </c>
      <c r="R15" s="33">
        <v>10720.790392078441</v>
      </c>
      <c r="S15" s="33">
        <v>11200.469636065427</v>
      </c>
      <c r="T15" s="33">
        <v>10837.820573527726</v>
      </c>
      <c r="U15" s="33">
        <v>11345.689333813092</v>
      </c>
      <c r="V15" s="33">
        <v>11468.206989932854</v>
      </c>
      <c r="W15" s="33">
        <v>11899.799087837046</v>
      </c>
      <c r="X15" s="33">
        <v>14572.666422720944</v>
      </c>
      <c r="Y15" s="33">
        <v>14582.099317033422</v>
      </c>
      <c r="Z15" s="33">
        <v>15720.777128945387</v>
      </c>
      <c r="AA15" s="33">
        <v>15062.504169603882</v>
      </c>
      <c r="AB15" s="33">
        <v>14931.54107912313</v>
      </c>
      <c r="AC15" s="33">
        <v>14502.612074882503</v>
      </c>
      <c r="AD15" s="33">
        <v>17031.24264489437</v>
      </c>
      <c r="AE15" s="33">
        <v>17410.67804222121</v>
      </c>
      <c r="AH15" s="28"/>
      <c r="AI15" s="28"/>
    </row>
    <row r="16" spans="1:35">
      <c r="A16" s="29" t="s">
        <v>40</v>
      </c>
      <c r="B16" s="29" t="s">
        <v>56</v>
      </c>
      <c r="C16" s="33">
        <v>42.959909799999991</v>
      </c>
      <c r="D16" s="33">
        <v>78.023187729999904</v>
      </c>
      <c r="E16" s="33">
        <v>108.2407423999999</v>
      </c>
      <c r="F16" s="33">
        <v>184.723411685</v>
      </c>
      <c r="G16" s="33">
        <v>285.65831426999995</v>
      </c>
      <c r="H16" s="33">
        <v>392.58856715000002</v>
      </c>
      <c r="I16" s="33">
        <v>492.80980359999865</v>
      </c>
      <c r="J16" s="33">
        <v>627.09835839999914</v>
      </c>
      <c r="K16" s="33">
        <v>748.49586420000003</v>
      </c>
      <c r="L16" s="33">
        <v>916.74575669999979</v>
      </c>
      <c r="M16" s="33">
        <v>1121.4481042999998</v>
      </c>
      <c r="N16" s="33">
        <v>1391.633977</v>
      </c>
      <c r="O16" s="33">
        <v>1552.5006199999998</v>
      </c>
      <c r="P16" s="33">
        <v>1637.875736</v>
      </c>
      <c r="Q16" s="33">
        <v>1838.879326</v>
      </c>
      <c r="R16" s="33">
        <v>1990.4325469999987</v>
      </c>
      <c r="S16" s="33">
        <v>1907.3920374999998</v>
      </c>
      <c r="T16" s="33">
        <v>1979.4096059999999</v>
      </c>
      <c r="U16" s="33">
        <v>2103.7665236999987</v>
      </c>
      <c r="V16" s="33">
        <v>2220.8298499999987</v>
      </c>
      <c r="W16" s="33">
        <v>2404.8500669999989</v>
      </c>
      <c r="X16" s="33">
        <v>2522.8740039999989</v>
      </c>
      <c r="Y16" s="33">
        <v>2611.1824319999992</v>
      </c>
      <c r="Z16" s="33">
        <v>2847.0054179999993</v>
      </c>
      <c r="AA16" s="33">
        <v>2856.4752609999991</v>
      </c>
      <c r="AB16" s="33">
        <v>2710.9518039999994</v>
      </c>
      <c r="AC16" s="33">
        <v>2822.5718229999984</v>
      </c>
      <c r="AD16" s="33">
        <v>2981.6973789999979</v>
      </c>
      <c r="AE16" s="33">
        <v>2501.7922069999991</v>
      </c>
      <c r="AH16" s="28"/>
      <c r="AI16" s="28"/>
    </row>
    <row r="17" spans="1:35">
      <c r="A17" s="34" t="s">
        <v>138</v>
      </c>
      <c r="B17" s="34"/>
      <c r="C17" s="35">
        <v>177798.93439648818</v>
      </c>
      <c r="D17" s="35">
        <v>177333.40802623564</v>
      </c>
      <c r="E17" s="35">
        <v>176911.15190988936</v>
      </c>
      <c r="F17" s="35">
        <v>177360.31687534082</v>
      </c>
      <c r="G17" s="35">
        <v>177896.91456765018</v>
      </c>
      <c r="H17" s="35">
        <v>175924.62896725719</v>
      </c>
      <c r="I17" s="35">
        <v>176369.10024665529</v>
      </c>
      <c r="J17" s="35">
        <v>180853.2839498065</v>
      </c>
      <c r="K17" s="35">
        <v>182056.70614427794</v>
      </c>
      <c r="L17" s="35">
        <v>183091.67865332356</v>
      </c>
      <c r="M17" s="35">
        <v>185509.00041903209</v>
      </c>
      <c r="N17" s="35">
        <v>189135.52058325082</v>
      </c>
      <c r="O17" s="35">
        <v>193172.82796553269</v>
      </c>
      <c r="P17" s="35">
        <v>196092.26397811886</v>
      </c>
      <c r="Q17" s="35">
        <v>196515.76041177165</v>
      </c>
      <c r="R17" s="35">
        <v>198611.14415850188</v>
      </c>
      <c r="S17" s="35">
        <v>205135.92482844289</v>
      </c>
      <c r="T17" s="35">
        <v>204844.86906463641</v>
      </c>
      <c r="U17" s="35">
        <v>204064.16669452944</v>
      </c>
      <c r="V17" s="35">
        <v>205515.86132680369</v>
      </c>
      <c r="W17" s="35">
        <v>206558.6056009098</v>
      </c>
      <c r="X17" s="35">
        <v>210176.54299490681</v>
      </c>
      <c r="Y17" s="35">
        <v>212552.00834488156</v>
      </c>
      <c r="Z17" s="35">
        <v>210179.46231464299</v>
      </c>
      <c r="AA17" s="35">
        <v>211406.47349666295</v>
      </c>
      <c r="AB17" s="35">
        <v>218000.38190141373</v>
      </c>
      <c r="AC17" s="35">
        <v>215809.55135340156</v>
      </c>
      <c r="AD17" s="35">
        <v>214412.37046054707</v>
      </c>
      <c r="AE17" s="35">
        <v>213301.44214559032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45453.1394</v>
      </c>
      <c r="D20" s="33">
        <v>37902.226300000002</v>
      </c>
      <c r="E20" s="33">
        <v>35266.520199999999</v>
      </c>
      <c r="F20" s="33">
        <v>40442.165660000006</v>
      </c>
      <c r="G20" s="33">
        <v>33328.521850108918</v>
      </c>
      <c r="H20" s="33">
        <v>29908.680694921841</v>
      </c>
      <c r="I20" s="33">
        <v>26043.072244279032</v>
      </c>
      <c r="J20" s="33">
        <v>29081.32448211349</v>
      </c>
      <c r="K20" s="33">
        <v>17821.91222202811</v>
      </c>
      <c r="L20" s="33">
        <v>17215.833079091481</v>
      </c>
      <c r="M20" s="33">
        <v>16023.644550683752</v>
      </c>
      <c r="N20" s="33">
        <v>9305.1322821839403</v>
      </c>
      <c r="O20" s="33">
        <v>11693.76443530183</v>
      </c>
      <c r="P20" s="33">
        <v>10278.259577032448</v>
      </c>
      <c r="Q20" s="33">
        <v>6097.1705000000002</v>
      </c>
      <c r="R20" s="33">
        <v>7522.0774000000001</v>
      </c>
      <c r="S20" s="33">
        <v>8337.3299999999908</v>
      </c>
      <c r="T20" s="33">
        <v>8072.9417000000003</v>
      </c>
      <c r="U20" s="33">
        <v>7532.1288999999997</v>
      </c>
      <c r="V20" s="33">
        <v>6168.4421999999995</v>
      </c>
      <c r="W20" s="33">
        <v>5509.1867999999995</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33.648916752538419</v>
      </c>
      <c r="D22" s="33">
        <v>33.648916840001796</v>
      </c>
      <c r="E22" s="33">
        <v>101.35233975100469</v>
      </c>
      <c r="F22" s="33">
        <v>65.894121217518588</v>
      </c>
      <c r="G22" s="33">
        <v>63.559058695342898</v>
      </c>
      <c r="H22" s="33">
        <v>63.559058658371342</v>
      </c>
      <c r="I22" s="33">
        <v>63.983429662877299</v>
      </c>
      <c r="J22" s="33">
        <v>65.073973950304037</v>
      </c>
      <c r="K22" s="33">
        <v>63.559058923237501</v>
      </c>
      <c r="L22" s="33">
        <v>63.55905899245365</v>
      </c>
      <c r="M22" s="33">
        <v>63.733194256025435</v>
      </c>
      <c r="N22" s="33">
        <v>766.13405928620637</v>
      </c>
      <c r="O22" s="33">
        <v>694.81366735882455</v>
      </c>
      <c r="P22" s="33">
        <v>1155.3936710867142</v>
      </c>
      <c r="Q22" s="33">
        <v>554.90532325332401</v>
      </c>
      <c r="R22" s="33">
        <v>443.07294261082302</v>
      </c>
      <c r="S22" s="33">
        <v>1341.058117297036</v>
      </c>
      <c r="T22" s="33">
        <v>1496.1852163724443</v>
      </c>
      <c r="U22" s="33">
        <v>1270.9621936278579</v>
      </c>
      <c r="V22" s="33">
        <v>1198.3300808916001</v>
      </c>
      <c r="W22" s="33">
        <v>1138.9688071054859</v>
      </c>
      <c r="X22" s="33">
        <v>1540.0590732697051</v>
      </c>
      <c r="Y22" s="33">
        <v>23.670801022239999</v>
      </c>
      <c r="Z22" s="33">
        <v>1.9478411999999999E-5</v>
      </c>
      <c r="AA22" s="33">
        <v>2.0246767E-5</v>
      </c>
      <c r="AB22" s="33">
        <v>2.1027447999999999E-5</v>
      </c>
      <c r="AC22" s="33">
        <v>2.1283321999999899E-5</v>
      </c>
      <c r="AD22" s="33">
        <v>3.1767587999999998E-5</v>
      </c>
      <c r="AE22" s="33">
        <v>3.0573191999999999E-5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2.3221417599999979E-6</v>
      </c>
      <c r="D24" s="33">
        <v>2.4044783199999997E-6</v>
      </c>
      <c r="E24" s="33">
        <v>13.685586769810151</v>
      </c>
      <c r="F24" s="33">
        <v>47.955813546438293</v>
      </c>
      <c r="G24" s="33">
        <v>10.956090263359991</v>
      </c>
      <c r="H24" s="33">
        <v>20.23432384298582</v>
      </c>
      <c r="I24" s="33">
        <v>7.5785720510837606</v>
      </c>
      <c r="J24" s="33">
        <v>12.07820110831671</v>
      </c>
      <c r="K24" s="33">
        <v>3.425382959999999E-6</v>
      </c>
      <c r="L24" s="33">
        <v>3.4855472984360009E-2</v>
      </c>
      <c r="M24" s="33">
        <v>3.777795349999997E-6</v>
      </c>
      <c r="N24" s="33">
        <v>51.805299013495102</v>
      </c>
      <c r="O24" s="33">
        <v>37.687197135062497</v>
      </c>
      <c r="P24" s="33">
        <v>40.5547915118661</v>
      </c>
      <c r="Q24" s="33">
        <v>72.066808885453</v>
      </c>
      <c r="R24" s="33">
        <v>42.083066001701404</v>
      </c>
      <c r="S24" s="33">
        <v>185.72498663427942</v>
      </c>
      <c r="T24" s="33">
        <v>132.15320922008621</v>
      </c>
      <c r="U24" s="33">
        <v>836.65200432054201</v>
      </c>
      <c r="V24" s="33">
        <v>1217.7744103076891</v>
      </c>
      <c r="W24" s="33">
        <v>642.80078835564336</v>
      </c>
      <c r="X24" s="33">
        <v>995.28914635796514</v>
      </c>
      <c r="Y24" s="33">
        <v>2120.4063728055435</v>
      </c>
      <c r="Z24" s="33">
        <v>1075.7808079112849</v>
      </c>
      <c r="AA24" s="33">
        <v>1227.7135780431258</v>
      </c>
      <c r="AB24" s="33">
        <v>1717.0985910829643</v>
      </c>
      <c r="AC24" s="33">
        <v>2985.2884151195049</v>
      </c>
      <c r="AD24" s="33">
        <v>5504.0446336418499</v>
      </c>
      <c r="AE24" s="33">
        <v>5290.7140313637628</v>
      </c>
    </row>
    <row r="25" spans="1:35" s="28" customFormat="1">
      <c r="A25" s="29" t="s">
        <v>130</v>
      </c>
      <c r="B25" s="29" t="s">
        <v>65</v>
      </c>
      <c r="C25" s="33">
        <v>2049.08365</v>
      </c>
      <c r="D25" s="33">
        <v>2178.6095299999988</v>
      </c>
      <c r="E25" s="33">
        <v>2012.9715559999991</v>
      </c>
      <c r="F25" s="33">
        <v>2896.2742600000001</v>
      </c>
      <c r="G25" s="33">
        <v>2995.2213999999999</v>
      </c>
      <c r="H25" s="33">
        <v>2751.47984</v>
      </c>
      <c r="I25" s="33">
        <v>2647.1089499999989</v>
      </c>
      <c r="J25" s="33">
        <v>3761.8196099999986</v>
      </c>
      <c r="K25" s="33">
        <v>2846.4483799999989</v>
      </c>
      <c r="L25" s="33">
        <v>2469.920299999998</v>
      </c>
      <c r="M25" s="33">
        <v>2547.92713</v>
      </c>
      <c r="N25" s="33">
        <v>2803.5344139999997</v>
      </c>
      <c r="O25" s="33">
        <v>3214.4043500000002</v>
      </c>
      <c r="P25" s="33">
        <v>3380.0839299999989</v>
      </c>
      <c r="Q25" s="33">
        <v>3488.1104500000001</v>
      </c>
      <c r="R25" s="33">
        <v>3259.7544699999989</v>
      </c>
      <c r="S25" s="33">
        <v>4212.3759399999999</v>
      </c>
      <c r="T25" s="33">
        <v>3401.2366499999998</v>
      </c>
      <c r="U25" s="33">
        <v>3076.0475040000001</v>
      </c>
      <c r="V25" s="33">
        <v>3068.1946499999999</v>
      </c>
      <c r="W25" s="33">
        <v>2809.1641399999999</v>
      </c>
      <c r="X25" s="33">
        <v>3480.0870999999988</v>
      </c>
      <c r="Y25" s="33">
        <v>3880.5466699999997</v>
      </c>
      <c r="Z25" s="33">
        <v>3652.4791800000003</v>
      </c>
      <c r="AA25" s="33">
        <v>3793.0393639999988</v>
      </c>
      <c r="AB25" s="33">
        <v>4425.0595599999988</v>
      </c>
      <c r="AC25" s="33">
        <v>3623.7225389999999</v>
      </c>
      <c r="AD25" s="33">
        <v>3479.3802139999998</v>
      </c>
      <c r="AE25" s="33">
        <v>3059.6700159999991</v>
      </c>
    </row>
    <row r="26" spans="1:35" s="28" customFormat="1">
      <c r="A26" s="29" t="s">
        <v>130</v>
      </c>
      <c r="B26" s="29" t="s">
        <v>69</v>
      </c>
      <c r="C26" s="33">
        <v>6252.6976343475235</v>
      </c>
      <c r="D26" s="33">
        <v>9567.7742151487637</v>
      </c>
      <c r="E26" s="33">
        <v>11495.730672793394</v>
      </c>
      <c r="F26" s="33">
        <v>13634.250499134661</v>
      </c>
      <c r="G26" s="33">
        <v>17020.68345496276</v>
      </c>
      <c r="H26" s="33">
        <v>17949.182272455593</v>
      </c>
      <c r="I26" s="33">
        <v>17940.148752224952</v>
      </c>
      <c r="J26" s="33">
        <v>16136.03534540377</v>
      </c>
      <c r="K26" s="33">
        <v>24541.58607328932</v>
      </c>
      <c r="L26" s="33">
        <v>26392.18007547173</v>
      </c>
      <c r="M26" s="33">
        <v>27575.924818712316</v>
      </c>
      <c r="N26" s="33">
        <v>27289.496666621504</v>
      </c>
      <c r="O26" s="33">
        <v>26646.406835892445</v>
      </c>
      <c r="P26" s="33">
        <v>29702.969894355218</v>
      </c>
      <c r="Q26" s="33">
        <v>32337.729473024669</v>
      </c>
      <c r="R26" s="33">
        <v>32948.700052298394</v>
      </c>
      <c r="S26" s="33">
        <v>29152.926111394907</v>
      </c>
      <c r="T26" s="33">
        <v>27480.669857095636</v>
      </c>
      <c r="U26" s="33">
        <v>30964.796755146584</v>
      </c>
      <c r="V26" s="33">
        <v>30792.444758260986</v>
      </c>
      <c r="W26" s="33">
        <v>35192.305770479114</v>
      </c>
      <c r="X26" s="33">
        <v>33463.862748146275</v>
      </c>
      <c r="Y26" s="33">
        <v>34816.370128587398</v>
      </c>
      <c r="Z26" s="33">
        <v>36297.066765787014</v>
      </c>
      <c r="AA26" s="33">
        <v>36988.983006258568</v>
      </c>
      <c r="AB26" s="33">
        <v>32915.196928560581</v>
      </c>
      <c r="AC26" s="33">
        <v>32677.923554711393</v>
      </c>
      <c r="AD26" s="33">
        <v>34357.950852391899</v>
      </c>
      <c r="AE26" s="33">
        <v>34153.190700204141</v>
      </c>
    </row>
    <row r="27" spans="1:35" s="28" customFormat="1">
      <c r="A27" s="29" t="s">
        <v>130</v>
      </c>
      <c r="B27" s="29" t="s">
        <v>68</v>
      </c>
      <c r="C27" s="33">
        <v>5342.8112453258163</v>
      </c>
      <c r="D27" s="33">
        <v>6499.5899401387487</v>
      </c>
      <c r="E27" s="33">
        <v>6543.0278146148221</v>
      </c>
      <c r="F27" s="33">
        <v>6299.1534105949331</v>
      </c>
      <c r="G27" s="33">
        <v>6336.2606561657913</v>
      </c>
      <c r="H27" s="33">
        <v>9037.3444293230332</v>
      </c>
      <c r="I27" s="33">
        <v>11370.347700893755</v>
      </c>
      <c r="J27" s="33">
        <v>12283.107092904407</v>
      </c>
      <c r="K27" s="33">
        <v>18535.614988651378</v>
      </c>
      <c r="L27" s="33">
        <v>19589.610900476611</v>
      </c>
      <c r="M27" s="33">
        <v>20031.574077947709</v>
      </c>
      <c r="N27" s="33">
        <v>19864.728869797404</v>
      </c>
      <c r="O27" s="33">
        <v>19293.423682545403</v>
      </c>
      <c r="P27" s="33">
        <v>18561.80287736583</v>
      </c>
      <c r="Q27" s="33">
        <v>20017.544056460403</v>
      </c>
      <c r="R27" s="33">
        <v>19971.522493352539</v>
      </c>
      <c r="S27" s="33">
        <v>18717.227683774126</v>
      </c>
      <c r="T27" s="33">
        <v>19989.193493487215</v>
      </c>
      <c r="U27" s="33">
        <v>22764.382148408276</v>
      </c>
      <c r="V27" s="33">
        <v>23051.244857074347</v>
      </c>
      <c r="W27" s="33">
        <v>22955.509457193115</v>
      </c>
      <c r="X27" s="33">
        <v>27826.398017583619</v>
      </c>
      <c r="Y27" s="33">
        <v>26740.33333508611</v>
      </c>
      <c r="Z27" s="33">
        <v>28357.88417484361</v>
      </c>
      <c r="AA27" s="33">
        <v>28319.522925182169</v>
      </c>
      <c r="AB27" s="33">
        <v>28154.604196616394</v>
      </c>
      <c r="AC27" s="33">
        <v>29045.308286273488</v>
      </c>
      <c r="AD27" s="33">
        <v>32442.358409386383</v>
      </c>
      <c r="AE27" s="33">
        <v>32519.802111851975</v>
      </c>
    </row>
    <row r="28" spans="1:35" s="28" customFormat="1">
      <c r="A28" s="29" t="s">
        <v>130</v>
      </c>
      <c r="B28" s="29" t="s">
        <v>36</v>
      </c>
      <c r="C28" s="33">
        <v>5.0643984000000003E-6</v>
      </c>
      <c r="D28" s="33">
        <v>7.56995439999999E-6</v>
      </c>
      <c r="E28" s="33">
        <v>7.5871352000000004E-6</v>
      </c>
      <c r="F28" s="33">
        <v>1.0162977800000001E-5</v>
      </c>
      <c r="G28" s="33">
        <v>1.200420129999999E-5</v>
      </c>
      <c r="H28" s="33">
        <v>1.3433904E-5</v>
      </c>
      <c r="I28" s="33">
        <v>1.6868559000000001E-5</v>
      </c>
      <c r="J28" s="33">
        <v>1.84751003E-5</v>
      </c>
      <c r="K28" s="33">
        <v>1.5162988030000002E-3</v>
      </c>
      <c r="L28" s="33">
        <v>1.5453955190000001E-3</v>
      </c>
      <c r="M28" s="33">
        <v>1.503598127E-3</v>
      </c>
      <c r="N28" s="33">
        <v>1.5707915679999901E-3</v>
      </c>
      <c r="O28" s="33">
        <v>1.5180425280000001E-3</v>
      </c>
      <c r="P28" s="33">
        <v>1.48101169799999E-3</v>
      </c>
      <c r="Q28" s="33">
        <v>1.551777352E-3</v>
      </c>
      <c r="R28" s="33">
        <v>1.5629611090000001E-3</v>
      </c>
      <c r="S28" s="33">
        <v>126.18031285810001</v>
      </c>
      <c r="T28" s="33">
        <v>123.5167843462</v>
      </c>
      <c r="U28" s="33">
        <v>622.54982570510003</v>
      </c>
      <c r="V28" s="33">
        <v>609.52758076880002</v>
      </c>
      <c r="W28" s="33">
        <v>1686.2720138547002</v>
      </c>
      <c r="X28" s="33">
        <v>1672.5816804208</v>
      </c>
      <c r="Y28" s="33">
        <v>1670.7105777785</v>
      </c>
      <c r="Z28" s="33">
        <v>1716.9323969548002</v>
      </c>
      <c r="AA28" s="33">
        <v>1716.2906967166</v>
      </c>
      <c r="AB28" s="33">
        <v>1685.2675347484001</v>
      </c>
      <c r="AC28" s="33">
        <v>1641.6321085819</v>
      </c>
      <c r="AD28" s="33">
        <v>1699.6871296103</v>
      </c>
      <c r="AE28" s="33">
        <v>1680.2435947304941</v>
      </c>
    </row>
    <row r="29" spans="1:35" s="28" customFormat="1">
      <c r="A29" s="29" t="s">
        <v>130</v>
      </c>
      <c r="B29" s="29" t="s">
        <v>73</v>
      </c>
      <c r="C29" s="33">
        <v>31.3914674</v>
      </c>
      <c r="D29" s="33">
        <v>88.305220000000006</v>
      </c>
      <c r="E29" s="33">
        <v>121.3789351554867</v>
      </c>
      <c r="F29" s="33">
        <v>1014.4245846161291</v>
      </c>
      <c r="G29" s="33">
        <v>4688.4974429292906</v>
      </c>
      <c r="H29" s="33">
        <v>5021.7513845950016</v>
      </c>
      <c r="I29" s="33">
        <v>4590.093492549011</v>
      </c>
      <c r="J29" s="33">
        <v>5443.2064968796985</v>
      </c>
      <c r="K29" s="33">
        <v>8921.0950286302414</v>
      </c>
      <c r="L29" s="33">
        <v>9624.4744453397943</v>
      </c>
      <c r="M29" s="33">
        <v>9514.9121056620934</v>
      </c>
      <c r="N29" s="33">
        <v>10582.214728229417</v>
      </c>
      <c r="O29" s="33">
        <v>9675.6808729117292</v>
      </c>
      <c r="P29" s="33">
        <v>9614.6710109421692</v>
      </c>
      <c r="Q29" s="33">
        <v>10189.851535920439</v>
      </c>
      <c r="R29" s="33">
        <v>10097.873075861889</v>
      </c>
      <c r="S29" s="33">
        <v>10045.725344834329</v>
      </c>
      <c r="T29" s="33">
        <v>9668.2835444102257</v>
      </c>
      <c r="U29" s="33">
        <v>10109.894959857997</v>
      </c>
      <c r="V29" s="33">
        <v>10194.287026398648</v>
      </c>
      <c r="W29" s="33">
        <v>10056.800746030189</v>
      </c>
      <c r="X29" s="33">
        <v>10092.861058123914</v>
      </c>
      <c r="Y29" s="33">
        <v>10271.546633041435</v>
      </c>
      <c r="Z29" s="33">
        <v>11090.216203944514</v>
      </c>
      <c r="AA29" s="33">
        <v>10652.775905107626</v>
      </c>
      <c r="AB29" s="33">
        <v>10485.023304578684</v>
      </c>
      <c r="AC29" s="33">
        <v>9991.5647397813646</v>
      </c>
      <c r="AD29" s="33">
        <v>10653.96522768033</v>
      </c>
      <c r="AE29" s="33">
        <v>10554.99663186466</v>
      </c>
    </row>
    <row r="30" spans="1:35" s="28" customFormat="1">
      <c r="A30" s="36" t="s">
        <v>130</v>
      </c>
      <c r="B30" s="36" t="s">
        <v>56</v>
      </c>
      <c r="C30" s="25">
        <v>15.566566100000001</v>
      </c>
      <c r="D30" s="25">
        <v>29.745524399999891</v>
      </c>
      <c r="E30" s="25">
        <v>38.586610499999999</v>
      </c>
      <c r="F30" s="25">
        <v>70.589415500000001</v>
      </c>
      <c r="G30" s="25">
        <v>111.10582100000001</v>
      </c>
      <c r="H30" s="25">
        <v>148.15079400000002</v>
      </c>
      <c r="I30" s="25">
        <v>189.09043199999988</v>
      </c>
      <c r="J30" s="25">
        <v>235.36350700000003</v>
      </c>
      <c r="K30" s="25">
        <v>277.79678000000001</v>
      </c>
      <c r="L30" s="25">
        <v>334.46299399999998</v>
      </c>
      <c r="M30" s="25">
        <v>393.73507000000001</v>
      </c>
      <c r="N30" s="25">
        <v>475.50250999999992</v>
      </c>
      <c r="O30" s="25">
        <v>534.17562999999996</v>
      </c>
      <c r="P30" s="25">
        <v>551.22712000000001</v>
      </c>
      <c r="Q30" s="25">
        <v>617.84046000000001</v>
      </c>
      <c r="R30" s="25">
        <v>665.01436999999999</v>
      </c>
      <c r="S30" s="25">
        <v>674.42237399999999</v>
      </c>
      <c r="T30" s="25">
        <v>688.09708999999998</v>
      </c>
      <c r="U30" s="25">
        <v>741.73002999999994</v>
      </c>
      <c r="V30" s="25">
        <v>769.79100000000005</v>
      </c>
      <c r="W30" s="25">
        <v>825.80486000000008</v>
      </c>
      <c r="X30" s="25">
        <v>871.41785000000004</v>
      </c>
      <c r="Y30" s="25">
        <v>903.25009</v>
      </c>
      <c r="Z30" s="25">
        <v>984.99310000000003</v>
      </c>
      <c r="AA30" s="25">
        <v>1009.57257</v>
      </c>
      <c r="AB30" s="25">
        <v>987.36401000000001</v>
      </c>
      <c r="AC30" s="25">
        <v>998.70073999999897</v>
      </c>
      <c r="AD30" s="25">
        <v>1071.53207</v>
      </c>
      <c r="AE30" s="25">
        <v>964.32462999999996</v>
      </c>
    </row>
    <row r="31" spans="1:35" s="28" customFormat="1">
      <c r="A31" s="34" t="s">
        <v>138</v>
      </c>
      <c r="B31" s="34"/>
      <c r="C31" s="35">
        <v>59131.38084874802</v>
      </c>
      <c r="D31" s="35">
        <v>56181.848904531995</v>
      </c>
      <c r="E31" s="35">
        <v>55433.28816992903</v>
      </c>
      <c r="F31" s="35">
        <v>63385.693764493561</v>
      </c>
      <c r="G31" s="35">
        <v>59755.20251019617</v>
      </c>
      <c r="H31" s="35">
        <v>59730.480619201822</v>
      </c>
      <c r="I31" s="35">
        <v>58072.239649111696</v>
      </c>
      <c r="J31" s="35">
        <v>61339.438705480286</v>
      </c>
      <c r="K31" s="35">
        <v>63809.120726317429</v>
      </c>
      <c r="L31" s="35">
        <v>65731.13826950526</v>
      </c>
      <c r="M31" s="35">
        <v>66242.803775377601</v>
      </c>
      <c r="N31" s="35">
        <v>60080.831590902555</v>
      </c>
      <c r="O31" s="35">
        <v>61580.500168233571</v>
      </c>
      <c r="P31" s="35">
        <v>63119.064741352078</v>
      </c>
      <c r="Q31" s="35">
        <v>62567.526611623849</v>
      </c>
      <c r="R31" s="35">
        <v>64187.21042426346</v>
      </c>
      <c r="S31" s="35">
        <v>61946.642839100343</v>
      </c>
      <c r="T31" s="35">
        <v>60572.380126175383</v>
      </c>
      <c r="U31" s="35">
        <v>66444.969505503264</v>
      </c>
      <c r="V31" s="35">
        <v>65496.430956534619</v>
      </c>
      <c r="W31" s="35">
        <v>68247.935763133355</v>
      </c>
      <c r="X31" s="35">
        <v>67305.696085357573</v>
      </c>
      <c r="Y31" s="35">
        <v>67581.327307501284</v>
      </c>
      <c r="Z31" s="35">
        <v>69383.210948020322</v>
      </c>
      <c r="AA31" s="35">
        <v>70329.258893730628</v>
      </c>
      <c r="AB31" s="35">
        <v>67211.95929728738</v>
      </c>
      <c r="AC31" s="35">
        <v>68332.242816387705</v>
      </c>
      <c r="AD31" s="35">
        <v>75783.734141187713</v>
      </c>
      <c r="AE31" s="35">
        <v>75023.376889993058</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41880.366149999987</v>
      </c>
      <c r="D34" s="33">
        <v>38396.865980000002</v>
      </c>
      <c r="E34" s="33">
        <v>41020.617939999996</v>
      </c>
      <c r="F34" s="33">
        <v>39084.756089407863</v>
      </c>
      <c r="G34" s="33">
        <v>39716.897786439877</v>
      </c>
      <c r="H34" s="33">
        <v>37706.045911339701</v>
      </c>
      <c r="I34" s="33">
        <v>34852.589967919259</v>
      </c>
      <c r="J34" s="33">
        <v>34472.672242172666</v>
      </c>
      <c r="K34" s="33">
        <v>33066.435222274551</v>
      </c>
      <c r="L34" s="33">
        <v>31766.80550887507</v>
      </c>
      <c r="M34" s="33">
        <v>30982.30618507812</v>
      </c>
      <c r="N34" s="33">
        <v>32131.893367465716</v>
      </c>
      <c r="O34" s="33">
        <v>34120.384521733373</v>
      </c>
      <c r="P34" s="33">
        <v>32122.287483530934</v>
      </c>
      <c r="Q34" s="33">
        <v>32159.793079999996</v>
      </c>
      <c r="R34" s="33">
        <v>29766.690699999992</v>
      </c>
      <c r="S34" s="33">
        <v>23959.319999999992</v>
      </c>
      <c r="T34" s="33">
        <v>24207.712500000001</v>
      </c>
      <c r="U34" s="33">
        <v>22569.1561</v>
      </c>
      <c r="V34" s="33">
        <v>22437.967100000002</v>
      </c>
      <c r="W34" s="33">
        <v>21545.310699999998</v>
      </c>
      <c r="X34" s="33">
        <v>18206.619499999997</v>
      </c>
      <c r="Y34" s="33">
        <v>14972.644299999989</v>
      </c>
      <c r="Z34" s="33">
        <v>12612.513399999998</v>
      </c>
      <c r="AA34" s="33">
        <v>10444.026900000001</v>
      </c>
      <c r="AB34" s="33">
        <v>8734.7690000000002</v>
      </c>
      <c r="AC34" s="33">
        <v>8266.1098000000002</v>
      </c>
      <c r="AD34" s="33">
        <v>8033.2272999999996</v>
      </c>
      <c r="AE34" s="33">
        <v>7277.7199000000001</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1104.0250156137679</v>
      </c>
      <c r="D36" s="33">
        <v>1104.0250156986131</v>
      </c>
      <c r="E36" s="33">
        <v>1232.2761668822691</v>
      </c>
      <c r="F36" s="33">
        <v>1445.4980375736723</v>
      </c>
      <c r="G36" s="33">
        <v>1394.0132066486226</v>
      </c>
      <c r="H36" s="33">
        <v>1359.4962286342327</v>
      </c>
      <c r="I36" s="33">
        <v>1375.8702986471167</v>
      </c>
      <c r="J36" s="33">
        <v>1746.1738342249771</v>
      </c>
      <c r="K36" s="33">
        <v>1314.8585701612699</v>
      </c>
      <c r="L36" s="33">
        <v>1397.8013602547735</v>
      </c>
      <c r="M36" s="33">
        <v>1628.3827147523857</v>
      </c>
      <c r="N36" s="33">
        <v>2959.3608969186098</v>
      </c>
      <c r="O36" s="33">
        <v>3324.0592170520681</v>
      </c>
      <c r="P36" s="33">
        <v>3090.0928469401597</v>
      </c>
      <c r="Q36" s="33">
        <v>2674.9156369094535</v>
      </c>
      <c r="R36" s="33">
        <v>2278.3941570926086</v>
      </c>
      <c r="S36" s="33">
        <v>3575.7877029744113</v>
      </c>
      <c r="T36" s="33">
        <v>3470.4640529726289</v>
      </c>
      <c r="U36" s="33">
        <v>2725.7475177931287</v>
      </c>
      <c r="V36" s="33">
        <v>2829.872857824088</v>
      </c>
      <c r="W36" s="33">
        <v>2986.5562581745949</v>
      </c>
      <c r="X36" s="33">
        <v>3316.3222616824878</v>
      </c>
      <c r="Y36" s="33">
        <v>3011.5236813844267</v>
      </c>
      <c r="Z36" s="33">
        <v>2982.1410610767362</v>
      </c>
      <c r="AA36" s="33">
        <v>1406.2495612836751</v>
      </c>
      <c r="AB36" s="33">
        <v>960.52346377088099</v>
      </c>
      <c r="AC36" s="33">
        <v>963.15512359017191</v>
      </c>
      <c r="AD36" s="33">
        <v>960.52346311207407</v>
      </c>
      <c r="AE36" s="33">
        <v>960.52346214714407</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157.53391999999999</v>
      </c>
      <c r="T37" s="33">
        <v>170.73909</v>
      </c>
      <c r="U37" s="33">
        <v>163.94195999999999</v>
      </c>
      <c r="V37" s="33">
        <v>168.88857999999999</v>
      </c>
      <c r="W37" s="33">
        <v>174.12831</v>
      </c>
      <c r="X37" s="33">
        <v>207.0795</v>
      </c>
      <c r="Y37" s="33">
        <v>182.09083999999999</v>
      </c>
      <c r="Z37" s="33">
        <v>178.58716999999999</v>
      </c>
      <c r="AA37" s="33">
        <v>222.56202999999999</v>
      </c>
      <c r="AB37" s="33">
        <v>0</v>
      </c>
      <c r="AC37" s="33">
        <v>0</v>
      </c>
      <c r="AD37" s="33">
        <v>0</v>
      </c>
      <c r="AE37" s="33">
        <v>0</v>
      </c>
    </row>
    <row r="38" spans="1:31" s="28" customFormat="1">
      <c r="A38" s="29" t="s">
        <v>131</v>
      </c>
      <c r="B38" s="29" t="s">
        <v>66</v>
      </c>
      <c r="C38" s="33">
        <v>4.0058578499999994E-6</v>
      </c>
      <c r="D38" s="33">
        <v>4.1551997499999981E-6</v>
      </c>
      <c r="E38" s="33">
        <v>0.31741521257789002</v>
      </c>
      <c r="F38" s="33">
        <v>26.029717348990577</v>
      </c>
      <c r="G38" s="33">
        <v>13.537768756195469</v>
      </c>
      <c r="H38" s="33">
        <v>22.78375576509724</v>
      </c>
      <c r="I38" s="33">
        <v>25.475283891086143</v>
      </c>
      <c r="J38" s="33">
        <v>95.622260215743779</v>
      </c>
      <c r="K38" s="33">
        <v>14.292168617887</v>
      </c>
      <c r="L38" s="33">
        <v>32.817879208946721</v>
      </c>
      <c r="M38" s="33">
        <v>29.708231953957714</v>
      </c>
      <c r="N38" s="33">
        <v>246.02308699146928</v>
      </c>
      <c r="O38" s="33">
        <v>152.98890754141669</v>
      </c>
      <c r="P38" s="33">
        <v>77.499260949570058</v>
      </c>
      <c r="Q38" s="33">
        <v>97.862483784158002</v>
      </c>
      <c r="R38" s="33">
        <v>188.5898182095759</v>
      </c>
      <c r="S38" s="33">
        <v>741.43580455577523</v>
      </c>
      <c r="T38" s="33">
        <v>613.26454783603663</v>
      </c>
      <c r="U38" s="33">
        <v>1201.2971378635618</v>
      </c>
      <c r="V38" s="33">
        <v>1209.1020783448469</v>
      </c>
      <c r="W38" s="33">
        <v>1174.1279961809898</v>
      </c>
      <c r="X38" s="33">
        <v>1764.0212001777411</v>
      </c>
      <c r="Y38" s="33">
        <v>1823.3315154857053</v>
      </c>
      <c r="Z38" s="33">
        <v>1714.2830309448782</v>
      </c>
      <c r="AA38" s="33">
        <v>2306.5508928774566</v>
      </c>
      <c r="AB38" s="33">
        <v>4439.5331401773165</v>
      </c>
      <c r="AC38" s="33">
        <v>4187.9634096229256</v>
      </c>
      <c r="AD38" s="33">
        <v>4318.8694886272606</v>
      </c>
      <c r="AE38" s="33">
        <v>3097.2418444948357</v>
      </c>
    </row>
    <row r="39" spans="1:31" s="28" customFormat="1">
      <c r="A39" s="29" t="s">
        <v>131</v>
      </c>
      <c r="B39" s="29" t="s">
        <v>65</v>
      </c>
      <c r="C39" s="33">
        <v>693.47584000000006</v>
      </c>
      <c r="D39" s="33">
        <v>692.87649999999894</v>
      </c>
      <c r="E39" s="33">
        <v>694.41696000000002</v>
      </c>
      <c r="F39" s="33">
        <v>690.07910000000004</v>
      </c>
      <c r="G39" s="33">
        <v>688.62600999999995</v>
      </c>
      <c r="H39" s="33">
        <v>687.95447999999897</v>
      </c>
      <c r="I39" s="33">
        <v>689.37356</v>
      </c>
      <c r="J39" s="33">
        <v>685.22316999999998</v>
      </c>
      <c r="K39" s="33">
        <v>683.70400999999902</v>
      </c>
      <c r="L39" s="33">
        <v>669.50322999999901</v>
      </c>
      <c r="M39" s="33">
        <v>683.52179999999998</v>
      </c>
      <c r="N39" s="33">
        <v>679.21883000000003</v>
      </c>
      <c r="O39" s="33">
        <v>678.04231999999899</v>
      </c>
      <c r="P39" s="33">
        <v>676.39757000000009</v>
      </c>
      <c r="Q39" s="33">
        <v>677.08046999999999</v>
      </c>
      <c r="R39" s="33">
        <v>673.70290999999895</v>
      </c>
      <c r="S39" s="33">
        <v>251.62166999999999</v>
      </c>
      <c r="T39" s="33">
        <v>252.53423999999899</v>
      </c>
      <c r="U39" s="33">
        <v>250.93940000000001</v>
      </c>
      <c r="V39" s="33">
        <v>250.08525</v>
      </c>
      <c r="W39" s="33">
        <v>251.18442999999999</v>
      </c>
      <c r="X39" s="33">
        <v>0</v>
      </c>
      <c r="Y39" s="33">
        <v>0</v>
      </c>
      <c r="Z39" s="33">
        <v>0</v>
      </c>
      <c r="AA39" s="33">
        <v>0</v>
      </c>
      <c r="AB39" s="33">
        <v>0</v>
      </c>
      <c r="AC39" s="33">
        <v>0</v>
      </c>
      <c r="AD39" s="33">
        <v>0</v>
      </c>
      <c r="AE39" s="33">
        <v>0</v>
      </c>
    </row>
    <row r="40" spans="1:31" s="28" customFormat="1">
      <c r="A40" s="29" t="s">
        <v>131</v>
      </c>
      <c r="B40" s="29" t="s">
        <v>69</v>
      </c>
      <c r="C40" s="33">
        <v>5244.4078709508194</v>
      </c>
      <c r="D40" s="33">
        <v>6622.3468956849356</v>
      </c>
      <c r="E40" s="33">
        <v>6332.7003179568355</v>
      </c>
      <c r="F40" s="33">
        <v>5599.0891054726935</v>
      </c>
      <c r="G40" s="33">
        <v>7063.7414548547777</v>
      </c>
      <c r="H40" s="33">
        <v>7228.064380341737</v>
      </c>
      <c r="I40" s="33">
        <v>9988.4722890979865</v>
      </c>
      <c r="J40" s="33">
        <v>12635.435938019071</v>
      </c>
      <c r="K40" s="33">
        <v>14950.281715074636</v>
      </c>
      <c r="L40" s="33">
        <v>15372.476563525714</v>
      </c>
      <c r="M40" s="33">
        <v>14864.01357667905</v>
      </c>
      <c r="N40" s="33">
        <v>16690.685243343178</v>
      </c>
      <c r="O40" s="33">
        <v>15792.230047019853</v>
      </c>
      <c r="P40" s="33">
        <v>18471.670588362074</v>
      </c>
      <c r="Q40" s="33">
        <v>18286.534226921409</v>
      </c>
      <c r="R40" s="33">
        <v>21474.007214687295</v>
      </c>
      <c r="S40" s="33">
        <v>26608.453770382563</v>
      </c>
      <c r="T40" s="33">
        <v>26387.4516883867</v>
      </c>
      <c r="U40" s="33">
        <v>26905.740429796726</v>
      </c>
      <c r="V40" s="33">
        <v>24782.829475841132</v>
      </c>
      <c r="W40" s="33">
        <v>24227.215741394146</v>
      </c>
      <c r="X40" s="33">
        <v>25572.106888560189</v>
      </c>
      <c r="Y40" s="33">
        <v>29693.521081754072</v>
      </c>
      <c r="Z40" s="33">
        <v>29262.63759110789</v>
      </c>
      <c r="AA40" s="33">
        <v>34249.754187440158</v>
      </c>
      <c r="AB40" s="33">
        <v>36051.061349033982</v>
      </c>
      <c r="AC40" s="33">
        <v>35903.522027977197</v>
      </c>
      <c r="AD40" s="33">
        <v>36115.595197528601</v>
      </c>
      <c r="AE40" s="33">
        <v>37579.314033652634</v>
      </c>
    </row>
    <row r="41" spans="1:31" s="28" customFormat="1">
      <c r="A41" s="29" t="s">
        <v>131</v>
      </c>
      <c r="B41" s="29" t="s">
        <v>68</v>
      </c>
      <c r="C41" s="33">
        <v>5555.0976226481089</v>
      </c>
      <c r="D41" s="33">
        <v>7538.3560628231971</v>
      </c>
      <c r="E41" s="33">
        <v>7681.7758888445096</v>
      </c>
      <c r="F41" s="33">
        <v>7342.9438696368088</v>
      </c>
      <c r="G41" s="33">
        <v>7448.1655098844849</v>
      </c>
      <c r="H41" s="33">
        <v>7800.5726023044181</v>
      </c>
      <c r="I41" s="33">
        <v>7893.2138619924162</v>
      </c>
      <c r="J41" s="33">
        <v>6593.3674586438992</v>
      </c>
      <c r="K41" s="33">
        <v>7142.0111612230421</v>
      </c>
      <c r="L41" s="33">
        <v>7427.2565339574385</v>
      </c>
      <c r="M41" s="33">
        <v>7545.9957859022697</v>
      </c>
      <c r="N41" s="33">
        <v>7659.7103650466124</v>
      </c>
      <c r="O41" s="33">
        <v>7327.5954606628784</v>
      </c>
      <c r="P41" s="33">
        <v>7442.0840647761843</v>
      </c>
      <c r="Q41" s="33">
        <v>7813.5778884491328</v>
      </c>
      <c r="R41" s="33">
        <v>7531.2406838441575</v>
      </c>
      <c r="S41" s="33">
        <v>9486.3243844392928</v>
      </c>
      <c r="T41" s="33">
        <v>10239.504278402052</v>
      </c>
      <c r="U41" s="33">
        <v>10660.621504963809</v>
      </c>
      <c r="V41" s="33">
        <v>12267.136211865456</v>
      </c>
      <c r="W41" s="33">
        <v>13627.275221248354</v>
      </c>
      <c r="X41" s="33">
        <v>18400.299516653944</v>
      </c>
      <c r="Y41" s="33">
        <v>17862.48894121555</v>
      </c>
      <c r="Z41" s="33">
        <v>17993.309013238282</v>
      </c>
      <c r="AA41" s="33">
        <v>17625.985001859532</v>
      </c>
      <c r="AB41" s="33">
        <v>19406.402665339399</v>
      </c>
      <c r="AC41" s="33">
        <v>20214.400208169445</v>
      </c>
      <c r="AD41" s="33">
        <v>19614.16649639672</v>
      </c>
      <c r="AE41" s="33">
        <v>19659.106189028211</v>
      </c>
    </row>
    <row r="42" spans="1:31" s="28" customFormat="1">
      <c r="A42" s="29" t="s">
        <v>131</v>
      </c>
      <c r="B42" s="29" t="s">
        <v>36</v>
      </c>
      <c r="C42" s="33">
        <v>3.5360143999999998E-6</v>
      </c>
      <c r="D42" s="33">
        <v>22.956726939332498</v>
      </c>
      <c r="E42" s="33">
        <v>25.667782977357998</v>
      </c>
      <c r="F42" s="33">
        <v>31.604101466503</v>
      </c>
      <c r="G42" s="33">
        <v>33.894810500475998</v>
      </c>
      <c r="H42" s="33">
        <v>33.374085642407003</v>
      </c>
      <c r="I42" s="33">
        <v>32.057027305764002</v>
      </c>
      <c r="J42" s="33">
        <v>31.71713060527</v>
      </c>
      <c r="K42" s="33">
        <v>30.600020050236999</v>
      </c>
      <c r="L42" s="33">
        <v>30.908698581593001</v>
      </c>
      <c r="M42" s="33">
        <v>30.002340908158999</v>
      </c>
      <c r="N42" s="33">
        <v>30.652727533166903</v>
      </c>
      <c r="O42" s="33">
        <v>106.682108</v>
      </c>
      <c r="P42" s="33">
        <v>107.642349</v>
      </c>
      <c r="Q42" s="33">
        <v>107.72479199999999</v>
      </c>
      <c r="R42" s="33">
        <v>107.59294</v>
      </c>
      <c r="S42" s="33">
        <v>2214.8598310000002</v>
      </c>
      <c r="T42" s="33">
        <v>2232.5705029999999</v>
      </c>
      <c r="U42" s="33">
        <v>2247.766275</v>
      </c>
      <c r="V42" s="33">
        <v>2253.2510000000002</v>
      </c>
      <c r="W42" s="33">
        <v>2307.5488</v>
      </c>
      <c r="X42" s="33">
        <v>2282.3470000000002</v>
      </c>
      <c r="Y42" s="33">
        <v>2300.1448</v>
      </c>
      <c r="Z42" s="33">
        <v>2312.9758000000002</v>
      </c>
      <c r="AA42" s="33">
        <v>2287.3112999999998</v>
      </c>
      <c r="AB42" s="33">
        <v>3350.0293000000001</v>
      </c>
      <c r="AC42" s="33">
        <v>3490.2465999999999</v>
      </c>
      <c r="AD42" s="33">
        <v>3462.1583999999998</v>
      </c>
      <c r="AE42" s="33">
        <v>3364.7568000000001</v>
      </c>
    </row>
    <row r="43" spans="1:31" s="28" customFormat="1">
      <c r="A43" s="29" t="s">
        <v>131</v>
      </c>
      <c r="B43" s="29" t="s">
        <v>73</v>
      </c>
      <c r="C43" s="33">
        <v>32.094769999999997</v>
      </c>
      <c r="D43" s="33">
        <v>95.198599999999999</v>
      </c>
      <c r="E43" s="33">
        <v>140.46065577960798</v>
      </c>
      <c r="F43" s="33">
        <v>506.26636721494901</v>
      </c>
      <c r="G43" s="33">
        <v>571.7258074663913</v>
      </c>
      <c r="H43" s="33">
        <v>508.73804792543302</v>
      </c>
      <c r="I43" s="33">
        <v>459.73953834462748</v>
      </c>
      <c r="J43" s="33">
        <v>613.42847991878398</v>
      </c>
      <c r="K43" s="33">
        <v>475.006509771776</v>
      </c>
      <c r="L43" s="33">
        <v>521.98554039352905</v>
      </c>
      <c r="M43" s="33">
        <v>498.99403069976398</v>
      </c>
      <c r="N43" s="33">
        <v>684.924025439052</v>
      </c>
      <c r="O43" s="33">
        <v>638.00434123148398</v>
      </c>
      <c r="P43" s="33">
        <v>594.50498127891603</v>
      </c>
      <c r="Q43" s="33">
        <v>647.02484118196003</v>
      </c>
      <c r="R43" s="33">
        <v>622.91724183175995</v>
      </c>
      <c r="S43" s="33">
        <v>1154.74416</v>
      </c>
      <c r="T43" s="33">
        <v>1169.5369000000001</v>
      </c>
      <c r="U43" s="33">
        <v>1235.7941800000001</v>
      </c>
      <c r="V43" s="33">
        <v>1273.9197599999989</v>
      </c>
      <c r="W43" s="33">
        <v>1475.3824500000001</v>
      </c>
      <c r="X43" s="33">
        <v>4120.1516199999996</v>
      </c>
      <c r="Y43" s="33">
        <v>3962.9866999999999</v>
      </c>
      <c r="Z43" s="33">
        <v>4125.3875399999997</v>
      </c>
      <c r="AA43" s="33">
        <v>3913.98558</v>
      </c>
      <c r="AB43" s="33">
        <v>3971.5652800000003</v>
      </c>
      <c r="AC43" s="33">
        <v>4035.1646300000002</v>
      </c>
      <c r="AD43" s="33">
        <v>4190.3836799999999</v>
      </c>
      <c r="AE43" s="33">
        <v>4808.4217700000008</v>
      </c>
    </row>
    <row r="44" spans="1:31" s="28" customFormat="1">
      <c r="A44" s="29" t="s">
        <v>131</v>
      </c>
      <c r="B44" s="29" t="s">
        <v>56</v>
      </c>
      <c r="C44" s="25">
        <v>6.7742262599999998</v>
      </c>
      <c r="D44" s="25">
        <v>11.75248053</v>
      </c>
      <c r="E44" s="25">
        <v>18.261216899999898</v>
      </c>
      <c r="F44" s="25">
        <v>34.879321699999998</v>
      </c>
      <c r="G44" s="25">
        <v>57.8679256</v>
      </c>
      <c r="H44" s="25">
        <v>79.340312000000011</v>
      </c>
      <c r="I44" s="25">
        <v>100.711315</v>
      </c>
      <c r="J44" s="25">
        <v>130.51460999999901</v>
      </c>
      <c r="K44" s="25">
        <v>159.48083700000001</v>
      </c>
      <c r="L44" s="25">
        <v>201.4101299999999</v>
      </c>
      <c r="M44" s="25">
        <v>247.7491399999999</v>
      </c>
      <c r="N44" s="25">
        <v>306.29425000000003</v>
      </c>
      <c r="O44" s="25">
        <v>345.52380999999997</v>
      </c>
      <c r="P44" s="25">
        <v>386.68353000000002</v>
      </c>
      <c r="Q44" s="25">
        <v>419.69628599999999</v>
      </c>
      <c r="R44" s="25">
        <v>457.76482999999899</v>
      </c>
      <c r="S44" s="25">
        <v>348.31076999999993</v>
      </c>
      <c r="T44" s="25">
        <v>387.09656000000001</v>
      </c>
      <c r="U44" s="25">
        <v>421.42070000000001</v>
      </c>
      <c r="V44" s="25">
        <v>461.78791999999993</v>
      </c>
      <c r="W44" s="25">
        <v>530.88329999999996</v>
      </c>
      <c r="X44" s="25">
        <v>565.63171999999895</v>
      </c>
      <c r="Y44" s="25">
        <v>596.70651999999995</v>
      </c>
      <c r="Z44" s="25">
        <v>630.70868399999995</v>
      </c>
      <c r="AA44" s="25">
        <v>596.13175000000001</v>
      </c>
      <c r="AB44" s="25">
        <v>504.691969999999</v>
      </c>
      <c r="AC44" s="25">
        <v>572.12545</v>
      </c>
      <c r="AD44" s="25">
        <v>592.24641999999903</v>
      </c>
      <c r="AE44" s="25">
        <v>378.70875999999998</v>
      </c>
    </row>
    <row r="45" spans="1:31" s="28" customFormat="1">
      <c r="A45" s="34" t="s">
        <v>138</v>
      </c>
      <c r="B45" s="34"/>
      <c r="C45" s="35">
        <v>54514.488273218536</v>
      </c>
      <c r="D45" s="35">
        <v>54391.586228361935</v>
      </c>
      <c r="E45" s="35">
        <v>57035.823878896197</v>
      </c>
      <c r="F45" s="35">
        <v>54261.19992944003</v>
      </c>
      <c r="G45" s="35">
        <v>56397.785746583955</v>
      </c>
      <c r="H45" s="35">
        <v>54877.721368385195</v>
      </c>
      <c r="I45" s="35">
        <v>54897.998731547872</v>
      </c>
      <c r="J45" s="35">
        <v>56301.298913276354</v>
      </c>
      <c r="K45" s="35">
        <v>57244.386857351383</v>
      </c>
      <c r="L45" s="35">
        <v>56739.465085821939</v>
      </c>
      <c r="M45" s="35">
        <v>55806.931764365778</v>
      </c>
      <c r="N45" s="35">
        <v>60439.695799765585</v>
      </c>
      <c r="O45" s="35">
        <v>61468.104484009593</v>
      </c>
      <c r="P45" s="35">
        <v>61952.835824558926</v>
      </c>
      <c r="Q45" s="35">
        <v>61782.767256064151</v>
      </c>
      <c r="R45" s="35">
        <v>61985.429493833632</v>
      </c>
      <c r="S45" s="35">
        <v>64780.477252352037</v>
      </c>
      <c r="T45" s="35">
        <v>65341.670397597409</v>
      </c>
      <c r="U45" s="35">
        <v>64477.444050417223</v>
      </c>
      <c r="V45" s="35">
        <v>63945.881553875523</v>
      </c>
      <c r="W45" s="35">
        <v>63985.798656998079</v>
      </c>
      <c r="X45" s="35">
        <v>67466.448867074359</v>
      </c>
      <c r="Y45" s="35">
        <v>67545.600359839736</v>
      </c>
      <c r="Z45" s="35">
        <v>64743.471266367778</v>
      </c>
      <c r="AA45" s="35">
        <v>66255.128573460825</v>
      </c>
      <c r="AB45" s="35">
        <v>69592.289618321578</v>
      </c>
      <c r="AC45" s="35">
        <v>69535.150569359743</v>
      </c>
      <c r="AD45" s="35">
        <v>69042.381945664645</v>
      </c>
      <c r="AE45" s="35">
        <v>68573.905429322826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29667.302199999998</v>
      </c>
      <c r="D49" s="33">
        <v>28083.380399999998</v>
      </c>
      <c r="E49" s="33">
        <v>28529.3092</v>
      </c>
      <c r="F49" s="33">
        <v>21044.971610805445</v>
      </c>
      <c r="G49" s="33">
        <v>22383.123767890345</v>
      </c>
      <c r="H49" s="33">
        <v>21610.244106965725</v>
      </c>
      <c r="I49" s="33">
        <v>20539.840513015643</v>
      </c>
      <c r="J49" s="33">
        <v>20614.526710231581</v>
      </c>
      <c r="K49" s="33">
        <v>20195.062636646035</v>
      </c>
      <c r="L49" s="33">
        <v>21373.258463064019</v>
      </c>
      <c r="M49" s="33">
        <v>21052.352929664288</v>
      </c>
      <c r="N49" s="33">
        <v>20750.803799999991</v>
      </c>
      <c r="O49" s="33">
        <v>21400.745900000002</v>
      </c>
      <c r="P49" s="33">
        <v>20636.168600000001</v>
      </c>
      <c r="Q49" s="33">
        <v>21746.823899999999</v>
      </c>
      <c r="R49" s="33">
        <v>20526.9715</v>
      </c>
      <c r="S49" s="33">
        <v>19185.396000000001</v>
      </c>
      <c r="T49" s="33">
        <v>19544.819200000002</v>
      </c>
      <c r="U49" s="33">
        <v>16771.010299999998</v>
      </c>
      <c r="V49" s="33">
        <v>16984.802500000002</v>
      </c>
      <c r="W49" s="33">
        <v>19416.528599999998</v>
      </c>
      <c r="X49" s="33">
        <v>19471.394400000001</v>
      </c>
      <c r="Y49" s="33">
        <v>17782.722699999998</v>
      </c>
      <c r="Z49" s="33">
        <v>16766.5245</v>
      </c>
      <c r="AA49" s="33">
        <v>16974.583599999991</v>
      </c>
      <c r="AB49" s="33">
        <v>17902.861099999995</v>
      </c>
      <c r="AC49" s="33">
        <v>11683.7035</v>
      </c>
      <c r="AD49" s="33">
        <v>0</v>
      </c>
      <c r="AE49" s="33">
        <v>0</v>
      </c>
    </row>
    <row r="50" spans="1:31" s="28" customFormat="1">
      <c r="A50" s="29" t="s">
        <v>132</v>
      </c>
      <c r="B50" s="29" t="s">
        <v>20</v>
      </c>
      <c r="C50" s="33">
        <v>2.3033496999999999E-6</v>
      </c>
      <c r="D50" s="33">
        <v>2.27838249999999E-6</v>
      </c>
      <c r="E50" s="33">
        <v>2.3930674999999999E-6</v>
      </c>
      <c r="F50" s="33">
        <v>2.9233635999999999E-6</v>
      </c>
      <c r="G50" s="33">
        <v>2.9818788999999999E-6</v>
      </c>
      <c r="H50" s="33">
        <v>2.9630116E-6</v>
      </c>
      <c r="I50" s="33">
        <v>3.0482173999999999E-6</v>
      </c>
      <c r="J50" s="33">
        <v>3.3500110000000002E-6</v>
      </c>
      <c r="K50" s="33">
        <v>3.3305713999999999E-6</v>
      </c>
      <c r="L50" s="33">
        <v>3.3371799999999999E-6</v>
      </c>
      <c r="M50" s="33">
        <v>3.4997185999999998E-6</v>
      </c>
      <c r="N50" s="33">
        <v>5.4783814000000002E-6</v>
      </c>
      <c r="O50" s="33">
        <v>5.5171085E-6</v>
      </c>
      <c r="P50" s="33">
        <v>5.5457844999999996E-6</v>
      </c>
      <c r="Q50" s="33">
        <v>5.4217984999999902E-6</v>
      </c>
      <c r="R50" s="33">
        <v>5.432981E-6</v>
      </c>
      <c r="S50" s="33">
        <v>7.8753890000000008E-6</v>
      </c>
      <c r="T50" s="33">
        <v>8.0185270000000001E-6</v>
      </c>
      <c r="U50" s="33">
        <v>9.6561080000000008E-6</v>
      </c>
      <c r="V50" s="33">
        <v>9.4956570000000003E-6</v>
      </c>
      <c r="W50" s="33">
        <v>1.10692345E-5</v>
      </c>
      <c r="X50" s="33">
        <v>1.1541356000000001E-5</v>
      </c>
      <c r="Y50" s="33">
        <v>1.1543811499999999E-5</v>
      </c>
      <c r="Z50" s="33">
        <v>1.1223557499999899E-5</v>
      </c>
      <c r="AA50" s="33">
        <v>1.1641364999999999E-5</v>
      </c>
      <c r="AB50" s="33">
        <v>1.1847182E-5</v>
      </c>
      <c r="AC50" s="33">
        <v>1.2649271999999999E-5</v>
      </c>
      <c r="AD50" s="33">
        <v>3.0897279999999998E-5</v>
      </c>
      <c r="AE50" s="33">
        <v>3.0078780999999999E-5</v>
      </c>
    </row>
    <row r="51" spans="1:31" s="28" customFormat="1">
      <c r="A51" s="29" t="s">
        <v>132</v>
      </c>
      <c r="B51" s="29" t="s">
        <v>32</v>
      </c>
      <c r="C51" s="33">
        <v>7.725352</v>
      </c>
      <c r="D51" s="33">
        <v>2.9295707000000002</v>
      </c>
      <c r="E51" s="33">
        <v>9.5375420000000002</v>
      </c>
      <c r="F51" s="33">
        <v>21.117044</v>
      </c>
      <c r="G51" s="33">
        <v>7.4794893</v>
      </c>
      <c r="H51" s="33">
        <v>18.095036999999898</v>
      </c>
      <c r="I51" s="33">
        <v>10.220765</v>
      </c>
      <c r="J51" s="33">
        <v>24.113007999999901</v>
      </c>
      <c r="K51" s="33">
        <v>1.5027885000000001</v>
      </c>
      <c r="L51" s="33">
        <v>5.6796173999999997</v>
      </c>
      <c r="M51" s="33">
        <v>0.72875756000000003</v>
      </c>
      <c r="N51" s="33">
        <v>24.737611999999999</v>
      </c>
      <c r="O51" s="33">
        <v>16.439952999999999</v>
      </c>
      <c r="P51" s="33">
        <v>21.660733999999898</v>
      </c>
      <c r="Q51" s="33">
        <v>43.709567999999997</v>
      </c>
      <c r="R51" s="33">
        <v>26.121372000000001</v>
      </c>
      <c r="S51" s="33">
        <v>83.466899999999995</v>
      </c>
      <c r="T51" s="33">
        <v>61.962209999999999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7.2626663750019187</v>
      </c>
      <c r="D52" s="33">
        <v>3.9724167599999992E-6</v>
      </c>
      <c r="E52" s="33">
        <v>8.7476971295891612</v>
      </c>
      <c r="F52" s="33">
        <v>5.8008597932843893</v>
      </c>
      <c r="G52" s="33">
        <v>2.213532009244199</v>
      </c>
      <c r="H52" s="33">
        <v>14.61586836662684</v>
      </c>
      <c r="I52" s="33">
        <v>6.2383702443073989</v>
      </c>
      <c r="J52" s="33">
        <v>2.4776168371800198</v>
      </c>
      <c r="K52" s="33">
        <v>0.25024222458746004</v>
      </c>
      <c r="L52" s="33">
        <v>6.3577027699999998E-6</v>
      </c>
      <c r="M52" s="33">
        <v>6.6710873499999971E-6</v>
      </c>
      <c r="N52" s="33">
        <v>34.463685845849902</v>
      </c>
      <c r="O52" s="33">
        <v>11.43509589881563</v>
      </c>
      <c r="P52" s="33">
        <v>16.3912301885387</v>
      </c>
      <c r="Q52" s="33">
        <v>25.787442499946188</v>
      </c>
      <c r="R52" s="33">
        <v>12.34014609058976</v>
      </c>
      <c r="S52" s="33">
        <v>69.387525630892483</v>
      </c>
      <c r="T52" s="33">
        <v>24.153204337087502</v>
      </c>
      <c r="U52" s="33">
        <v>261.62226932987448</v>
      </c>
      <c r="V52" s="33">
        <v>152.31414259277673</v>
      </c>
      <c r="W52" s="33">
        <v>97.803932232999486</v>
      </c>
      <c r="X52" s="33">
        <v>53.135527051171906</v>
      </c>
      <c r="Y52" s="33">
        <v>393.33282205527541</v>
      </c>
      <c r="Z52" s="33">
        <v>168.78615236384368</v>
      </c>
      <c r="AA52" s="33">
        <v>150.39190372359602</v>
      </c>
      <c r="AB52" s="33">
        <v>136.60410291452951</v>
      </c>
      <c r="AC52" s="33">
        <v>65.718033372703687</v>
      </c>
      <c r="AD52" s="33">
        <v>1131.491502461547</v>
      </c>
      <c r="AE52" s="33">
        <v>1241.6458218580931</v>
      </c>
    </row>
    <row r="53" spans="1:31" s="28" customFormat="1">
      <c r="A53" s="29" t="s">
        <v>132</v>
      </c>
      <c r="B53" s="29" t="s">
        <v>65</v>
      </c>
      <c r="C53" s="33">
        <v>2768.3057530000001</v>
      </c>
      <c r="D53" s="33">
        <v>2782.4153000000001</v>
      </c>
      <c r="E53" s="33">
        <v>2522.8367550000003</v>
      </c>
      <c r="F53" s="33">
        <v>3117.0446999999999</v>
      </c>
      <c r="G53" s="33">
        <v>3189.2465499999998</v>
      </c>
      <c r="H53" s="33">
        <v>3026.9530300000001</v>
      </c>
      <c r="I53" s="33">
        <v>3064.8884359999997</v>
      </c>
      <c r="J53" s="33">
        <v>3863.9767139999894</v>
      </c>
      <c r="K53" s="33">
        <v>3209.4189799999999</v>
      </c>
      <c r="L53" s="33">
        <v>2744.5658000000003</v>
      </c>
      <c r="M53" s="33">
        <v>2766.2505039999996</v>
      </c>
      <c r="N53" s="33">
        <v>2494.8563299999992</v>
      </c>
      <c r="O53" s="33">
        <v>3069.0949029999992</v>
      </c>
      <c r="P53" s="33">
        <v>3164.6943039999992</v>
      </c>
      <c r="Q53" s="33">
        <v>2997.7157080000002</v>
      </c>
      <c r="R53" s="33">
        <v>3014.962888</v>
      </c>
      <c r="S53" s="33">
        <v>3802.6337400000002</v>
      </c>
      <c r="T53" s="33">
        <v>3152.9039100000005</v>
      </c>
      <c r="U53" s="33">
        <v>2715.1643509999999</v>
      </c>
      <c r="V53" s="33">
        <v>2711.5962919999988</v>
      </c>
      <c r="W53" s="33">
        <v>2461.6918209999999</v>
      </c>
      <c r="X53" s="33">
        <v>3021.6182899999994</v>
      </c>
      <c r="Y53" s="33">
        <v>3129.0897969999996</v>
      </c>
      <c r="Z53" s="33">
        <v>2950.6679069999991</v>
      </c>
      <c r="AA53" s="33">
        <v>2973.7417469999987</v>
      </c>
      <c r="AB53" s="33">
        <v>3742.5032699999997</v>
      </c>
      <c r="AC53" s="33">
        <v>3111.6572619999997</v>
      </c>
      <c r="AD53" s="33">
        <v>2666.8363059999992</v>
      </c>
      <c r="AE53" s="33">
        <v>2673.2827629999997</v>
      </c>
    </row>
    <row r="54" spans="1:31" s="28" customFormat="1">
      <c r="A54" s="29" t="s">
        <v>132</v>
      </c>
      <c r="B54" s="29" t="s">
        <v>69</v>
      </c>
      <c r="C54" s="33">
        <v>10812.702956446141</v>
      </c>
      <c r="D54" s="33">
        <v>13788.122061018466</v>
      </c>
      <c r="E54" s="33">
        <v>11861.787937174653</v>
      </c>
      <c r="F54" s="33">
        <v>12264.547165885519</v>
      </c>
      <c r="G54" s="33">
        <v>12567.951427079019</v>
      </c>
      <c r="H54" s="33">
        <v>13003.91838894554</v>
      </c>
      <c r="I54" s="33">
        <v>13375.435980101232</v>
      </c>
      <c r="J54" s="33">
        <v>12092.078375028243</v>
      </c>
      <c r="K54" s="33">
        <v>12242.010056222582</v>
      </c>
      <c r="L54" s="33">
        <v>11858.901140172124</v>
      </c>
      <c r="M54" s="33">
        <v>13281.494258131015</v>
      </c>
      <c r="N54" s="33">
        <v>13864.370961918963</v>
      </c>
      <c r="O54" s="33">
        <v>14087.78084401191</v>
      </c>
      <c r="P54" s="33">
        <v>14298.596163341539</v>
      </c>
      <c r="Q54" s="33">
        <v>14935.817156534305</v>
      </c>
      <c r="R54" s="33">
        <v>16229.234479876965</v>
      </c>
      <c r="S54" s="33">
        <v>20395.272509639341</v>
      </c>
      <c r="T54" s="33">
        <v>20349.100268791179</v>
      </c>
      <c r="U54" s="33">
        <v>18703.03217823396</v>
      </c>
      <c r="V54" s="33">
        <v>18214.778630283683</v>
      </c>
      <c r="W54" s="33">
        <v>16102.001357465057</v>
      </c>
      <c r="X54" s="33">
        <v>16550.033222012185</v>
      </c>
      <c r="Y54" s="33">
        <v>19948.107896390138</v>
      </c>
      <c r="Z54" s="33">
        <v>20240.096941184092</v>
      </c>
      <c r="AA54" s="33">
        <v>19038.752549481163</v>
      </c>
      <c r="AB54" s="33">
        <v>23750.210520782366</v>
      </c>
      <c r="AC54" s="33">
        <v>27307.276561769562</v>
      </c>
      <c r="AD54" s="33">
        <v>27592.209743204436</v>
      </c>
      <c r="AE54" s="33">
        <v>28396.203753281217</v>
      </c>
    </row>
    <row r="55" spans="1:31" s="28" customFormat="1">
      <c r="A55" s="29" t="s">
        <v>132</v>
      </c>
      <c r="B55" s="29" t="s">
        <v>68</v>
      </c>
      <c r="C55" s="33">
        <v>2656.0010309808295</v>
      </c>
      <c r="D55" s="33">
        <v>2637.0925662283389</v>
      </c>
      <c r="E55" s="33">
        <v>2737.7728514212968</v>
      </c>
      <c r="F55" s="33">
        <v>2624.8955347415699</v>
      </c>
      <c r="G55" s="33">
        <v>2493.1716587577962</v>
      </c>
      <c r="H55" s="33">
        <v>2621.997345076998</v>
      </c>
      <c r="I55" s="33">
        <v>2682.0564667190283</v>
      </c>
      <c r="J55" s="33">
        <v>2511.5761013781939</v>
      </c>
      <c r="K55" s="33">
        <v>2603.910823599394</v>
      </c>
      <c r="L55" s="33">
        <v>2656.0235487400369</v>
      </c>
      <c r="M55" s="33">
        <v>2640.7474887277613</v>
      </c>
      <c r="N55" s="33">
        <v>2742.2022749533267</v>
      </c>
      <c r="O55" s="33">
        <v>2623.414974034577</v>
      </c>
      <c r="P55" s="33">
        <v>2493.1764129817966</v>
      </c>
      <c r="Q55" s="33">
        <v>2634.7882031855411</v>
      </c>
      <c r="R55" s="33">
        <v>2677.9224333102679</v>
      </c>
      <c r="S55" s="33">
        <v>2511.5788934634406</v>
      </c>
      <c r="T55" s="33">
        <v>2600.0674866309896</v>
      </c>
      <c r="U55" s="33">
        <v>2659.9366306147995</v>
      </c>
      <c r="V55" s="33">
        <v>4401.8689904665334</v>
      </c>
      <c r="W55" s="33">
        <v>4629.8426251471601</v>
      </c>
      <c r="X55" s="33">
        <v>4307.200230549066</v>
      </c>
      <c r="Y55" s="33">
        <v>4207.6917170339548</v>
      </c>
      <c r="Z55" s="33">
        <v>4130.9427805348068</v>
      </c>
      <c r="AA55" s="33">
        <v>4155.9026475013852</v>
      </c>
      <c r="AB55" s="33">
        <v>3939.1742342650973</v>
      </c>
      <c r="AC55" s="33">
        <v>4417.2743510214614</v>
      </c>
      <c r="AD55" s="33">
        <v>6520.5824469687504</v>
      </c>
      <c r="AE55" s="33">
        <v>5862.0538717921327</v>
      </c>
    </row>
    <row r="56" spans="1:31" s="28" customFormat="1">
      <c r="A56" s="29" t="s">
        <v>132</v>
      </c>
      <c r="B56" s="29" t="s">
        <v>36</v>
      </c>
      <c r="C56" s="33">
        <v>111.80285491137489</v>
      </c>
      <c r="D56" s="33">
        <v>165.728807002243</v>
      </c>
      <c r="E56" s="33">
        <v>169.49070147683202</v>
      </c>
      <c r="F56" s="33">
        <v>198.79762331712237</v>
      </c>
      <c r="G56" s="33">
        <v>197.30983828189497</v>
      </c>
      <c r="H56" s="33">
        <v>197.36249536605951</v>
      </c>
      <c r="I56" s="33">
        <v>176.617598305641</v>
      </c>
      <c r="J56" s="33">
        <v>168.16768227961401</v>
      </c>
      <c r="K56" s="33">
        <v>152.33781065231301</v>
      </c>
      <c r="L56" s="33">
        <v>151.04097264738698</v>
      </c>
      <c r="M56" s="33">
        <v>150.35486305972702</v>
      </c>
      <c r="N56" s="33">
        <v>161.54769874962591</v>
      </c>
      <c r="O56" s="33">
        <v>126.07399829338199</v>
      </c>
      <c r="P56" s="33">
        <v>117.05146749736399</v>
      </c>
      <c r="Q56" s="33">
        <v>126.25635824312899</v>
      </c>
      <c r="R56" s="33">
        <v>127.06085127120299</v>
      </c>
      <c r="S56" s="33">
        <v>118.48810689384398</v>
      </c>
      <c r="T56" s="33">
        <v>112.43917809435399</v>
      </c>
      <c r="U56" s="33">
        <v>116.13166060836001</v>
      </c>
      <c r="V56" s="33">
        <v>112.2383417655</v>
      </c>
      <c r="W56" s="33">
        <v>209.70844699999998</v>
      </c>
      <c r="X56" s="33">
        <v>164.21883</v>
      </c>
      <c r="Y56" s="33">
        <v>161.85363999999899</v>
      </c>
      <c r="Z56" s="33">
        <v>171.70823999999999</v>
      </c>
      <c r="AA56" s="33">
        <v>168.95928999999899</v>
      </c>
      <c r="AB56" s="33">
        <v>165.25188</v>
      </c>
      <c r="AC56" s="33">
        <v>166.84372999999999</v>
      </c>
      <c r="AD56" s="33">
        <v>161.23015000000001</v>
      </c>
      <c r="AE56" s="33">
        <v>158.18702999999999</v>
      </c>
    </row>
    <row r="57" spans="1:31" s="28" customFormat="1">
      <c r="A57" s="29" t="s">
        <v>132</v>
      </c>
      <c r="B57" s="29" t="s">
        <v>73</v>
      </c>
      <c r="C57" s="33">
        <v>0</v>
      </c>
      <c r="D57" s="33">
        <v>0</v>
      </c>
      <c r="E57" s="33">
        <v>6.9775300000000001E-6</v>
      </c>
      <c r="F57" s="33">
        <v>8.4279210000000002E-6</v>
      </c>
      <c r="G57" s="33">
        <v>8.3352859999999997E-6</v>
      </c>
      <c r="H57" s="33">
        <v>8.9787779999999993E-6</v>
      </c>
      <c r="I57" s="33">
        <v>8.6381930000000006E-6</v>
      </c>
      <c r="J57" s="33">
        <v>9.1058839999999999E-6</v>
      </c>
      <c r="K57" s="33">
        <v>9.1311770000000003E-6</v>
      </c>
      <c r="L57" s="33">
        <v>9.5821015000000001E-6</v>
      </c>
      <c r="M57" s="33">
        <v>1.0178847E-5</v>
      </c>
      <c r="N57" s="33">
        <v>2.015787E-5</v>
      </c>
      <c r="O57" s="33">
        <v>1.9553571999999999E-5</v>
      </c>
      <c r="P57" s="33">
        <v>1.9097007999999999E-5</v>
      </c>
      <c r="Q57" s="33">
        <v>2.0507627E-5</v>
      </c>
      <c r="R57" s="33">
        <v>2.0609679999999999E-5</v>
      </c>
      <c r="S57" s="33">
        <v>6.0824930000000003E-5</v>
      </c>
      <c r="T57" s="33">
        <v>5.939544E-5</v>
      </c>
      <c r="U57" s="33">
        <v>9.3441970000000002E-5</v>
      </c>
      <c r="V57" s="33">
        <v>9.435965E-5</v>
      </c>
      <c r="W57" s="33">
        <v>367.61577999999997</v>
      </c>
      <c r="X57" s="33">
        <v>359.653629999999</v>
      </c>
      <c r="Y57" s="33">
        <v>347.56585999999999</v>
      </c>
      <c r="Z57" s="33">
        <v>505.17325</v>
      </c>
      <c r="AA57" s="33">
        <v>495.74254999999999</v>
      </c>
      <c r="AB57" s="33">
        <v>474.95235999999898</v>
      </c>
      <c r="AC57" s="33">
        <v>475.88256999999999</v>
      </c>
      <c r="AD57" s="33">
        <v>2186.8935999999999</v>
      </c>
      <c r="AE57" s="33">
        <v>2047.2594999999999</v>
      </c>
    </row>
    <row r="58" spans="1:31" s="28" customFormat="1">
      <c r="A58" s="29" t="s">
        <v>132</v>
      </c>
      <c r="B58" s="29" t="s">
        <v>56</v>
      </c>
      <c r="C58" s="25">
        <v>10.00410464999999</v>
      </c>
      <c r="D58" s="25">
        <v>17.499264400000001</v>
      </c>
      <c r="E58" s="25">
        <v>25.9593749</v>
      </c>
      <c r="F58" s="25">
        <v>46.621850200000004</v>
      </c>
      <c r="G58" s="25">
        <v>71.396435499999995</v>
      </c>
      <c r="H58" s="25">
        <v>103.002905</v>
      </c>
      <c r="I58" s="25">
        <v>125.2315514999989</v>
      </c>
      <c r="J58" s="25">
        <v>167.09562</v>
      </c>
      <c r="K58" s="25">
        <v>205.489473</v>
      </c>
      <c r="L58" s="25">
        <v>254.96346399999999</v>
      </c>
      <c r="M58" s="25">
        <v>327.84632000000005</v>
      </c>
      <c r="N58" s="25">
        <v>424.4593999999999</v>
      </c>
      <c r="O58" s="25">
        <v>472.48513500000001</v>
      </c>
      <c r="P58" s="25">
        <v>491.29813000000001</v>
      </c>
      <c r="Q58" s="25">
        <v>569.77477999999996</v>
      </c>
      <c r="R58" s="25">
        <v>623.62723999999992</v>
      </c>
      <c r="S58" s="25">
        <v>633.97001599999999</v>
      </c>
      <c r="T58" s="25">
        <v>650.00886500000001</v>
      </c>
      <c r="U58" s="25">
        <v>686.67339999999899</v>
      </c>
      <c r="V58" s="25">
        <v>720.94821999999897</v>
      </c>
      <c r="W58" s="25">
        <v>776.30378999999994</v>
      </c>
      <c r="X58" s="25">
        <v>802.66471999999999</v>
      </c>
      <c r="Y58" s="25">
        <v>813.20763999999895</v>
      </c>
      <c r="Z58" s="25">
        <v>917.01459</v>
      </c>
      <c r="AA58" s="25">
        <v>931.86824000000001</v>
      </c>
      <c r="AB58" s="25">
        <v>915.77761999999996</v>
      </c>
      <c r="AC58" s="25">
        <v>948.16911000000005</v>
      </c>
      <c r="AD58" s="25">
        <v>1000.15881</v>
      </c>
      <c r="AE58" s="25">
        <v>889.24038999999993</v>
      </c>
    </row>
    <row r="59" spans="1:31" s="28" customFormat="1">
      <c r="A59" s="34" t="s">
        <v>138</v>
      </c>
      <c r="B59" s="34"/>
      <c r="C59" s="35">
        <v>45919.299961105324</v>
      </c>
      <c r="D59" s="35">
        <v>47293.939904197607</v>
      </c>
      <c r="E59" s="35">
        <v>45669.991985118599</v>
      </c>
      <c r="F59" s="35">
        <v>39078.376918149181</v>
      </c>
      <c r="G59" s="35">
        <v>40643.186428018285</v>
      </c>
      <c r="H59" s="35">
        <v>40295.8237793179</v>
      </c>
      <c r="I59" s="35">
        <v>39678.680534128427</v>
      </c>
      <c r="J59" s="35">
        <v>39108.748528825199</v>
      </c>
      <c r="K59" s="35">
        <v>38252.155530523167</v>
      </c>
      <c r="L59" s="35">
        <v>38638.428579071064</v>
      </c>
      <c r="M59" s="35">
        <v>39741.57394825387</v>
      </c>
      <c r="N59" s="35">
        <v>39911.434670196511</v>
      </c>
      <c r="O59" s="35">
        <v>41208.911675462412</v>
      </c>
      <c r="P59" s="35">
        <v>40630.68745005766</v>
      </c>
      <c r="Q59" s="35">
        <v>42384.641983641588</v>
      </c>
      <c r="R59" s="35">
        <v>42487.552824710801</v>
      </c>
      <c r="S59" s="35">
        <v>46047.735576609062</v>
      </c>
      <c r="T59" s="35">
        <v>45733.006287777789</v>
      </c>
      <c r="U59" s="35">
        <v>41110.765738834743</v>
      </c>
      <c r="V59" s="35">
        <v>42465.360564838644</v>
      </c>
      <c r="W59" s="35">
        <v>42707.868346914453</v>
      </c>
      <c r="X59" s="35">
        <v>43403.381681153776</v>
      </c>
      <c r="Y59" s="35">
        <v>45460.944944023184</v>
      </c>
      <c r="Z59" s="35">
        <v>44257.018292306297</v>
      </c>
      <c r="AA59" s="35">
        <v>43293.372459347505</v>
      </c>
      <c r="AB59" s="35">
        <v>49471.353239809177</v>
      </c>
      <c r="AC59" s="35">
        <v>46585.629720812998</v>
      </c>
      <c r="AD59" s="35">
        <v>37911.120029532016</v>
      </c>
      <c r="AE59" s="35">
        <v>38173.186240010225</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1114.832612245325</v>
      </c>
      <c r="D64" s="33">
        <v>1114.8326122301075</v>
      </c>
      <c r="E64" s="33">
        <v>572.9123530071048</v>
      </c>
      <c r="F64" s="33">
        <v>449.50186299435683</v>
      </c>
      <c r="G64" s="33">
        <v>449.50186306817551</v>
      </c>
      <c r="H64" s="33">
        <v>449.50186302608728</v>
      </c>
      <c r="I64" s="33">
        <v>450.733403037031</v>
      </c>
      <c r="J64" s="33">
        <v>449.50186339533099</v>
      </c>
      <c r="K64" s="33">
        <v>449.5018633843668</v>
      </c>
      <c r="L64" s="33">
        <v>449.50186346051379</v>
      </c>
      <c r="M64" s="33">
        <v>450.73340368493302</v>
      </c>
      <c r="N64" s="33">
        <v>734.85750606755892</v>
      </c>
      <c r="O64" s="33">
        <v>741.40510612773232</v>
      </c>
      <c r="P64" s="33">
        <v>1049.703506168049</v>
      </c>
      <c r="Q64" s="33">
        <v>525.25665605161498</v>
      </c>
      <c r="R64" s="33">
        <v>483.22900606372099</v>
      </c>
      <c r="S64" s="33">
        <v>9.4899060000000001E-6</v>
      </c>
      <c r="T64" s="33">
        <v>9.5508939999999904E-6</v>
      </c>
      <c r="U64" s="33">
        <v>1.0263415999999999E-5</v>
      </c>
      <c r="V64" s="33">
        <v>1.0047902E-5</v>
      </c>
      <c r="W64" s="33">
        <v>1.3657671E-5</v>
      </c>
      <c r="X64" s="33">
        <v>1.4232957E-5</v>
      </c>
      <c r="Y64" s="33">
        <v>1.5378786000000001E-5</v>
      </c>
      <c r="Z64" s="33">
        <v>1.4426348000000001E-5</v>
      </c>
      <c r="AA64" s="33">
        <v>1.5005889499999999E-5</v>
      </c>
      <c r="AB64" s="33">
        <v>1.5326004E-5</v>
      </c>
      <c r="AC64" s="33">
        <v>1.5494084000000001E-5</v>
      </c>
      <c r="AD64" s="33">
        <v>2.1216415999999999E-5</v>
      </c>
      <c r="AE64" s="33">
        <v>2.0600170000000001E-5</v>
      </c>
    </row>
    <row r="65" spans="1:31" s="28" customFormat="1">
      <c r="A65" s="29" t="s">
        <v>133</v>
      </c>
      <c r="B65" s="29" t="s">
        <v>32</v>
      </c>
      <c r="C65" s="33">
        <v>653.87300000000005</v>
      </c>
      <c r="D65" s="33">
        <v>673.51300000000003</v>
      </c>
      <c r="E65" s="33">
        <v>648.29480000000001</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152.1206</v>
      </c>
      <c r="O65" s="33">
        <v>98.632675000000006</v>
      </c>
      <c r="P65" s="33">
        <v>310.845429999999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45.317784196731075</v>
      </c>
      <c r="D66" s="33">
        <v>24.039334368005083</v>
      </c>
      <c r="E66" s="33">
        <v>96.443720923855935</v>
      </c>
      <c r="F66" s="33">
        <v>15.539033718994229</v>
      </c>
      <c r="G66" s="33">
        <v>9.2155077516519608</v>
      </c>
      <c r="H66" s="33">
        <v>30.402536302766851</v>
      </c>
      <c r="I66" s="33">
        <v>11.712679117301356</v>
      </c>
      <c r="J66" s="33">
        <v>22.570890832140837</v>
      </c>
      <c r="K66" s="33">
        <v>1.8644801805500797</v>
      </c>
      <c r="L66" s="33">
        <v>3.7971824671901602</v>
      </c>
      <c r="M66" s="33">
        <v>4.6293008550294896</v>
      </c>
      <c r="N66" s="33">
        <v>134.84103624614815</v>
      </c>
      <c r="O66" s="33">
        <v>105.01025194082638</v>
      </c>
      <c r="P66" s="33">
        <v>288.66789343057388</v>
      </c>
      <c r="Q66" s="33">
        <v>150.6498143858075</v>
      </c>
      <c r="R66" s="33">
        <v>130.54952927575582</v>
      </c>
      <c r="S66" s="33">
        <v>435.37737237883243</v>
      </c>
      <c r="T66" s="33">
        <v>559.69976430456836</v>
      </c>
      <c r="U66" s="33">
        <v>664.48163799946065</v>
      </c>
      <c r="V66" s="33">
        <v>652.45573782987935</v>
      </c>
      <c r="W66" s="33">
        <v>509.83664330540597</v>
      </c>
      <c r="X66" s="33">
        <v>767.43388810918873</v>
      </c>
      <c r="Y66" s="33">
        <v>979.98957393263288</v>
      </c>
      <c r="Z66" s="33">
        <v>389.47626828386785</v>
      </c>
      <c r="AA66" s="33">
        <v>335.48958370049138</v>
      </c>
      <c r="AB66" s="33">
        <v>516.53413686862086</v>
      </c>
      <c r="AC66" s="33">
        <v>710.53077679538717</v>
      </c>
      <c r="AD66" s="33">
        <v>1082.7538290461869</v>
      </c>
      <c r="AE66" s="33">
        <v>1068.7261367743558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6274.170031754833</v>
      </c>
      <c r="D68" s="33">
        <v>7076.7766567545586</v>
      </c>
      <c r="E68" s="33">
        <v>6263.4721121441871</v>
      </c>
      <c r="F68" s="33">
        <v>6926.7231856490725</v>
      </c>
      <c r="G68" s="33">
        <v>6777.9953090559338</v>
      </c>
      <c r="H68" s="33">
        <v>7429.7116363760679</v>
      </c>
      <c r="I68" s="33">
        <v>7361.3039977747931</v>
      </c>
      <c r="J68" s="33">
        <v>6931.6099999337985</v>
      </c>
      <c r="K68" s="33">
        <v>6517.4403917579739</v>
      </c>
      <c r="L68" s="33">
        <v>6287.8318571721666</v>
      </c>
      <c r="M68" s="33">
        <v>6630.3480703989326</v>
      </c>
      <c r="N68" s="33">
        <v>9847.561659824285</v>
      </c>
      <c r="O68" s="33">
        <v>9804.3377011295142</v>
      </c>
      <c r="P68" s="33">
        <v>9378.1908483540301</v>
      </c>
      <c r="Q68" s="33">
        <v>9834.2697297582381</v>
      </c>
      <c r="R68" s="33">
        <v>10197.457063940916</v>
      </c>
      <c r="S68" s="33">
        <v>12047.196957441482</v>
      </c>
      <c r="T68" s="33">
        <v>13169.043920982172</v>
      </c>
      <c r="U68" s="33">
        <v>12175.806871672501</v>
      </c>
      <c r="V68" s="33">
        <v>12492.994755432032</v>
      </c>
      <c r="W68" s="33">
        <v>11226.97815456418</v>
      </c>
      <c r="X68" s="33">
        <v>10831.691120492222</v>
      </c>
      <c r="Y68" s="33">
        <v>9779.9916992607432</v>
      </c>
      <c r="Z68" s="33">
        <v>10880.780007333118</v>
      </c>
      <c r="AA68" s="33">
        <v>10391.271101522063</v>
      </c>
      <c r="AB68" s="33">
        <v>10823.028002384704</v>
      </c>
      <c r="AC68" s="33">
        <v>11142.422407144686</v>
      </c>
      <c r="AD68" s="33">
        <v>11838.67948812523</v>
      </c>
      <c r="AE68" s="33">
        <v>12499.811773448257</v>
      </c>
    </row>
    <row r="69" spans="1:31" s="28" customFormat="1">
      <c r="A69" s="29" t="s">
        <v>133</v>
      </c>
      <c r="B69" s="29" t="s">
        <v>68</v>
      </c>
      <c r="C69" s="33">
        <v>947.13778025704676</v>
      </c>
      <c r="D69" s="33">
        <v>1101.5871755564074</v>
      </c>
      <c r="E69" s="33">
        <v>1109.1821871291061</v>
      </c>
      <c r="F69" s="33">
        <v>1067.4576728781678</v>
      </c>
      <c r="G69" s="33">
        <v>1041.4939442301613</v>
      </c>
      <c r="H69" s="33">
        <v>1066.2810442714256</v>
      </c>
      <c r="I69" s="33">
        <v>1099.2728881699129</v>
      </c>
      <c r="J69" s="33">
        <v>1045.2091706941758</v>
      </c>
      <c r="K69" s="33">
        <v>1089.259551094151</v>
      </c>
      <c r="L69" s="33">
        <v>1098.9368848085555</v>
      </c>
      <c r="M69" s="33">
        <v>1103.6701967855033</v>
      </c>
      <c r="N69" s="33">
        <v>1121.1291767968808</v>
      </c>
      <c r="O69" s="33">
        <v>1067.1436546374807</v>
      </c>
      <c r="P69" s="33">
        <v>1041.6287332771365</v>
      </c>
      <c r="Q69" s="33">
        <v>1067.9020929708247</v>
      </c>
      <c r="R69" s="33">
        <v>1097.4446747586153</v>
      </c>
      <c r="S69" s="33">
        <v>1045.1767901142291</v>
      </c>
      <c r="T69" s="33">
        <v>1089.8584754507488</v>
      </c>
      <c r="U69" s="33">
        <v>1493.8426848415706</v>
      </c>
      <c r="V69" s="33">
        <v>2038.1454231406342</v>
      </c>
      <c r="W69" s="33">
        <v>2298.2944251835961</v>
      </c>
      <c r="X69" s="33">
        <v>2735.4462467285066</v>
      </c>
      <c r="Y69" s="33">
        <v>2496.5117296819831</v>
      </c>
      <c r="Z69" s="33">
        <v>2221.3728326328974</v>
      </c>
      <c r="AA69" s="33">
        <v>2249.7056607176637</v>
      </c>
      <c r="AB69" s="33">
        <v>2047.9569313178572</v>
      </c>
      <c r="AC69" s="33">
        <v>1972.8623805605714</v>
      </c>
      <c r="AD69" s="33">
        <v>1811.9772799506509</v>
      </c>
      <c r="AE69" s="33">
        <v>1748.820111318676</v>
      </c>
    </row>
    <row r="70" spans="1:31" s="28" customFormat="1">
      <c r="A70" s="29" t="s">
        <v>133</v>
      </c>
      <c r="B70" s="29" t="s">
        <v>36</v>
      </c>
      <c r="C70" s="33">
        <v>100.37783017014351</v>
      </c>
      <c r="D70" s="33">
        <v>100.65268807677199</v>
      </c>
      <c r="E70" s="33">
        <v>109.5017338235336</v>
      </c>
      <c r="F70" s="33">
        <v>113.8631827664006</v>
      </c>
      <c r="G70" s="33">
        <v>111.85642731780798</v>
      </c>
      <c r="H70" s="33">
        <v>109.66059211188249</v>
      </c>
      <c r="I70" s="33">
        <v>99.829284260781989</v>
      </c>
      <c r="J70" s="33">
        <v>97.303828393782013</v>
      </c>
      <c r="K70" s="33">
        <v>89.630512198602005</v>
      </c>
      <c r="L70" s="33">
        <v>86.081576887682999</v>
      </c>
      <c r="M70" s="33">
        <v>84.338485010697994</v>
      </c>
      <c r="N70" s="33">
        <v>88.577685883379999</v>
      </c>
      <c r="O70" s="33">
        <v>86.752100100905892</v>
      </c>
      <c r="P70" s="33">
        <v>64.191731195863994</v>
      </c>
      <c r="Q70" s="33">
        <v>66.974873612762991</v>
      </c>
      <c r="R70" s="33">
        <v>67.727994829119993</v>
      </c>
      <c r="S70" s="33">
        <v>94.039996999999914</v>
      </c>
      <c r="T70" s="33">
        <v>92.478984999999909</v>
      </c>
      <c r="U70" s="33">
        <v>513.89560000000006</v>
      </c>
      <c r="V70" s="33">
        <v>500.25419999999997</v>
      </c>
      <c r="W70" s="33">
        <v>1122.3055800000002</v>
      </c>
      <c r="X70" s="33">
        <v>1128.398584</v>
      </c>
      <c r="Y70" s="33">
        <v>1113.6066499999999</v>
      </c>
      <c r="Z70" s="33">
        <v>1140.5029059999999</v>
      </c>
      <c r="AA70" s="33">
        <v>1143.758947</v>
      </c>
      <c r="AB70" s="33">
        <v>1098.0510669999999</v>
      </c>
      <c r="AC70" s="33">
        <v>1081.4022949999999</v>
      </c>
      <c r="AD70" s="33">
        <v>1083.1792999999998</v>
      </c>
      <c r="AE70" s="33">
        <v>1015.043822999999</v>
      </c>
    </row>
    <row r="71" spans="1:31" s="28" customFormat="1">
      <c r="A71" s="29" t="s">
        <v>133</v>
      </c>
      <c r="B71" s="29" t="s">
        <v>73</v>
      </c>
      <c r="C71" s="33">
        <v>0</v>
      </c>
      <c r="D71" s="33">
        <v>0</v>
      </c>
      <c r="E71" s="33">
        <v>5.5931678000000002E-6</v>
      </c>
      <c r="F71" s="33">
        <v>5.4098114000000001E-6</v>
      </c>
      <c r="G71" s="33">
        <v>5.3266890000000001E-6</v>
      </c>
      <c r="H71" s="33">
        <v>5.6123113000000004E-6</v>
      </c>
      <c r="I71" s="33">
        <v>5.58758799999999E-6</v>
      </c>
      <c r="J71" s="33">
        <v>5.9653925999999999E-6</v>
      </c>
      <c r="K71" s="33">
        <v>6.0238452999999901E-6</v>
      </c>
      <c r="L71" s="33">
        <v>6.4135792999999998E-6</v>
      </c>
      <c r="M71" s="33">
        <v>6.6895003999999998E-6</v>
      </c>
      <c r="N71" s="33">
        <v>1.0032413E-5</v>
      </c>
      <c r="O71" s="33">
        <v>9.8729580000000003E-6</v>
      </c>
      <c r="P71" s="33">
        <v>9.7350184999999997E-6</v>
      </c>
      <c r="Q71" s="33">
        <v>1.0335681E-5</v>
      </c>
      <c r="R71" s="33">
        <v>1.2809670999999999E-5</v>
      </c>
      <c r="S71" s="33">
        <v>1.7323388000000001E-5</v>
      </c>
      <c r="T71" s="33">
        <v>1.7394882999999999E-5</v>
      </c>
      <c r="U71" s="33">
        <v>1.7577853000000001E-5</v>
      </c>
      <c r="V71" s="33">
        <v>1.7798007000000001E-5</v>
      </c>
      <c r="W71" s="33">
        <v>2.5290385999999999E-5</v>
      </c>
      <c r="X71" s="33">
        <v>2.5106375999999998E-5</v>
      </c>
      <c r="Y71" s="33">
        <v>2.5185974999999899E-5</v>
      </c>
      <c r="Z71" s="33">
        <v>3.1947669999999997E-5</v>
      </c>
      <c r="AA71" s="33">
        <v>3.1296254999999997E-5</v>
      </c>
      <c r="AB71" s="33">
        <v>3.0621547999999901E-5</v>
      </c>
      <c r="AC71" s="33">
        <v>3.0873113999999999E-5</v>
      </c>
      <c r="AD71" s="33">
        <v>3.1550607999999998E-5</v>
      </c>
      <c r="AE71" s="33">
        <v>3.1666248000000003E-5</v>
      </c>
    </row>
    <row r="72" spans="1:31" s="28" customFormat="1">
      <c r="A72" s="29" t="s">
        <v>133</v>
      </c>
      <c r="B72" s="29" t="s">
        <v>56</v>
      </c>
      <c r="C72" s="25">
        <v>10.37110554</v>
      </c>
      <c r="D72" s="25">
        <v>18.25315346</v>
      </c>
      <c r="E72" s="25">
        <v>24.891058699999999</v>
      </c>
      <c r="F72" s="25">
        <v>31.564579300000002</v>
      </c>
      <c r="G72" s="25">
        <v>42.592399800000003</v>
      </c>
      <c r="H72" s="25">
        <v>57.724944999999998</v>
      </c>
      <c r="I72" s="25">
        <v>68.059661999999904</v>
      </c>
      <c r="J72" s="25">
        <v>81.932252399999996</v>
      </c>
      <c r="K72" s="25">
        <v>91.991814000000005</v>
      </c>
      <c r="L72" s="25">
        <v>107.4598059999999</v>
      </c>
      <c r="M72" s="25">
        <v>129.20522</v>
      </c>
      <c r="N72" s="25">
        <v>157.79981199999997</v>
      </c>
      <c r="O72" s="25">
        <v>171.53639399999997</v>
      </c>
      <c r="P72" s="25">
        <v>175.30406799999997</v>
      </c>
      <c r="Q72" s="25">
        <v>196.63541000000001</v>
      </c>
      <c r="R72" s="25">
        <v>207.10052000000002</v>
      </c>
      <c r="S72" s="25">
        <v>209.11653999999999</v>
      </c>
      <c r="T72" s="25">
        <v>216.34477199999998</v>
      </c>
      <c r="U72" s="25">
        <v>208.35460499999999</v>
      </c>
      <c r="V72" s="25">
        <v>213.48457999999999</v>
      </c>
      <c r="W72" s="25">
        <v>215.96732999999898</v>
      </c>
      <c r="X72" s="25">
        <v>227.10585399999999</v>
      </c>
      <c r="Y72" s="25">
        <v>234.70889600000001</v>
      </c>
      <c r="Z72" s="25">
        <v>250.19576999999998</v>
      </c>
      <c r="AA72" s="25">
        <v>256.935442999999</v>
      </c>
      <c r="AB72" s="25">
        <v>244.006643</v>
      </c>
      <c r="AC72" s="25">
        <v>246.08287300000001</v>
      </c>
      <c r="AD72" s="25">
        <v>254.57424599999899</v>
      </c>
      <c r="AE72" s="25">
        <v>212.415539999999</v>
      </c>
    </row>
    <row r="73" spans="1:31" s="28" customFormat="1">
      <c r="A73" s="34" t="s">
        <v>138</v>
      </c>
      <c r="B73" s="34"/>
      <c r="C73" s="35">
        <v>9035.3312084539357</v>
      </c>
      <c r="D73" s="35">
        <v>9990.7487789090792</v>
      </c>
      <c r="E73" s="35">
        <v>8690.305173204255</v>
      </c>
      <c r="F73" s="35">
        <v>8540.7948752405919</v>
      </c>
      <c r="G73" s="35">
        <v>8359.7797441059229</v>
      </c>
      <c r="H73" s="35">
        <v>9057.4701999763474</v>
      </c>
      <c r="I73" s="35">
        <v>9004.8195780990391</v>
      </c>
      <c r="J73" s="35">
        <v>8530.4650448554457</v>
      </c>
      <c r="K73" s="35">
        <v>8139.6394064170418</v>
      </c>
      <c r="L73" s="35">
        <v>7921.640907908426</v>
      </c>
      <c r="M73" s="35">
        <v>8271.1775817243979</v>
      </c>
      <c r="N73" s="35">
        <v>11990.509978934873</v>
      </c>
      <c r="O73" s="35">
        <v>11816.529388835554</v>
      </c>
      <c r="P73" s="35">
        <v>12069.036411229788</v>
      </c>
      <c r="Q73" s="35">
        <v>11578.078293166485</v>
      </c>
      <c r="R73" s="35">
        <v>11908.680274039009</v>
      </c>
      <c r="S73" s="35">
        <v>13527.751129424449</v>
      </c>
      <c r="T73" s="35">
        <v>14818.602170288383</v>
      </c>
      <c r="U73" s="35">
        <v>14334.131204776948</v>
      </c>
      <c r="V73" s="35">
        <v>15183.595926450445</v>
      </c>
      <c r="W73" s="35">
        <v>14035.109236710852</v>
      </c>
      <c r="X73" s="35">
        <v>14334.571269562874</v>
      </c>
      <c r="Y73" s="35">
        <v>13256.493018254145</v>
      </c>
      <c r="Z73" s="35">
        <v>13491.62912267623</v>
      </c>
      <c r="AA73" s="35">
        <v>12976.466360946108</v>
      </c>
      <c r="AB73" s="35">
        <v>13387.519085897187</v>
      </c>
      <c r="AC73" s="35">
        <v>13825.815579994729</v>
      </c>
      <c r="AD73" s="35">
        <v>14733.410618338483</v>
      </c>
      <c r="AE73" s="35">
        <v>15317.358042141459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1.9970335000000001E-6</v>
      </c>
      <c r="D78" s="33">
        <v>1.9767928999999999E-6</v>
      </c>
      <c r="E78" s="33">
        <v>2.0733024999999999E-6</v>
      </c>
      <c r="F78" s="33">
        <v>2.0894845000000002E-6</v>
      </c>
      <c r="G78" s="33">
        <v>2.09722979999999E-6</v>
      </c>
      <c r="H78" s="33">
        <v>2.16365039999999E-6</v>
      </c>
      <c r="I78" s="33">
        <v>2.37087329999999E-6</v>
      </c>
      <c r="J78" s="33">
        <v>2.5419190000000001E-6</v>
      </c>
      <c r="K78" s="33">
        <v>2.5937297E-6</v>
      </c>
      <c r="L78" s="33">
        <v>2.657272E-6</v>
      </c>
      <c r="M78" s="33">
        <v>2.6999246000000001E-6</v>
      </c>
      <c r="N78" s="33">
        <v>3.1946808999999998E-6</v>
      </c>
      <c r="O78" s="33">
        <v>3.1902447999999998E-6</v>
      </c>
      <c r="P78" s="33">
        <v>3.1898187E-6</v>
      </c>
      <c r="Q78" s="33">
        <v>3.1668742000000001E-6</v>
      </c>
      <c r="R78" s="33">
        <v>3.1688257000000001E-6</v>
      </c>
      <c r="S78" s="33">
        <v>3.3438545999999999E-6</v>
      </c>
      <c r="T78" s="33">
        <v>3.3672280000000001E-6</v>
      </c>
      <c r="U78" s="33">
        <v>3.7396311999999998E-6</v>
      </c>
      <c r="V78" s="33">
        <v>3.7042346000000002E-6</v>
      </c>
      <c r="W78" s="33">
        <v>4.0383347E-6</v>
      </c>
      <c r="X78" s="33">
        <v>4.0257479999999999E-6</v>
      </c>
      <c r="Y78" s="33">
        <v>4.0502769999999903E-6</v>
      </c>
      <c r="Z78" s="33">
        <v>4.012719E-6</v>
      </c>
      <c r="AA78" s="33">
        <v>4.033601E-6</v>
      </c>
      <c r="AB78" s="33">
        <v>4.2150999999999997E-6</v>
      </c>
      <c r="AC78" s="33">
        <v>4.3794952999999996E-6</v>
      </c>
      <c r="AD78" s="33">
        <v>4.9332651999999998E-6</v>
      </c>
      <c r="AE78" s="33">
        <v>4.8837554999999997E-6</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1.562149869999999E-6</v>
      </c>
      <c r="D80" s="33">
        <v>1.515997639999999E-6</v>
      </c>
      <c r="E80" s="33">
        <v>1.5939034299999979E-6</v>
      </c>
      <c r="F80" s="33">
        <v>1.6280692999999999E-6</v>
      </c>
      <c r="G80" s="33">
        <v>1.6676617599999999E-6</v>
      </c>
      <c r="H80" s="33">
        <v>1.76722914E-6</v>
      </c>
      <c r="I80" s="33">
        <v>1.9043615099999979E-6</v>
      </c>
      <c r="J80" s="33">
        <v>2.0395498400000001E-6</v>
      </c>
      <c r="K80" s="33">
        <v>2.0855865599999991E-6</v>
      </c>
      <c r="L80" s="33">
        <v>2.1392602599999977E-6</v>
      </c>
      <c r="M80" s="33">
        <v>2.1666022899999989E-6</v>
      </c>
      <c r="N80" s="33">
        <v>0.77126677365598995</v>
      </c>
      <c r="O80" s="33">
        <v>2.5281490699999982E-6</v>
      </c>
      <c r="P80" s="33">
        <v>2.6225353700000001E-6</v>
      </c>
      <c r="Q80" s="33">
        <v>0.32174606449899995</v>
      </c>
      <c r="R80" s="33">
        <v>2.5685512199999991E-6</v>
      </c>
      <c r="S80" s="33">
        <v>2.0164417974667996</v>
      </c>
      <c r="T80" s="33">
        <v>2.7933879E-6</v>
      </c>
      <c r="U80" s="33">
        <v>0.67921532553060004</v>
      </c>
      <c r="V80" s="33">
        <v>0.28797244255779997</v>
      </c>
      <c r="W80" s="33">
        <v>1.2094767642238999</v>
      </c>
      <c r="X80" s="33">
        <v>2.7020448399999997E-6</v>
      </c>
      <c r="Y80" s="33">
        <v>1.0904867922033901</v>
      </c>
      <c r="Z80" s="33">
        <v>1.1180974987737</v>
      </c>
      <c r="AA80" s="33">
        <v>2.9347322999999999E-6</v>
      </c>
      <c r="AB80" s="33">
        <v>0.4951497442178</v>
      </c>
      <c r="AC80" s="33">
        <v>0.44066668487339999</v>
      </c>
      <c r="AD80" s="33">
        <v>3.7588286678101999</v>
      </c>
      <c r="AE80" s="33">
        <v>1.8302102894735999</v>
      </c>
    </row>
    <row r="81" spans="1:35" s="28" customFormat="1">
      <c r="A81" s="29" t="s">
        <v>134</v>
      </c>
      <c r="B81" s="29" t="s">
        <v>65</v>
      </c>
      <c r="C81" s="33">
        <v>7872.2859159999971</v>
      </c>
      <c r="D81" s="33">
        <v>7872.6042400000006</v>
      </c>
      <c r="E81" s="33">
        <v>8062.7224499999902</v>
      </c>
      <c r="F81" s="33">
        <v>9502.5185999999976</v>
      </c>
      <c r="G81" s="33">
        <v>9443.7734399999954</v>
      </c>
      <c r="H81" s="33">
        <v>8065.0829599999979</v>
      </c>
      <c r="I81" s="33">
        <v>10176.55625</v>
      </c>
      <c r="J81" s="33">
        <v>10773.02146</v>
      </c>
      <c r="K81" s="33">
        <v>9328.5626000000011</v>
      </c>
      <c r="L81" s="33">
        <v>8465.8742899999997</v>
      </c>
      <c r="M81" s="33">
        <v>8721.1137299999991</v>
      </c>
      <c r="N81" s="33">
        <v>9969.4431899999981</v>
      </c>
      <c r="O81" s="33">
        <v>9873.985139999997</v>
      </c>
      <c r="P81" s="33">
        <v>10203.883219999998</v>
      </c>
      <c r="Q81" s="33">
        <v>9571.9710399999985</v>
      </c>
      <c r="R81" s="33">
        <v>8743.7916999999998</v>
      </c>
      <c r="S81" s="33">
        <v>9474.1184299999986</v>
      </c>
      <c r="T81" s="33">
        <v>8793.3875499999976</v>
      </c>
      <c r="U81" s="33">
        <v>8154.4797499999995</v>
      </c>
      <c r="V81" s="33">
        <v>8130.0314799999978</v>
      </c>
      <c r="W81" s="33">
        <v>7832.1884299999965</v>
      </c>
      <c r="X81" s="33">
        <v>8074.8243199999997</v>
      </c>
      <c r="Y81" s="33">
        <v>8733.7209999999977</v>
      </c>
      <c r="Z81" s="33">
        <v>8553.7782299999999</v>
      </c>
      <c r="AA81" s="33">
        <v>8552.1656599999969</v>
      </c>
      <c r="AB81" s="33">
        <v>8790.1873199999991</v>
      </c>
      <c r="AC81" s="33">
        <v>8115.9155399999981</v>
      </c>
      <c r="AD81" s="33">
        <v>8103.0246299999999</v>
      </c>
      <c r="AE81" s="33">
        <v>7292.3624439999994</v>
      </c>
    </row>
    <row r="82" spans="1:35" s="28" customFormat="1">
      <c r="A82" s="29" t="s">
        <v>134</v>
      </c>
      <c r="B82" s="29" t="s">
        <v>69</v>
      </c>
      <c r="C82" s="33">
        <v>1326.1481850717669</v>
      </c>
      <c r="D82" s="33">
        <v>1602.6799661827345</v>
      </c>
      <c r="E82" s="33">
        <v>2019.0202482902262</v>
      </c>
      <c r="F82" s="33">
        <v>2591.7327829120545</v>
      </c>
      <c r="G82" s="33">
        <v>3297.1866933548922</v>
      </c>
      <c r="H82" s="33">
        <v>3898.0500344343877</v>
      </c>
      <c r="I82" s="33">
        <v>4538.80549760745</v>
      </c>
      <c r="J82" s="33">
        <v>4800.311290850178</v>
      </c>
      <c r="K82" s="33">
        <v>5282.8410169441368</v>
      </c>
      <c r="L82" s="33">
        <v>5595.1315140582883</v>
      </c>
      <c r="M82" s="33">
        <v>6725.3996121702748</v>
      </c>
      <c r="N82" s="33">
        <v>6742.8340810978534</v>
      </c>
      <c r="O82" s="33">
        <v>7224.7971003489401</v>
      </c>
      <c r="P82" s="33">
        <v>8116.7563225366957</v>
      </c>
      <c r="Q82" s="33">
        <v>8630.4534750294843</v>
      </c>
      <c r="R82" s="33">
        <v>9298.4794330205932</v>
      </c>
      <c r="S82" s="33">
        <v>9357.1831521019722</v>
      </c>
      <c r="T82" s="33">
        <v>9585.8225223979935</v>
      </c>
      <c r="U82" s="33">
        <v>9541.6972172848073</v>
      </c>
      <c r="V82" s="33">
        <v>10294.272849635527</v>
      </c>
      <c r="W82" s="33">
        <v>9748.4956668359282</v>
      </c>
      <c r="X82" s="33">
        <v>9591.620745928165</v>
      </c>
      <c r="Y82" s="33">
        <v>9972.8312082840239</v>
      </c>
      <c r="Z82" s="33">
        <v>9749.2363371474148</v>
      </c>
      <c r="AA82" s="33">
        <v>10000.081526327313</v>
      </c>
      <c r="AB82" s="33">
        <v>9546.5781702033473</v>
      </c>
      <c r="AC82" s="33">
        <v>9414.3564392448334</v>
      </c>
      <c r="AD82" s="33">
        <v>8834.9402460983947</v>
      </c>
      <c r="AE82" s="33">
        <v>8919.4228694310204</v>
      </c>
    </row>
    <row r="83" spans="1:35" s="28" customFormat="1">
      <c r="A83" s="29" t="s">
        <v>134</v>
      </c>
      <c r="B83" s="29" t="s">
        <v>68</v>
      </c>
      <c r="C83" s="33">
        <v>3.3142234E-7</v>
      </c>
      <c r="D83" s="33">
        <v>5.5950789999999996E-7</v>
      </c>
      <c r="E83" s="33">
        <v>7.8385135999999998E-7</v>
      </c>
      <c r="F83" s="33">
        <v>1.3878436000000001E-6</v>
      </c>
      <c r="G83" s="33">
        <v>1.6260763E-6</v>
      </c>
      <c r="H83" s="33">
        <v>2.0106885999999998E-6</v>
      </c>
      <c r="I83" s="33">
        <v>1.8855718E-6</v>
      </c>
      <c r="J83" s="33">
        <v>1.9375881999999999E-6</v>
      </c>
      <c r="K83" s="33">
        <v>2.0454493E-6</v>
      </c>
      <c r="L83" s="33">
        <v>2.1620612999999998E-6</v>
      </c>
      <c r="M83" s="33">
        <v>2.2736538000000001E-6</v>
      </c>
      <c r="N83" s="33">
        <v>2.3851087E-6</v>
      </c>
      <c r="O83" s="33">
        <v>2.9242542E-6</v>
      </c>
      <c r="P83" s="33">
        <v>2.5713532000000001E-6</v>
      </c>
      <c r="Q83" s="33">
        <v>3.0147199999999998E-6</v>
      </c>
      <c r="R83" s="33">
        <v>2.8969964E-6</v>
      </c>
      <c r="S83" s="33">
        <v>3.7136982999999999E-6</v>
      </c>
      <c r="T83" s="33">
        <v>4.2388405999999999E-6</v>
      </c>
      <c r="U83" s="33">
        <v>8.647299E-6</v>
      </c>
      <c r="V83" s="33">
        <v>1.9322130000000001E-5</v>
      </c>
      <c r="W83" s="33">
        <v>1.9514602E-5</v>
      </c>
      <c r="X83" s="33">
        <v>1.9102267999999899E-5</v>
      </c>
      <c r="Y83" s="33">
        <v>1.6136702E-5</v>
      </c>
      <c r="Z83" s="33">
        <v>1.6613449999999999E-5</v>
      </c>
      <c r="AA83" s="33">
        <v>1.5882226E-5</v>
      </c>
      <c r="AB83" s="33">
        <v>1.5935762E-5</v>
      </c>
      <c r="AC83" s="33">
        <v>1.6537200000000002E-5</v>
      </c>
      <c r="AD83" s="33">
        <v>1.6124735000000001E-5</v>
      </c>
      <c r="AE83" s="33">
        <v>1.5518510000000001E-5</v>
      </c>
    </row>
    <row r="84" spans="1:35" s="28" customFormat="1">
      <c r="A84" s="29" t="s">
        <v>134</v>
      </c>
      <c r="B84" s="29" t="s">
        <v>36</v>
      </c>
      <c r="C84" s="33">
        <v>3.4169172999999999E-6</v>
      </c>
      <c r="D84" s="33">
        <v>5.0358352999999999E-6</v>
      </c>
      <c r="E84" s="33">
        <v>4.9711374999999998E-6</v>
      </c>
      <c r="F84" s="33">
        <v>5.7678002999999999E-6</v>
      </c>
      <c r="G84" s="33">
        <v>8.262022E-6</v>
      </c>
      <c r="H84" s="33">
        <v>8.2886659999999994E-6</v>
      </c>
      <c r="I84" s="33">
        <v>1.0001344000000001E-5</v>
      </c>
      <c r="J84" s="33">
        <v>1.1314200499999901E-5</v>
      </c>
      <c r="K84" s="33">
        <v>1.3587092000000001E-5</v>
      </c>
      <c r="L84" s="33">
        <v>1.44107739999999E-5</v>
      </c>
      <c r="M84" s="33">
        <v>1.5976646000000001E-5</v>
      </c>
      <c r="N84" s="33">
        <v>1.9032927999999999E-5</v>
      </c>
      <c r="O84" s="33">
        <v>1.9737342999999999E-5</v>
      </c>
      <c r="P84" s="33">
        <v>2.1091979E-5</v>
      </c>
      <c r="Q84" s="33">
        <v>2.2565513000000002E-5</v>
      </c>
      <c r="R84" s="33">
        <v>2.3023778000000001E-5</v>
      </c>
      <c r="S84" s="33">
        <v>2.7664875000000002E-5</v>
      </c>
      <c r="T84" s="33">
        <v>2.7833963E-5</v>
      </c>
      <c r="U84" s="33">
        <v>4.4291709999999901E-5</v>
      </c>
      <c r="V84" s="33">
        <v>4.8429207E-5</v>
      </c>
      <c r="W84" s="33">
        <v>4.93081239999999E-5</v>
      </c>
      <c r="X84" s="33">
        <v>5.0348679999999898E-5</v>
      </c>
      <c r="Y84" s="33">
        <v>5.7170753000000003E-5</v>
      </c>
      <c r="Z84" s="33">
        <v>6.0496265999999999E-5</v>
      </c>
      <c r="AA84" s="33">
        <v>5.80092929999999E-5</v>
      </c>
      <c r="AB84" s="33">
        <v>5.8148922000000002E-5</v>
      </c>
      <c r="AC84" s="33">
        <v>5.6746156999999998E-5</v>
      </c>
      <c r="AD84" s="33">
        <v>8.1512549999999999E-5</v>
      </c>
      <c r="AE84" s="33">
        <v>8.2117269999999897E-5</v>
      </c>
    </row>
    <row r="85" spans="1:35" s="28" customFormat="1">
      <c r="A85" s="29" t="s">
        <v>134</v>
      </c>
      <c r="B85" s="29" t="s">
        <v>73</v>
      </c>
      <c r="C85" s="33">
        <v>0</v>
      </c>
      <c r="D85" s="33">
        <v>0</v>
      </c>
      <c r="E85" s="33">
        <v>1.3442412600000001E-5</v>
      </c>
      <c r="F85" s="33">
        <v>1.4035001999999999E-5</v>
      </c>
      <c r="G85" s="33">
        <v>1.5547094399999989E-5</v>
      </c>
      <c r="H85" s="33">
        <v>1.6469039999999997E-5</v>
      </c>
      <c r="I85" s="33">
        <v>1.861285399999999E-5</v>
      </c>
      <c r="J85" s="33">
        <v>1.9451452E-5</v>
      </c>
      <c r="K85" s="33">
        <v>2.0951596E-5</v>
      </c>
      <c r="L85" s="33">
        <v>2.3334350000000001E-5</v>
      </c>
      <c r="M85" s="33">
        <v>2.4532747999999899E-5</v>
      </c>
      <c r="N85" s="33">
        <v>3.3558686000000003E-5</v>
      </c>
      <c r="O85" s="33">
        <v>3.5128508999999897E-5</v>
      </c>
      <c r="P85" s="33">
        <v>3.6880472999999898E-5</v>
      </c>
      <c r="Q85" s="33">
        <v>3.7307458E-5</v>
      </c>
      <c r="R85" s="33">
        <v>4.0965443000000004E-5</v>
      </c>
      <c r="S85" s="33">
        <v>5.3082780000000005E-5</v>
      </c>
      <c r="T85" s="33">
        <v>5.2327177999999901E-5</v>
      </c>
      <c r="U85" s="33">
        <v>8.2935271999999907E-5</v>
      </c>
      <c r="V85" s="33">
        <v>9.1376550999999994E-5</v>
      </c>
      <c r="W85" s="33">
        <v>8.6516469999999907E-5</v>
      </c>
      <c r="X85" s="33">
        <v>8.9490656999999989E-5</v>
      </c>
      <c r="Y85" s="33">
        <v>9.8806012000000009E-5</v>
      </c>
      <c r="Z85" s="33">
        <v>1.03053204E-4</v>
      </c>
      <c r="AA85" s="33">
        <v>1.0319999999999991E-4</v>
      </c>
      <c r="AB85" s="33">
        <v>1.0392289799999991E-4</v>
      </c>
      <c r="AC85" s="33">
        <v>1.042280239999998E-4</v>
      </c>
      <c r="AD85" s="33">
        <v>1.0566343199999989E-4</v>
      </c>
      <c r="AE85" s="33">
        <v>1.08690303E-4</v>
      </c>
    </row>
    <row r="86" spans="1:35" s="28" customFormat="1">
      <c r="A86" s="29" t="s">
        <v>134</v>
      </c>
      <c r="B86" s="29" t="s">
        <v>56</v>
      </c>
      <c r="C86" s="25">
        <v>0.24390724999999999</v>
      </c>
      <c r="D86" s="25">
        <v>0.77276494000000007</v>
      </c>
      <c r="E86" s="25">
        <v>0.5424814</v>
      </c>
      <c r="F86" s="25">
        <v>1.068244985</v>
      </c>
      <c r="G86" s="25">
        <v>2.6957323699999902</v>
      </c>
      <c r="H86" s="25">
        <v>4.3696111500000008</v>
      </c>
      <c r="I86" s="25">
        <v>9.7168431000000002</v>
      </c>
      <c r="J86" s="25">
        <v>12.192368999999999</v>
      </c>
      <c r="K86" s="25">
        <v>13.736960199999992</v>
      </c>
      <c r="L86" s="25">
        <v>18.449362699999998</v>
      </c>
      <c r="M86" s="25">
        <v>22.912354299999901</v>
      </c>
      <c r="N86" s="25">
        <v>27.578005000000001</v>
      </c>
      <c r="O86" s="25">
        <v>28.779651000000001</v>
      </c>
      <c r="P86" s="25">
        <v>33.362887999999998</v>
      </c>
      <c r="Q86" s="25">
        <v>34.932389999999998</v>
      </c>
      <c r="R86" s="25">
        <v>36.925587</v>
      </c>
      <c r="S86" s="25">
        <v>41.57233749999989</v>
      </c>
      <c r="T86" s="25">
        <v>37.862318999999999</v>
      </c>
      <c r="U86" s="25">
        <v>45.587788699999997</v>
      </c>
      <c r="V86" s="25">
        <v>54.818129999999996</v>
      </c>
      <c r="W86" s="25">
        <v>55.890786999999996</v>
      </c>
      <c r="X86" s="25">
        <v>56.05386</v>
      </c>
      <c r="Y86" s="25">
        <v>63.309286</v>
      </c>
      <c r="Z86" s="25">
        <v>64.093273999999994</v>
      </c>
      <c r="AA86" s="25">
        <v>61.967257999999987</v>
      </c>
      <c r="AB86" s="25">
        <v>59.111560999999995</v>
      </c>
      <c r="AC86" s="25">
        <v>57.493650000000002</v>
      </c>
      <c r="AD86" s="25">
        <v>63.185832999999995</v>
      </c>
      <c r="AE86" s="25">
        <v>57.102886999999988</v>
      </c>
      <c r="AH86" s="13"/>
      <c r="AI86" s="13"/>
    </row>
    <row r="87" spans="1:35" s="28" customFormat="1">
      <c r="A87" s="34" t="s">
        <v>138</v>
      </c>
      <c r="B87" s="34"/>
      <c r="C87" s="35">
        <v>9198.434104962369</v>
      </c>
      <c r="D87" s="35">
        <v>9475.2842102350351</v>
      </c>
      <c r="E87" s="35">
        <v>10081.742702741274</v>
      </c>
      <c r="F87" s="35">
        <v>12094.25138801745</v>
      </c>
      <c r="G87" s="35">
        <v>12740.960138745855</v>
      </c>
      <c r="H87" s="35">
        <v>11963.133000375954</v>
      </c>
      <c r="I87" s="35">
        <v>14715.361753768255</v>
      </c>
      <c r="J87" s="35">
        <v>15573.332757369233</v>
      </c>
      <c r="K87" s="35">
        <v>14611.403623668903</v>
      </c>
      <c r="L87" s="35">
        <v>14061.005811016881</v>
      </c>
      <c r="M87" s="35">
        <v>15446.513349310453</v>
      </c>
      <c r="N87" s="35">
        <v>16713.048543451296</v>
      </c>
      <c r="O87" s="35">
        <v>17098.782248991585</v>
      </c>
      <c r="P87" s="35">
        <v>18320.639550920401</v>
      </c>
      <c r="Q87" s="35">
        <v>18202.746267275576</v>
      </c>
      <c r="R87" s="35">
        <v>18042.271141654965</v>
      </c>
      <c r="S87" s="35">
        <v>18833.318030956994</v>
      </c>
      <c r="T87" s="35">
        <v>18379.21008279745</v>
      </c>
      <c r="U87" s="35">
        <v>17696.856194997268</v>
      </c>
      <c r="V87" s="35">
        <v>18424.592325104448</v>
      </c>
      <c r="W87" s="35">
        <v>17581.893597153085</v>
      </c>
      <c r="X87" s="35">
        <v>17666.445091758225</v>
      </c>
      <c r="Y87" s="35">
        <v>18707.642715263206</v>
      </c>
      <c r="Z87" s="35">
        <v>18304.132685272358</v>
      </c>
      <c r="AA87" s="35">
        <v>18552.247209177869</v>
      </c>
      <c r="AB87" s="35">
        <v>18337.260660098425</v>
      </c>
      <c r="AC87" s="35">
        <v>17530.712666846401</v>
      </c>
      <c r="AD87" s="35">
        <v>16941.723725824206</v>
      </c>
      <c r="AE87" s="35">
        <v>16213.615544122758</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261.18684332730612</v>
      </c>
      <c r="D92" s="33">
        <v>358.09572211929446</v>
      </c>
      <c r="E92" s="33">
        <v>375.13693798593732</v>
      </c>
      <c r="F92" s="33">
        <v>425.74828238033029</v>
      </c>
      <c r="G92" s="33">
        <v>422.82783015111335</v>
      </c>
      <c r="H92" s="33">
        <v>420.21798440131448</v>
      </c>
      <c r="I92" s="33">
        <v>381.78300573874753</v>
      </c>
      <c r="J92" s="33">
        <v>365.98565440400836</v>
      </c>
      <c r="K92" s="33">
        <v>336.77607543760803</v>
      </c>
      <c r="L92" s="33">
        <v>330.63454659887498</v>
      </c>
      <c r="M92" s="33">
        <v>327.53126441890203</v>
      </c>
      <c r="N92" s="33">
        <v>345.89690889383394</v>
      </c>
      <c r="O92" s="33">
        <v>390.34186749279587</v>
      </c>
      <c r="P92" s="33">
        <v>351.87838302121787</v>
      </c>
      <c r="Q92" s="33">
        <v>366.93626570917195</v>
      </c>
      <c r="R92" s="33">
        <v>368.79654365786291</v>
      </c>
      <c r="S92" s="33">
        <v>3024.1449085428198</v>
      </c>
      <c r="T92" s="33">
        <v>3017.9761895839497</v>
      </c>
      <c r="U92" s="33">
        <v>4128.4822144790587</v>
      </c>
      <c r="V92" s="33">
        <v>4105.2610622917455</v>
      </c>
      <c r="W92" s="33">
        <v>6265.1297342776079</v>
      </c>
      <c r="X92" s="33">
        <v>6182.5633005820755</v>
      </c>
      <c r="Y92" s="33">
        <v>6173.3166964634092</v>
      </c>
      <c r="Z92" s="33">
        <v>6285.3414994330806</v>
      </c>
      <c r="AA92" s="33">
        <v>6264.7269148972791</v>
      </c>
      <c r="AB92" s="33">
        <v>7413.8096683004997</v>
      </c>
      <c r="AC92" s="33">
        <v>7510.3636978150307</v>
      </c>
      <c r="AD92" s="33">
        <v>7539.5122362570801</v>
      </c>
      <c r="AE92" s="33">
        <v>7309.3212247828696</v>
      </c>
      <c r="AF92" s="13"/>
      <c r="AG92" s="13"/>
      <c r="AH92" s="13"/>
      <c r="AI92" s="13"/>
    </row>
    <row r="93" spans="1:35" collapsed="1">
      <c r="A93" s="29" t="s">
        <v>40</v>
      </c>
      <c r="B93" s="29" t="s">
        <v>72</v>
      </c>
      <c r="C93" s="33">
        <v>177.92089800000002</v>
      </c>
      <c r="D93" s="33">
        <v>583.57555000000002</v>
      </c>
      <c r="E93" s="33">
        <v>765.01652502819195</v>
      </c>
      <c r="F93" s="33">
        <v>3385.3099421600914</v>
      </c>
      <c r="G93" s="33">
        <v>7364.5485432551586</v>
      </c>
      <c r="H93" s="33">
        <v>8060.6428299063064</v>
      </c>
      <c r="I93" s="33">
        <v>7709.9013940523228</v>
      </c>
      <c r="J93" s="33">
        <v>8772.9465665098487</v>
      </c>
      <c r="K93" s="33">
        <v>12980.008123256079</v>
      </c>
      <c r="L93" s="33">
        <v>13889.975307759389</v>
      </c>
      <c r="M93" s="33">
        <v>14092.897674320751</v>
      </c>
      <c r="N93" s="33">
        <v>15800.345610542197</v>
      </c>
      <c r="O93" s="33">
        <v>15115.576320852973</v>
      </c>
      <c r="P93" s="33">
        <v>14345.708142479518</v>
      </c>
      <c r="Q93" s="33">
        <v>15868.909746361092</v>
      </c>
      <c r="R93" s="33">
        <v>15943.545745256251</v>
      </c>
      <c r="S93" s="33">
        <v>15951.756037476736</v>
      </c>
      <c r="T93" s="33">
        <v>15562.983914921542</v>
      </c>
      <c r="U93" s="33">
        <v>16069.457411644691</v>
      </c>
      <c r="V93" s="33">
        <v>16825.349466268319</v>
      </c>
      <c r="W93" s="33">
        <v>16905.362093244021</v>
      </c>
      <c r="X93" s="33">
        <v>20807.681035993988</v>
      </c>
      <c r="Y93" s="33">
        <v>20508.283929031066</v>
      </c>
      <c r="Z93" s="33">
        <v>22361.262072357196</v>
      </c>
      <c r="AA93" s="33">
        <v>22062.185999955364</v>
      </c>
      <c r="AB93" s="33">
        <v>21218.929881855212</v>
      </c>
      <c r="AC93" s="33">
        <v>20587.063111904576</v>
      </c>
      <c r="AD93" s="33">
        <v>23934.22795041541</v>
      </c>
      <c r="AE93" s="33">
        <v>23738.140944241895</v>
      </c>
    </row>
    <row r="94" spans="1:35">
      <c r="A94" s="29" t="s">
        <v>40</v>
      </c>
      <c r="B94" s="29" t="s">
        <v>76</v>
      </c>
      <c r="C94" s="33">
        <v>51.562100318000006</v>
      </c>
      <c r="D94" s="33">
        <v>93.866352656000004</v>
      </c>
      <c r="E94" s="33">
        <v>129.69494493599981</v>
      </c>
      <c r="F94" s="33">
        <v>221.87386079000001</v>
      </c>
      <c r="G94" s="33">
        <v>342.76350150000002</v>
      </c>
      <c r="H94" s="33">
        <v>471.13176349999992</v>
      </c>
      <c r="I94" s="33">
        <v>592.5703440499999</v>
      </c>
      <c r="J94" s="33">
        <v>751.58554130000005</v>
      </c>
      <c r="K94" s="33">
        <v>898.43129399999975</v>
      </c>
      <c r="L94" s="33">
        <v>1100.2543851999999</v>
      </c>
      <c r="M94" s="33">
        <v>1349.1325929999998</v>
      </c>
      <c r="N94" s="33">
        <v>1667.369569</v>
      </c>
      <c r="O94" s="33">
        <v>1864.4434256000002</v>
      </c>
      <c r="P94" s="33">
        <v>1966.8119765999991</v>
      </c>
      <c r="Q94" s="33">
        <v>2204.8401014999981</v>
      </c>
      <c r="R94" s="33">
        <v>2388.9919387</v>
      </c>
      <c r="S94" s="33">
        <v>2292.944641</v>
      </c>
      <c r="T94" s="33">
        <v>2377.6222289999992</v>
      </c>
      <c r="U94" s="33">
        <v>2519.5384809999991</v>
      </c>
      <c r="V94" s="33">
        <v>2672.841911999998</v>
      </c>
      <c r="W94" s="33">
        <v>2881.8553999999999</v>
      </c>
      <c r="X94" s="33">
        <v>3030.4130390000005</v>
      </c>
      <c r="Y94" s="33">
        <v>3130.6439190000001</v>
      </c>
      <c r="Z94" s="33">
        <v>3416.4774320000001</v>
      </c>
      <c r="AA94" s="33">
        <v>3434.5014669999987</v>
      </c>
      <c r="AB94" s="33">
        <v>3248.2318639999994</v>
      </c>
      <c r="AC94" s="33">
        <v>3393.9685979999999</v>
      </c>
      <c r="AD94" s="33">
        <v>3572.8669469999995</v>
      </c>
      <c r="AE94" s="33">
        <v>3000.7684939999999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6.0122597000000008E-6</v>
      </c>
      <c r="D97" s="33">
        <v>8.9833360999999891E-6</v>
      </c>
      <c r="E97" s="33">
        <v>8.9968818999999909E-6</v>
      </c>
      <c r="F97" s="33">
        <v>1.2058123E-5</v>
      </c>
      <c r="G97" s="33">
        <v>1.4244548E-5</v>
      </c>
      <c r="H97" s="33">
        <v>1.5933118000000001E-5</v>
      </c>
      <c r="I97" s="33">
        <v>2.0028274599999998E-5</v>
      </c>
      <c r="J97" s="33">
        <v>2.1909630999999999E-5</v>
      </c>
      <c r="K97" s="33">
        <v>1.8264714839999999E-3</v>
      </c>
      <c r="L97" s="33">
        <v>1.8615181879999901E-3</v>
      </c>
      <c r="M97" s="33">
        <v>1.8163829210000001E-3</v>
      </c>
      <c r="N97" s="33">
        <v>1.8877598229999999E-3</v>
      </c>
      <c r="O97" s="33">
        <v>1.8274687370000002E-3</v>
      </c>
      <c r="P97" s="33">
        <v>1.7860538E-3</v>
      </c>
      <c r="Q97" s="33">
        <v>1.86575629E-3</v>
      </c>
      <c r="R97" s="33">
        <v>1.8823852699999901E-3</v>
      </c>
      <c r="S97" s="33">
        <v>148.8334406445</v>
      </c>
      <c r="T97" s="33">
        <v>145.32754730149998</v>
      </c>
      <c r="U97" s="33">
        <v>732.01193291760001</v>
      </c>
      <c r="V97" s="33">
        <v>719.11328934250002</v>
      </c>
      <c r="W97" s="33">
        <v>1982.3155223039998</v>
      </c>
      <c r="X97" s="33">
        <v>1967.2689813077</v>
      </c>
      <c r="Y97" s="33">
        <v>1965.5278791995001</v>
      </c>
      <c r="Z97" s="33">
        <v>2019.9204242886999</v>
      </c>
      <c r="AA97" s="33">
        <v>2022.6799266064902</v>
      </c>
      <c r="AB97" s="33">
        <v>1979.1533459211998</v>
      </c>
      <c r="AC97" s="33">
        <v>1936.4914210381</v>
      </c>
      <c r="AD97" s="33">
        <v>1994.4722803980001</v>
      </c>
      <c r="AE97" s="33">
        <v>1976.75721415355</v>
      </c>
    </row>
    <row r="98" spans="1:31">
      <c r="A98" s="29" t="s">
        <v>130</v>
      </c>
      <c r="B98" s="29" t="s">
        <v>72</v>
      </c>
      <c r="C98" s="33">
        <v>133.18941100000001</v>
      </c>
      <c r="D98" s="33">
        <v>443.59078</v>
      </c>
      <c r="E98" s="33">
        <v>565.1284552064659</v>
      </c>
      <c r="F98" s="33">
        <v>2658.9105482786285</v>
      </c>
      <c r="G98" s="33">
        <v>6541.8481974121351</v>
      </c>
      <c r="H98" s="33">
        <v>7330.5344412252553</v>
      </c>
      <c r="I98" s="33">
        <v>7047.9756424667667</v>
      </c>
      <c r="J98" s="33">
        <v>7892.5488710727486</v>
      </c>
      <c r="K98" s="33">
        <v>12297.343665791694</v>
      </c>
      <c r="L98" s="33">
        <v>13139.794045675342</v>
      </c>
      <c r="M98" s="33">
        <v>13374.003079091872</v>
      </c>
      <c r="N98" s="33">
        <v>14817.750199030179</v>
      </c>
      <c r="O98" s="33">
        <v>14198.656488640228</v>
      </c>
      <c r="P98" s="33">
        <v>13491.040608687521</v>
      </c>
      <c r="Q98" s="33">
        <v>14939.289609875916</v>
      </c>
      <c r="R98" s="33">
        <v>15048.308599830947</v>
      </c>
      <c r="S98" s="33">
        <v>14425.077953622296</v>
      </c>
      <c r="T98" s="33">
        <v>14030.548253036399</v>
      </c>
      <c r="U98" s="33">
        <v>14446.632629718466</v>
      </c>
      <c r="V98" s="33">
        <v>15140.918450678833</v>
      </c>
      <c r="W98" s="33">
        <v>14496.363553726818</v>
      </c>
      <c r="X98" s="33">
        <v>15108.692132630622</v>
      </c>
      <c r="Y98" s="33">
        <v>15054.039344220095</v>
      </c>
      <c r="Z98" s="33">
        <v>16504.243403701443</v>
      </c>
      <c r="AA98" s="33">
        <v>16464.324681468905</v>
      </c>
      <c r="AB98" s="33">
        <v>15595.59051411194</v>
      </c>
      <c r="AC98" s="33">
        <v>14895.629442604775</v>
      </c>
      <c r="AD98" s="33">
        <v>15893.92267947328</v>
      </c>
      <c r="AE98" s="33">
        <v>15180.717398600864</v>
      </c>
    </row>
    <row r="99" spans="1:31">
      <c r="A99" s="29" t="s">
        <v>130</v>
      </c>
      <c r="B99" s="29" t="s">
        <v>76</v>
      </c>
      <c r="C99" s="33">
        <v>18.683578300000001</v>
      </c>
      <c r="D99" s="33">
        <v>35.786219299999999</v>
      </c>
      <c r="E99" s="33">
        <v>46.2285842</v>
      </c>
      <c r="F99" s="33">
        <v>84.725731999999994</v>
      </c>
      <c r="G99" s="33">
        <v>133.351732</v>
      </c>
      <c r="H99" s="33">
        <v>177.81616099999999</v>
      </c>
      <c r="I99" s="33">
        <v>227.329926</v>
      </c>
      <c r="J99" s="33">
        <v>282.11565300000001</v>
      </c>
      <c r="K99" s="33">
        <v>333.42215799999997</v>
      </c>
      <c r="L99" s="33">
        <v>401.43508000000003</v>
      </c>
      <c r="M99" s="33">
        <v>473.84758999999997</v>
      </c>
      <c r="N99" s="33">
        <v>569.44409999999993</v>
      </c>
      <c r="O99" s="33">
        <v>641.13773000000003</v>
      </c>
      <c r="P99" s="33">
        <v>662.9991</v>
      </c>
      <c r="Q99" s="33">
        <v>740.15980000000002</v>
      </c>
      <c r="R99" s="33">
        <v>798.17525000000001</v>
      </c>
      <c r="S99" s="33">
        <v>811.69473000000005</v>
      </c>
      <c r="T99" s="33">
        <v>826.0132000000001</v>
      </c>
      <c r="U99" s="33">
        <v>887.89144999999996</v>
      </c>
      <c r="V99" s="33">
        <v>926.60991999999897</v>
      </c>
      <c r="W99" s="33">
        <v>991.26648</v>
      </c>
      <c r="X99" s="33">
        <v>1043.1545599999999</v>
      </c>
      <c r="Y99" s="33">
        <v>1084.0865100000001</v>
      </c>
      <c r="Z99" s="33">
        <v>1182.2257500000001</v>
      </c>
      <c r="AA99" s="33">
        <v>1214.49559</v>
      </c>
      <c r="AB99" s="33">
        <v>1182.3028199999999</v>
      </c>
      <c r="AC99" s="33">
        <v>1201.81522</v>
      </c>
      <c r="AD99" s="33">
        <v>1282.95616</v>
      </c>
      <c r="AE99" s="33">
        <v>1157.4187199999999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4.1619559999999998E-6</v>
      </c>
      <c r="D102" s="33">
        <v>28.335712811908998</v>
      </c>
      <c r="E102" s="33">
        <v>31.595779855817</v>
      </c>
      <c r="F102" s="33">
        <v>39.017410606190005</v>
      </c>
      <c r="G102" s="33">
        <v>41.870140003344893</v>
      </c>
      <c r="H102" s="33">
        <v>41.177880163767</v>
      </c>
      <c r="I102" s="33">
        <v>39.596575659671998</v>
      </c>
      <c r="J102" s="33">
        <v>39.136950707052002</v>
      </c>
      <c r="K102" s="33">
        <v>37.777803235834</v>
      </c>
      <c r="L102" s="33">
        <v>38.158888865559</v>
      </c>
      <c r="M102" s="33">
        <v>37.138691442439004</v>
      </c>
      <c r="N102" s="33">
        <v>37.744102953689996</v>
      </c>
      <c r="O102" s="33">
        <v>127.2543569999999</v>
      </c>
      <c r="P102" s="33">
        <v>128.4569569999999</v>
      </c>
      <c r="Q102" s="33">
        <v>128.37731500000001</v>
      </c>
      <c r="R102" s="33">
        <v>128.31457499999999</v>
      </c>
      <c r="S102" s="33">
        <v>2614.6390199999996</v>
      </c>
      <c r="T102" s="33">
        <v>2620.5292989999998</v>
      </c>
      <c r="U102" s="33">
        <v>2645.698339</v>
      </c>
      <c r="V102" s="33">
        <v>2653.5027</v>
      </c>
      <c r="W102" s="33">
        <v>2712.1439999999998</v>
      </c>
      <c r="X102" s="33">
        <v>2687.7649999999999</v>
      </c>
      <c r="Y102" s="33">
        <v>2707.4443000000001</v>
      </c>
      <c r="Z102" s="33">
        <v>2717.605</v>
      </c>
      <c r="AA102" s="33">
        <v>2690.4548</v>
      </c>
      <c r="AB102" s="33">
        <v>3949.5502999999999</v>
      </c>
      <c r="AC102" s="33">
        <v>4097.8329999999996</v>
      </c>
      <c r="AD102" s="33">
        <v>4082.1758</v>
      </c>
      <c r="AE102" s="33">
        <v>3949.489</v>
      </c>
    </row>
    <row r="103" spans="1:31">
      <c r="A103" s="29" t="s">
        <v>131</v>
      </c>
      <c r="B103" s="29" t="s">
        <v>72</v>
      </c>
      <c r="C103" s="33">
        <v>44.731487000000001</v>
      </c>
      <c r="D103" s="33">
        <v>139.98477</v>
      </c>
      <c r="E103" s="33">
        <v>199.88803723947959</v>
      </c>
      <c r="F103" s="33">
        <v>726.39935901296906</v>
      </c>
      <c r="G103" s="33">
        <v>822.700309342688</v>
      </c>
      <c r="H103" s="33">
        <v>730.10834989042701</v>
      </c>
      <c r="I103" s="33">
        <v>661.92571044566898</v>
      </c>
      <c r="J103" s="33">
        <v>880.39765238486007</v>
      </c>
      <c r="K103" s="33">
        <v>682.66441222297999</v>
      </c>
      <c r="L103" s="33">
        <v>750.18121299326299</v>
      </c>
      <c r="M103" s="33">
        <v>718.89454340695602</v>
      </c>
      <c r="N103" s="33">
        <v>982.59533177693993</v>
      </c>
      <c r="O103" s="33">
        <v>916.91975153278008</v>
      </c>
      <c r="P103" s="33">
        <v>854.66745164156407</v>
      </c>
      <c r="Q103" s="33">
        <v>929.62005141835004</v>
      </c>
      <c r="R103" s="33">
        <v>895.23705228942197</v>
      </c>
      <c r="S103" s="33">
        <v>1526.6779199999989</v>
      </c>
      <c r="T103" s="33">
        <v>1532.4355</v>
      </c>
      <c r="U103" s="33">
        <v>1622.8245400000001</v>
      </c>
      <c r="V103" s="33">
        <v>1684.4307599999988</v>
      </c>
      <c r="W103" s="33">
        <v>1949.4787000000001</v>
      </c>
      <c r="X103" s="33">
        <v>5247.2470000000003</v>
      </c>
      <c r="Y103" s="33">
        <v>5021.9618299999902</v>
      </c>
      <c r="Z103" s="33">
        <v>5224.9645399999999</v>
      </c>
      <c r="AA103" s="33">
        <v>4975.8377499999997</v>
      </c>
      <c r="AB103" s="33">
        <v>5032.5812999999998</v>
      </c>
      <c r="AC103" s="33">
        <v>5093.6477999999997</v>
      </c>
      <c r="AD103" s="33">
        <v>5309.6207999999997</v>
      </c>
      <c r="AE103" s="33">
        <v>5998.3491699999995</v>
      </c>
    </row>
    <row r="104" spans="1:31">
      <c r="A104" s="29" t="s">
        <v>131</v>
      </c>
      <c r="B104" s="29" t="s">
        <v>76</v>
      </c>
      <c r="C104" s="33">
        <v>8.1306810400000007</v>
      </c>
      <c r="D104" s="33">
        <v>14.140477499999999</v>
      </c>
      <c r="E104" s="33">
        <v>21.883090799999898</v>
      </c>
      <c r="F104" s="33">
        <v>41.863476800000001</v>
      </c>
      <c r="G104" s="33">
        <v>69.521516999999989</v>
      </c>
      <c r="H104" s="33">
        <v>95.160975999999906</v>
      </c>
      <c r="I104" s="33">
        <v>121.00689200000001</v>
      </c>
      <c r="J104" s="33">
        <v>156.519148</v>
      </c>
      <c r="K104" s="33">
        <v>191.41490399999989</v>
      </c>
      <c r="L104" s="33">
        <v>241.740016</v>
      </c>
      <c r="M104" s="33">
        <v>298.06840499999998</v>
      </c>
      <c r="N104" s="33">
        <v>366.91531400000002</v>
      </c>
      <c r="O104" s="33">
        <v>414.71069</v>
      </c>
      <c r="P104" s="33">
        <v>464.84750999999994</v>
      </c>
      <c r="Q104" s="33">
        <v>502.99990999999898</v>
      </c>
      <c r="R104" s="33">
        <v>549.42655999999999</v>
      </c>
      <c r="S104" s="33">
        <v>419.44899999999996</v>
      </c>
      <c r="T104" s="33">
        <v>463.44039999999995</v>
      </c>
      <c r="U104" s="33">
        <v>505.57919999999996</v>
      </c>
      <c r="V104" s="33">
        <v>555.43297999999993</v>
      </c>
      <c r="W104" s="33">
        <v>636.00837000000001</v>
      </c>
      <c r="X104" s="33">
        <v>680.14843000000008</v>
      </c>
      <c r="Y104" s="33">
        <v>716.48722999999995</v>
      </c>
      <c r="Z104" s="33">
        <v>756.16039000000001</v>
      </c>
      <c r="AA104" s="33">
        <v>714.78609000000006</v>
      </c>
      <c r="AB104" s="33">
        <v>607.39397499999995</v>
      </c>
      <c r="AC104" s="33">
        <v>685.04280999999992</v>
      </c>
      <c r="AD104" s="33">
        <v>712.81320999999991</v>
      </c>
      <c r="AE104" s="33">
        <v>452.56377999999995</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137.56851693175091</v>
      </c>
      <c r="D107" s="33">
        <v>205.19247547724439</v>
      </c>
      <c r="E107" s="33">
        <v>208.658755439565</v>
      </c>
      <c r="F107" s="33">
        <v>246.018190434877</v>
      </c>
      <c r="G107" s="33">
        <v>243.00416192085297</v>
      </c>
      <c r="H107" s="33">
        <v>243.65663219095498</v>
      </c>
      <c r="I107" s="33">
        <v>218.63542931139401</v>
      </c>
      <c r="J107" s="33">
        <v>207.02542143703138</v>
      </c>
      <c r="K107" s="33">
        <v>188.071369832464</v>
      </c>
      <c r="L107" s="33">
        <v>186.470336406272</v>
      </c>
      <c r="M107" s="33">
        <v>186.21228958841999</v>
      </c>
      <c r="N107" s="33">
        <v>198.8525876727459</v>
      </c>
      <c r="O107" s="33">
        <v>155.98431163928998</v>
      </c>
      <c r="P107" s="33">
        <v>144.17056669328397</v>
      </c>
      <c r="Q107" s="33">
        <v>155.87203210158501</v>
      </c>
      <c r="R107" s="33">
        <v>156.86525114342601</v>
      </c>
      <c r="S107" s="33">
        <v>146.28161536247998</v>
      </c>
      <c r="T107" s="33">
        <v>139.30403052028998</v>
      </c>
      <c r="U107" s="33">
        <v>142.88217046668004</v>
      </c>
      <c r="V107" s="33">
        <v>139.03139593449998</v>
      </c>
      <c r="W107" s="33">
        <v>248.65592000000001</v>
      </c>
      <c r="X107" s="33">
        <v>193.73969</v>
      </c>
      <c r="Y107" s="33">
        <v>189.87496999999999</v>
      </c>
      <c r="Z107" s="33">
        <v>202.29966999999999</v>
      </c>
      <c r="AA107" s="33">
        <v>199.02671999999899</v>
      </c>
      <c r="AB107" s="33">
        <v>193.87289999999999</v>
      </c>
      <c r="AC107" s="33">
        <v>196.82782</v>
      </c>
      <c r="AD107" s="33">
        <v>189.14144999999999</v>
      </c>
      <c r="AE107" s="33">
        <v>186.10237000000001</v>
      </c>
    </row>
    <row r="108" spans="1:31">
      <c r="A108" s="29" t="s">
        <v>132</v>
      </c>
      <c r="B108" s="29" t="s">
        <v>72</v>
      </c>
      <c r="C108" s="33">
        <v>0</v>
      </c>
      <c r="D108" s="33">
        <v>0</v>
      </c>
      <c r="E108" s="33">
        <v>8.7343899999999999E-6</v>
      </c>
      <c r="F108" s="33">
        <v>1.0544629E-5</v>
      </c>
      <c r="G108" s="33">
        <v>1.04118635E-5</v>
      </c>
      <c r="H108" s="33">
        <v>1.1209416E-5</v>
      </c>
      <c r="I108" s="33">
        <v>1.0827102000000001E-5</v>
      </c>
      <c r="J108" s="33">
        <v>1.1357111E-5</v>
      </c>
      <c r="K108" s="33">
        <v>1.1434197999999999E-5</v>
      </c>
      <c r="L108" s="33">
        <v>1.19679209999999E-5</v>
      </c>
      <c r="M108" s="33">
        <v>1.2746022999999999E-5</v>
      </c>
      <c r="N108" s="33">
        <v>2.5202561999999899E-5</v>
      </c>
      <c r="O108" s="33">
        <v>2.4452524999999998E-5</v>
      </c>
      <c r="P108" s="33">
        <v>2.3853302999999999E-5</v>
      </c>
      <c r="Q108" s="33">
        <v>2.5599690999999899E-5</v>
      </c>
      <c r="R108" s="33">
        <v>2.5762371999999999E-5</v>
      </c>
      <c r="S108" s="33">
        <v>7.6049449999999994E-5</v>
      </c>
      <c r="T108" s="33">
        <v>7.4561524999999996E-5</v>
      </c>
      <c r="U108" s="33">
        <v>1.16466989999999E-4</v>
      </c>
      <c r="V108" s="33">
        <v>1.18471566E-4</v>
      </c>
      <c r="W108" s="33">
        <v>459.5197</v>
      </c>
      <c r="X108" s="33">
        <v>451.74175999999898</v>
      </c>
      <c r="Y108" s="33">
        <v>432.2826</v>
      </c>
      <c r="Z108" s="33">
        <v>632.05395999999996</v>
      </c>
      <c r="AA108" s="33">
        <v>622.02340000000004</v>
      </c>
      <c r="AB108" s="33">
        <v>590.75789999999995</v>
      </c>
      <c r="AC108" s="33">
        <v>597.78570000000002</v>
      </c>
      <c r="AD108" s="33">
        <v>2730.6842999999999</v>
      </c>
      <c r="AE108" s="33">
        <v>2559.0742</v>
      </c>
    </row>
    <row r="109" spans="1:31">
      <c r="A109" s="29" t="s">
        <v>132</v>
      </c>
      <c r="B109" s="29" t="s">
        <v>76</v>
      </c>
      <c r="C109" s="33">
        <v>12.007303199999999</v>
      </c>
      <c r="D109" s="33">
        <v>21.052158500000001</v>
      </c>
      <c r="E109" s="33">
        <v>31.108536599999901</v>
      </c>
      <c r="F109" s="33">
        <v>56.069340000000004</v>
      </c>
      <c r="G109" s="33">
        <v>85.5810393</v>
      </c>
      <c r="H109" s="33">
        <v>123.62757500000001</v>
      </c>
      <c r="I109" s="33">
        <v>150.66060999999999</v>
      </c>
      <c r="J109" s="33">
        <v>200.20146</v>
      </c>
      <c r="K109" s="33">
        <v>246.63619</v>
      </c>
      <c r="L109" s="33">
        <v>306.01675</v>
      </c>
      <c r="M109" s="33">
        <v>394.56831999999997</v>
      </c>
      <c r="N109" s="33">
        <v>508.58375999999987</v>
      </c>
      <c r="O109" s="33">
        <v>568.16788599999995</v>
      </c>
      <c r="P109" s="33">
        <v>588.39454999999896</v>
      </c>
      <c r="Q109" s="33">
        <v>683.86511999999891</v>
      </c>
      <c r="R109" s="33">
        <v>748.50081</v>
      </c>
      <c r="S109" s="33">
        <v>760.91468000000009</v>
      </c>
      <c r="T109" s="33">
        <v>782.36753999999905</v>
      </c>
      <c r="U109" s="33">
        <v>821.96878999999899</v>
      </c>
      <c r="V109" s="33">
        <v>867.83312000000001</v>
      </c>
      <c r="W109" s="33">
        <v>929.22506999999996</v>
      </c>
      <c r="X109" s="33">
        <v>966.26305000000002</v>
      </c>
      <c r="Y109" s="33">
        <v>973.16773999999998</v>
      </c>
      <c r="Z109" s="33">
        <v>1100.8063199999999</v>
      </c>
      <c r="AA109" s="33">
        <v>1121.5743499999999</v>
      </c>
      <c r="AB109" s="33">
        <v>1095.8688599999991</v>
      </c>
      <c r="AC109" s="33">
        <v>1141.5410999999999</v>
      </c>
      <c r="AD109" s="33">
        <v>1196.9154699999999</v>
      </c>
      <c r="AE109" s="33">
        <v>1067.29982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123.61831220030699</v>
      </c>
      <c r="D112" s="33">
        <v>124.567518920287</v>
      </c>
      <c r="E112" s="33">
        <v>134.882387845295</v>
      </c>
      <c r="F112" s="33">
        <v>140.7126624941113</v>
      </c>
      <c r="G112" s="33">
        <v>137.953504261539</v>
      </c>
      <c r="H112" s="33">
        <v>135.38344636353298</v>
      </c>
      <c r="I112" s="33">
        <v>123.550968968766</v>
      </c>
      <c r="J112" s="33">
        <v>119.82324704356799</v>
      </c>
      <c r="K112" s="33">
        <v>110.925059905455</v>
      </c>
      <c r="L112" s="33">
        <v>106.003442859524</v>
      </c>
      <c r="M112" s="33">
        <v>104.178448200422</v>
      </c>
      <c r="N112" s="33">
        <v>109.29830811070001</v>
      </c>
      <c r="O112" s="33">
        <v>107.101348162845</v>
      </c>
      <c r="P112" s="33">
        <v>79.249048457114</v>
      </c>
      <c r="Q112" s="33">
        <v>82.685026309481998</v>
      </c>
      <c r="R112" s="33">
        <v>83.614808034959907</v>
      </c>
      <c r="S112" s="33">
        <v>114.3908</v>
      </c>
      <c r="T112" s="33">
        <v>112.81528</v>
      </c>
      <c r="U112" s="33">
        <v>607.88971999999899</v>
      </c>
      <c r="V112" s="33">
        <v>593.61361999999997</v>
      </c>
      <c r="W112" s="33">
        <v>1322.014234</v>
      </c>
      <c r="X112" s="33">
        <v>1333.7895699999999</v>
      </c>
      <c r="Y112" s="33">
        <v>1310.46948</v>
      </c>
      <c r="Z112" s="33">
        <v>1345.5163340000001</v>
      </c>
      <c r="AA112" s="33">
        <v>1352.5654</v>
      </c>
      <c r="AB112" s="33">
        <v>1291.233054</v>
      </c>
      <c r="AC112" s="33">
        <v>1279.2113899999999</v>
      </c>
      <c r="AD112" s="33">
        <v>1273.72261</v>
      </c>
      <c r="AE112" s="33">
        <v>1196.972544</v>
      </c>
    </row>
    <row r="113" spans="1:31">
      <c r="A113" s="29" t="s">
        <v>133</v>
      </c>
      <c r="B113" s="29" t="s">
        <v>72</v>
      </c>
      <c r="C113" s="33">
        <v>0</v>
      </c>
      <c r="D113" s="33">
        <v>0</v>
      </c>
      <c r="E113" s="33">
        <v>6.9940939999999999E-6</v>
      </c>
      <c r="F113" s="33">
        <v>6.7744930000000001E-6</v>
      </c>
      <c r="G113" s="33">
        <v>6.6522342999999999E-6</v>
      </c>
      <c r="H113" s="33">
        <v>7.007623E-6</v>
      </c>
      <c r="I113" s="33">
        <v>7.0038995999999901E-6</v>
      </c>
      <c r="J113" s="33">
        <v>7.4402615000000003E-6</v>
      </c>
      <c r="K113" s="33">
        <v>7.5447315000000003E-6</v>
      </c>
      <c r="L113" s="33">
        <v>8.0092740000000003E-6</v>
      </c>
      <c r="M113" s="33">
        <v>8.3659599999999998E-6</v>
      </c>
      <c r="N113" s="33">
        <v>1.25478655E-5</v>
      </c>
      <c r="O113" s="33">
        <v>1.2342183E-5</v>
      </c>
      <c r="P113" s="33">
        <v>1.2156232499999999E-5</v>
      </c>
      <c r="Q113" s="33">
        <v>1.2909997E-5</v>
      </c>
      <c r="R113" s="33">
        <v>1.6015358000000001E-5</v>
      </c>
      <c r="S113" s="33">
        <v>2.1653006000000001E-5</v>
      </c>
      <c r="T113" s="33">
        <v>2.18178249999999E-5</v>
      </c>
      <c r="U113" s="33">
        <v>2.1895808E-5</v>
      </c>
      <c r="V113" s="33">
        <v>2.2331931E-5</v>
      </c>
      <c r="W113" s="33">
        <v>3.1529155E-5</v>
      </c>
      <c r="X113" s="33">
        <v>3.1472824E-5</v>
      </c>
      <c r="Y113" s="33">
        <v>3.1405215999999999E-5</v>
      </c>
      <c r="Z113" s="33">
        <v>3.9983402999999901E-5</v>
      </c>
      <c r="AA113" s="33">
        <v>3.91973549999999E-5</v>
      </c>
      <c r="AB113" s="33">
        <v>3.8137827E-5</v>
      </c>
      <c r="AC113" s="33">
        <v>3.8743949999999997E-5</v>
      </c>
      <c r="AD113" s="33">
        <v>3.9286012999999998E-5</v>
      </c>
      <c r="AE113" s="33">
        <v>3.9637600000000001E-5</v>
      </c>
    </row>
    <row r="114" spans="1:31">
      <c r="A114" s="29" t="s">
        <v>133</v>
      </c>
      <c r="B114" s="29" t="s">
        <v>76</v>
      </c>
      <c r="C114" s="33">
        <v>12.4477911</v>
      </c>
      <c r="D114" s="33">
        <v>21.9549278</v>
      </c>
      <c r="E114" s="33">
        <v>29.828382000000001</v>
      </c>
      <c r="F114" s="33">
        <v>37.922434600000003</v>
      </c>
      <c r="G114" s="33">
        <v>51.083565499999999</v>
      </c>
      <c r="H114" s="33">
        <v>69.283650399999999</v>
      </c>
      <c r="I114" s="33">
        <v>81.874725799999894</v>
      </c>
      <c r="J114" s="33">
        <v>98.151210999999989</v>
      </c>
      <c r="K114" s="33">
        <v>110.41213099999999</v>
      </c>
      <c r="L114" s="33">
        <v>128.977216</v>
      </c>
      <c r="M114" s="33">
        <v>155.14733999999999</v>
      </c>
      <c r="N114" s="33">
        <v>189.32690099999999</v>
      </c>
      <c r="O114" s="33">
        <v>205.88445300000001</v>
      </c>
      <c r="P114" s="33">
        <v>210.40653800000001</v>
      </c>
      <c r="Q114" s="33">
        <v>236.00923</v>
      </c>
      <c r="R114" s="33">
        <v>248.569838</v>
      </c>
      <c r="S114" s="33">
        <v>250.989553</v>
      </c>
      <c r="T114" s="33">
        <v>260.35730699999999</v>
      </c>
      <c r="U114" s="33">
        <v>249.38285999999999</v>
      </c>
      <c r="V114" s="33">
        <v>256.99745999999902</v>
      </c>
      <c r="W114" s="33">
        <v>258.44690000000003</v>
      </c>
      <c r="X114" s="33">
        <v>273.37546000000003</v>
      </c>
      <c r="Y114" s="33">
        <v>280.91199999999992</v>
      </c>
      <c r="Z114" s="33">
        <v>300.555656</v>
      </c>
      <c r="AA114" s="33">
        <v>309.05493999999902</v>
      </c>
      <c r="AB114" s="33">
        <v>291.93334600000003</v>
      </c>
      <c r="AC114" s="33">
        <v>296.33725799999996</v>
      </c>
      <c r="AD114" s="33">
        <v>304.57025999999996</v>
      </c>
      <c r="AE114" s="33">
        <v>254.94914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4.0210324999999999E-6</v>
      </c>
      <c r="D117" s="33">
        <v>5.926518E-6</v>
      </c>
      <c r="E117" s="33">
        <v>5.8483784000000002E-6</v>
      </c>
      <c r="F117" s="33">
        <v>6.7870289999999997E-6</v>
      </c>
      <c r="G117" s="33">
        <v>9.7208284999999998E-6</v>
      </c>
      <c r="H117" s="33">
        <v>9.7499414999999998E-6</v>
      </c>
      <c r="I117" s="33">
        <v>1.1770640999999999E-5</v>
      </c>
      <c r="J117" s="33">
        <v>1.3306726E-5</v>
      </c>
      <c r="K117" s="33">
        <v>1.5992371E-5</v>
      </c>
      <c r="L117" s="33">
        <v>1.69493319999999E-5</v>
      </c>
      <c r="M117" s="33">
        <v>1.88047E-5</v>
      </c>
      <c r="N117" s="33">
        <v>2.2396875000000001E-5</v>
      </c>
      <c r="O117" s="33">
        <v>2.3221923999999899E-5</v>
      </c>
      <c r="P117" s="33">
        <v>2.4817020000000001E-5</v>
      </c>
      <c r="Q117" s="33">
        <v>2.6541815000000002E-5</v>
      </c>
      <c r="R117" s="33">
        <v>2.7094207000000001E-5</v>
      </c>
      <c r="S117" s="33">
        <v>3.2535839999999997E-5</v>
      </c>
      <c r="T117" s="33">
        <v>3.276216E-5</v>
      </c>
      <c r="U117" s="33">
        <v>5.209478E-5</v>
      </c>
      <c r="V117" s="33">
        <v>5.7014745999999899E-5</v>
      </c>
      <c r="W117" s="33">
        <v>5.7973607999999999E-5</v>
      </c>
      <c r="X117" s="33">
        <v>5.9274375000000001E-5</v>
      </c>
      <c r="Y117" s="33">
        <v>6.7263909999999897E-5</v>
      </c>
      <c r="Z117" s="33">
        <v>7.1144379999999995E-5</v>
      </c>
      <c r="AA117" s="33">
        <v>6.8290789999999999E-5</v>
      </c>
      <c r="AB117" s="33">
        <v>6.8379299999999998E-5</v>
      </c>
      <c r="AC117" s="33">
        <v>6.6776929999999996E-5</v>
      </c>
      <c r="AD117" s="33">
        <v>9.5859079999999997E-5</v>
      </c>
      <c r="AE117" s="33">
        <v>9.6629319999999995E-5</v>
      </c>
    </row>
    <row r="118" spans="1:31">
      <c r="A118" s="29" t="s">
        <v>134</v>
      </c>
      <c r="B118" s="29" t="s">
        <v>72</v>
      </c>
      <c r="C118" s="33">
        <v>0</v>
      </c>
      <c r="D118" s="33">
        <v>0</v>
      </c>
      <c r="E118" s="33">
        <v>1.6853762499999999E-5</v>
      </c>
      <c r="F118" s="33">
        <v>1.7549371999999998E-5</v>
      </c>
      <c r="G118" s="33">
        <v>1.9436237E-5</v>
      </c>
      <c r="H118" s="33">
        <v>2.0573584999999798E-5</v>
      </c>
      <c r="I118" s="33">
        <v>2.3308884999999999E-5</v>
      </c>
      <c r="J118" s="33">
        <v>2.4254867499999998E-5</v>
      </c>
      <c r="K118" s="33">
        <v>2.6262474999999901E-5</v>
      </c>
      <c r="L118" s="33">
        <v>2.91135889999999E-5</v>
      </c>
      <c r="M118" s="33">
        <v>3.0709941999999997E-5</v>
      </c>
      <c r="N118" s="33">
        <v>4.1984650999999902E-5</v>
      </c>
      <c r="O118" s="33">
        <v>4.3885255999999998E-5</v>
      </c>
      <c r="P118" s="33">
        <v>4.6140898000000005E-5</v>
      </c>
      <c r="Q118" s="33">
        <v>4.6557139999999896E-5</v>
      </c>
      <c r="R118" s="33">
        <v>5.1358153000000004E-5</v>
      </c>
      <c r="S118" s="33">
        <v>6.6151986000000001E-5</v>
      </c>
      <c r="T118" s="33">
        <v>6.5505793999999989E-5</v>
      </c>
      <c r="U118" s="33">
        <v>1.03563427E-4</v>
      </c>
      <c r="V118" s="33">
        <v>1.14785991E-4</v>
      </c>
      <c r="W118" s="33">
        <v>1.0798804500000001E-4</v>
      </c>
      <c r="X118" s="33">
        <v>1.1189054399999979E-4</v>
      </c>
      <c r="Y118" s="33">
        <v>1.2340576700000001E-4</v>
      </c>
      <c r="Z118" s="33">
        <v>1.2867234999999999E-4</v>
      </c>
      <c r="AA118" s="33">
        <v>1.29289106E-4</v>
      </c>
      <c r="AB118" s="33">
        <v>1.2960544399999999E-4</v>
      </c>
      <c r="AC118" s="33">
        <v>1.3055584999999999E-4</v>
      </c>
      <c r="AD118" s="33">
        <v>1.3165611799999998E-4</v>
      </c>
      <c r="AE118" s="33">
        <v>1.360034299999999E-4</v>
      </c>
    </row>
    <row r="119" spans="1:31">
      <c r="A119" s="29" t="s">
        <v>134</v>
      </c>
      <c r="B119" s="29" t="s">
        <v>76</v>
      </c>
      <c r="C119" s="33">
        <v>0.29274667800000004</v>
      </c>
      <c r="D119" s="33">
        <v>0.93256955600000002</v>
      </c>
      <c r="E119" s="33">
        <v>0.64635133599999994</v>
      </c>
      <c r="F119" s="33">
        <v>1.2928773900000001</v>
      </c>
      <c r="G119" s="33">
        <v>3.2256476999999992</v>
      </c>
      <c r="H119" s="33">
        <v>5.2434010999999998</v>
      </c>
      <c r="I119" s="33">
        <v>11.698190250000001</v>
      </c>
      <c r="J119" s="33">
        <v>14.598069300000001</v>
      </c>
      <c r="K119" s="33">
        <v>16.545910999999901</v>
      </c>
      <c r="L119" s="33">
        <v>22.085323199999998</v>
      </c>
      <c r="M119" s="33">
        <v>27.500937999999991</v>
      </c>
      <c r="N119" s="33">
        <v>33.099494</v>
      </c>
      <c r="O119" s="33">
        <v>34.54266659999999</v>
      </c>
      <c r="P119" s="33">
        <v>40.164278599999989</v>
      </c>
      <c r="Q119" s="33">
        <v>41.806041499999999</v>
      </c>
      <c r="R119" s="33">
        <v>44.3194807</v>
      </c>
      <c r="S119" s="33">
        <v>49.896678000000001</v>
      </c>
      <c r="T119" s="33">
        <v>45.443781999999999</v>
      </c>
      <c r="U119" s="33">
        <v>54.716180999999999</v>
      </c>
      <c r="V119" s="33">
        <v>65.968431999999993</v>
      </c>
      <c r="W119" s="33">
        <v>66.908580000000001</v>
      </c>
      <c r="X119" s="33">
        <v>67.471539000000007</v>
      </c>
      <c r="Y119" s="33">
        <v>75.990438999999995</v>
      </c>
      <c r="Z119" s="33">
        <v>76.729315999999997</v>
      </c>
      <c r="AA119" s="33">
        <v>74.5904969999998</v>
      </c>
      <c r="AB119" s="33">
        <v>70.732863000000009</v>
      </c>
      <c r="AC119" s="33">
        <v>69.232209999999995</v>
      </c>
      <c r="AD119" s="33">
        <v>75.611846999999898</v>
      </c>
      <c r="AE119" s="33">
        <v>68.537034000000006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18081.438647898227</v>
      </c>
      <c r="D124" s="33">
        <v>20662.010918039163</v>
      </c>
      <c r="E124" s="33">
        <v>22943.696806209344</v>
      </c>
      <c r="F124" s="33">
        <v>24337.675162925483</v>
      </c>
      <c r="G124" s="33">
        <v>25836.666723344981</v>
      </c>
      <c r="H124" s="33">
        <v>29743.598953620454</v>
      </c>
      <c r="I124" s="33">
        <v>31628.611299068343</v>
      </c>
      <c r="J124" s="33">
        <v>30029.254192404165</v>
      </c>
      <c r="K124" s="33">
        <v>32659.512394570542</v>
      </c>
      <c r="L124" s="33">
        <v>35030.653040242738</v>
      </c>
      <c r="M124" s="33">
        <v>36638.300782442217</v>
      </c>
      <c r="N124" s="33">
        <v>38077.416161867157</v>
      </c>
      <c r="O124" s="33">
        <v>38254.957419011916</v>
      </c>
      <c r="P124" s="33">
        <v>38392.579465981289</v>
      </c>
      <c r="Q124" s="33">
        <v>42801.826357804945</v>
      </c>
      <c r="R124" s="33">
        <v>44411.536342654254</v>
      </c>
      <c r="S124" s="33">
        <v>41595.186288031713</v>
      </c>
      <c r="T124" s="33">
        <v>45056.215348133126</v>
      </c>
      <c r="U124" s="33">
        <v>48266.357585481106</v>
      </c>
      <c r="V124" s="33">
        <v>50374.638490155754</v>
      </c>
      <c r="W124" s="33">
        <v>52032.006965651533</v>
      </c>
      <c r="X124" s="33">
        <v>52366.587375177274</v>
      </c>
      <c r="Y124" s="33">
        <v>52314.448012492889</v>
      </c>
      <c r="Z124" s="33">
        <v>57698.142597734615</v>
      </c>
      <c r="AA124" s="33">
        <v>59145.901675866655</v>
      </c>
      <c r="AB124" s="33">
        <v>54662.133356852413</v>
      </c>
      <c r="AC124" s="33">
        <v>58824.246249625037</v>
      </c>
      <c r="AD124" s="33">
        <v>62847.099574128806</v>
      </c>
      <c r="AE124" s="33">
        <v>65242.261575535595</v>
      </c>
    </row>
    <row r="125" spans="1:31" collapsed="1">
      <c r="A125" s="29" t="s">
        <v>40</v>
      </c>
      <c r="B125" s="29" t="s">
        <v>77</v>
      </c>
      <c r="C125" s="33">
        <v>277.67303164657545</v>
      </c>
      <c r="D125" s="33">
        <v>348.04928789514213</v>
      </c>
      <c r="E125" s="33">
        <v>414.65718545269817</v>
      </c>
      <c r="F125" s="33">
        <v>498.49548107921976</v>
      </c>
      <c r="G125" s="33">
        <v>608.40056373381469</v>
      </c>
      <c r="H125" s="33">
        <v>741.86378117310937</v>
      </c>
      <c r="I125" s="33">
        <v>879.59543881174238</v>
      </c>
      <c r="J125" s="33">
        <v>999.57873303800704</v>
      </c>
      <c r="K125" s="33">
        <v>1132.8893507627986</v>
      </c>
      <c r="L125" s="33">
        <v>1302.6889929565775</v>
      </c>
      <c r="M125" s="33">
        <v>1548.0918075232764</v>
      </c>
      <c r="N125" s="33">
        <v>1710.4010215304424</v>
      </c>
      <c r="O125" s="33">
        <v>1846.6072428069092</v>
      </c>
      <c r="P125" s="33">
        <v>1938.5549906889134</v>
      </c>
      <c r="Q125" s="33">
        <v>2014.4020415435418</v>
      </c>
      <c r="R125" s="33">
        <v>2051.587114948893</v>
      </c>
      <c r="S125" s="33">
        <v>2079.5415126759963</v>
      </c>
      <c r="T125" s="33">
        <v>2108.7375913751093</v>
      </c>
      <c r="U125" s="33">
        <v>2146.4946429797665</v>
      </c>
      <c r="V125" s="33">
        <v>2191.7829809704958</v>
      </c>
      <c r="W125" s="33">
        <v>2235.636927139336</v>
      </c>
      <c r="X125" s="33">
        <v>2271.7863604386375</v>
      </c>
      <c r="Y125" s="33">
        <v>2307.522674641154</v>
      </c>
      <c r="Z125" s="33">
        <v>2277.5593055505624</v>
      </c>
      <c r="AA125" s="33">
        <v>2252.9965072491063</v>
      </c>
      <c r="AB125" s="33">
        <v>2219.5941267027147</v>
      </c>
      <c r="AC125" s="33">
        <v>2197.0130108439894</v>
      </c>
      <c r="AD125" s="33">
        <v>2158.705956493714</v>
      </c>
      <c r="AE125" s="33">
        <v>2120.3852030451249</v>
      </c>
    </row>
    <row r="126" spans="1:31" collapsed="1">
      <c r="A126" s="29" t="s">
        <v>40</v>
      </c>
      <c r="B126" s="29" t="s">
        <v>78</v>
      </c>
      <c r="C126" s="33">
        <v>235.92720710444399</v>
      </c>
      <c r="D126" s="33">
        <v>295.68844224229383</v>
      </c>
      <c r="E126" s="33">
        <v>352.26465029248465</v>
      </c>
      <c r="F126" s="33">
        <v>423.34022536450533</v>
      </c>
      <c r="G126" s="33">
        <v>517.01834411501784</v>
      </c>
      <c r="H126" s="33">
        <v>630.3563179450033</v>
      </c>
      <c r="I126" s="33">
        <v>747.29789900097114</v>
      </c>
      <c r="J126" s="33">
        <v>849.15118038487367</v>
      </c>
      <c r="K126" s="33">
        <v>962.50842020833363</v>
      </c>
      <c r="L126" s="33">
        <v>1106.4300110344873</v>
      </c>
      <c r="M126" s="33">
        <v>1314.8337194954743</v>
      </c>
      <c r="N126" s="33">
        <v>1452.9196837887707</v>
      </c>
      <c r="O126" s="33">
        <v>1568.9293930700981</v>
      </c>
      <c r="P126" s="33">
        <v>1646.6058951091718</v>
      </c>
      <c r="Q126" s="33">
        <v>1711.1140763263631</v>
      </c>
      <c r="R126" s="33">
        <v>1742.8867667517623</v>
      </c>
      <c r="S126" s="33">
        <v>1766.3004748162004</v>
      </c>
      <c r="T126" s="33">
        <v>1791.3781766381226</v>
      </c>
      <c r="U126" s="33">
        <v>1823.4712040085758</v>
      </c>
      <c r="V126" s="33">
        <v>1862.3814644985164</v>
      </c>
      <c r="W126" s="33">
        <v>1899.3742339450059</v>
      </c>
      <c r="X126" s="33">
        <v>1929.5881242432583</v>
      </c>
      <c r="Y126" s="33">
        <v>1960.5473512527874</v>
      </c>
      <c r="Z126" s="33">
        <v>1934.9252346388046</v>
      </c>
      <c r="AA126" s="33">
        <v>1914.4989446052255</v>
      </c>
      <c r="AB126" s="33">
        <v>1885.8257712413044</v>
      </c>
      <c r="AC126" s="33">
        <v>1866.0238475021065</v>
      </c>
      <c r="AD126" s="33">
        <v>1833.1226126561087</v>
      </c>
      <c r="AE126" s="33">
        <v>1800.8456425906354</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5262.5019689159972</v>
      </c>
      <c r="D129" s="25">
        <v>6181.716905507139</v>
      </c>
      <c r="E129" s="25">
        <v>6669.0038734125874</v>
      </c>
      <c r="F129" s="25">
        <v>7202.2525554472168</v>
      </c>
      <c r="G129" s="25">
        <v>7719.6435752631623</v>
      </c>
      <c r="H129" s="25">
        <v>9159.6902943514906</v>
      </c>
      <c r="I129" s="25">
        <v>9481.6780993765005</v>
      </c>
      <c r="J129" s="25">
        <v>8800.2104798824203</v>
      </c>
      <c r="K129" s="25">
        <v>9379.036213511481</v>
      </c>
      <c r="L129" s="25">
        <v>10306.88126236995</v>
      </c>
      <c r="M129" s="25">
        <v>11157.564436559329</v>
      </c>
      <c r="N129" s="25">
        <v>11238.42368977172</v>
      </c>
      <c r="O129" s="25">
        <v>11474.50230859737</v>
      </c>
      <c r="P129" s="25">
        <v>11494.531883017809</v>
      </c>
      <c r="Q129" s="25">
        <v>13223.15244960627</v>
      </c>
      <c r="R129" s="25">
        <v>13573.953187495879</v>
      </c>
      <c r="S129" s="25">
        <v>12642.53519605552</v>
      </c>
      <c r="T129" s="25">
        <v>13512.546542408301</v>
      </c>
      <c r="U129" s="25">
        <v>14814.164881246208</v>
      </c>
      <c r="V129" s="25">
        <v>15966.64432365711</v>
      </c>
      <c r="W129" s="25">
        <v>16025.12310111614</v>
      </c>
      <c r="X129" s="25">
        <v>16436.64695692142</v>
      </c>
      <c r="Y129" s="25">
        <v>16440.361887569528</v>
      </c>
      <c r="Z129" s="25">
        <v>18694.273477648181</v>
      </c>
      <c r="AA129" s="25">
        <v>18945.024060401338</v>
      </c>
      <c r="AB129" s="25">
        <v>17334.959870374088</v>
      </c>
      <c r="AC129" s="25">
        <v>18327.377654739208</v>
      </c>
      <c r="AD129" s="25">
        <v>19980.69288269987</v>
      </c>
      <c r="AE129" s="25">
        <v>21371.707049068689</v>
      </c>
    </row>
    <row r="130" spans="1:31">
      <c r="A130" s="29" t="s">
        <v>130</v>
      </c>
      <c r="B130" s="29" t="s">
        <v>77</v>
      </c>
      <c r="C130" s="33">
        <v>105.947411859035</v>
      </c>
      <c r="D130" s="33">
        <v>129.75841228294348</v>
      </c>
      <c r="E130" s="33">
        <v>160.65570174086051</v>
      </c>
      <c r="F130" s="33">
        <v>198.49934935569749</v>
      </c>
      <c r="G130" s="33">
        <v>244.13024920439699</v>
      </c>
      <c r="H130" s="33">
        <v>294.46274902355646</v>
      </c>
      <c r="I130" s="33">
        <v>342.97219311690299</v>
      </c>
      <c r="J130" s="33">
        <v>380.51319960594151</v>
      </c>
      <c r="K130" s="33">
        <v>424.225079200506</v>
      </c>
      <c r="L130" s="33">
        <v>476.80771505546551</v>
      </c>
      <c r="M130" s="33">
        <v>549.63786114674508</v>
      </c>
      <c r="N130" s="33">
        <v>603.51325736713</v>
      </c>
      <c r="O130" s="33">
        <v>644.43954938793001</v>
      </c>
      <c r="P130" s="33">
        <v>671.013554405685</v>
      </c>
      <c r="Q130" s="33">
        <v>693.24700162124509</v>
      </c>
      <c r="R130" s="33">
        <v>703.673446249005</v>
      </c>
      <c r="S130" s="33">
        <v>712.06020399140994</v>
      </c>
      <c r="T130" s="33">
        <v>719.80452242326498</v>
      </c>
      <c r="U130" s="33">
        <v>732.70461409711504</v>
      </c>
      <c r="V130" s="33">
        <v>746.00593976044502</v>
      </c>
      <c r="W130" s="33">
        <v>757.76178059864003</v>
      </c>
      <c r="X130" s="33">
        <v>767.30563012123002</v>
      </c>
      <c r="Y130" s="33">
        <v>777.32449110793993</v>
      </c>
      <c r="Z130" s="33">
        <v>767.05982944226002</v>
      </c>
      <c r="AA130" s="33">
        <v>757.93253148078497</v>
      </c>
      <c r="AB130" s="33">
        <v>746.654231005665</v>
      </c>
      <c r="AC130" s="33">
        <v>737.50307054758002</v>
      </c>
      <c r="AD130" s="33">
        <v>725.19940616607505</v>
      </c>
      <c r="AE130" s="33">
        <v>712.28174088525509</v>
      </c>
    </row>
    <row r="131" spans="1:31">
      <c r="A131" s="29" t="s">
        <v>130</v>
      </c>
      <c r="B131" s="29" t="s">
        <v>78</v>
      </c>
      <c r="C131" s="33">
        <v>90.007192133903501</v>
      </c>
      <c r="D131" s="33">
        <v>110.219052359581</v>
      </c>
      <c r="E131" s="33">
        <v>136.43931134033201</v>
      </c>
      <c r="F131" s="33">
        <v>168.5489090533255</v>
      </c>
      <c r="G131" s="33">
        <v>207.45139900445901</v>
      </c>
      <c r="H131" s="33">
        <v>250.26595235633849</v>
      </c>
      <c r="I131" s="33">
        <v>291.48239863872499</v>
      </c>
      <c r="J131" s="33">
        <v>323.22544004809851</v>
      </c>
      <c r="K131" s="33">
        <v>360.36323483943897</v>
      </c>
      <c r="L131" s="33">
        <v>404.93010363578748</v>
      </c>
      <c r="M131" s="33">
        <v>466.6639269475935</v>
      </c>
      <c r="N131" s="33">
        <v>512.71773752593504</v>
      </c>
      <c r="O131" s="33">
        <v>547.43683539580991</v>
      </c>
      <c r="P131" s="33">
        <v>569.99067563056508</v>
      </c>
      <c r="Q131" s="33">
        <v>588.64877578353503</v>
      </c>
      <c r="R131" s="33">
        <v>597.63458005142002</v>
      </c>
      <c r="S131" s="33">
        <v>604.67403739166002</v>
      </c>
      <c r="T131" s="33">
        <v>611.82139996528497</v>
      </c>
      <c r="U131" s="33">
        <v>622.57760639953494</v>
      </c>
      <c r="V131" s="33">
        <v>634.03348635864006</v>
      </c>
      <c r="W131" s="33">
        <v>643.98499494934003</v>
      </c>
      <c r="X131" s="33">
        <v>651.385852184295</v>
      </c>
      <c r="Y131" s="33">
        <v>660.28476231384002</v>
      </c>
      <c r="Z131" s="33">
        <v>651.74998949813505</v>
      </c>
      <c r="AA131" s="33">
        <v>644.18576845550501</v>
      </c>
      <c r="AB131" s="33">
        <v>634.42510224151499</v>
      </c>
      <c r="AC131" s="33">
        <v>626.37342481994506</v>
      </c>
      <c r="AD131" s="33">
        <v>615.63636376190004</v>
      </c>
      <c r="AE131" s="33">
        <v>605.00308781909496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5599.1330929306914</v>
      </c>
      <c r="D134" s="25">
        <v>6419.2022004444188</v>
      </c>
      <c r="E134" s="25">
        <v>6849.2421083620666</v>
      </c>
      <c r="F134" s="25">
        <v>6976.7305538393166</v>
      </c>
      <c r="G134" s="25">
        <v>7521.3007520885421</v>
      </c>
      <c r="H134" s="25">
        <v>8418.7776539831993</v>
      </c>
      <c r="I134" s="25">
        <v>8849.2798791072801</v>
      </c>
      <c r="J134" s="25">
        <v>7761.5579715228896</v>
      </c>
      <c r="K134" s="25">
        <v>8742.3146538692308</v>
      </c>
      <c r="L134" s="25">
        <v>9381.0994487458502</v>
      </c>
      <c r="M134" s="25">
        <v>10217.29004371653</v>
      </c>
      <c r="N134" s="25">
        <v>10464.73744584419</v>
      </c>
      <c r="O134" s="25">
        <v>10402.39156887725</v>
      </c>
      <c r="P134" s="25">
        <v>10912.8440169155</v>
      </c>
      <c r="Q134" s="25">
        <v>12104.433594218061</v>
      </c>
      <c r="R134" s="25">
        <v>12579.60834757983</v>
      </c>
      <c r="S134" s="25">
        <v>10999.127881635051</v>
      </c>
      <c r="T134" s="25">
        <v>12302.53114019949</v>
      </c>
      <c r="U134" s="25">
        <v>13081.165172597699</v>
      </c>
      <c r="V134" s="25">
        <v>14105.702527835019</v>
      </c>
      <c r="W134" s="25">
        <v>14319.637105567761</v>
      </c>
      <c r="X134" s="25">
        <v>14202.992928525189</v>
      </c>
      <c r="Y134" s="25">
        <v>14756.95936310357</v>
      </c>
      <c r="Z134" s="25">
        <v>16066.24988365181</v>
      </c>
      <c r="AA134" s="25">
        <v>16501.263523327551</v>
      </c>
      <c r="AB134" s="25">
        <v>14246.851031000209</v>
      </c>
      <c r="AC134" s="25">
        <v>15883.21851053022</v>
      </c>
      <c r="AD134" s="25">
        <v>16841.06027065136</v>
      </c>
      <c r="AE134" s="25">
        <v>18093.308909040101</v>
      </c>
    </row>
    <row r="135" spans="1:31">
      <c r="A135" s="29" t="s">
        <v>131</v>
      </c>
      <c r="B135" s="29" t="s">
        <v>77</v>
      </c>
      <c r="C135" s="33">
        <v>50.0113895368575</v>
      </c>
      <c r="D135" s="33">
        <v>61.5171017265315</v>
      </c>
      <c r="E135" s="33">
        <v>75.866306857287512</v>
      </c>
      <c r="F135" s="33">
        <v>94.069627527236506</v>
      </c>
      <c r="G135" s="33">
        <v>116.59103385126549</v>
      </c>
      <c r="H135" s="33">
        <v>141.78242580747599</v>
      </c>
      <c r="I135" s="33">
        <v>165.2105725235935</v>
      </c>
      <c r="J135" s="33">
        <v>186.91833597016299</v>
      </c>
      <c r="K135" s="33">
        <v>211.13333909225449</v>
      </c>
      <c r="L135" s="33">
        <v>249.223821133673</v>
      </c>
      <c r="M135" s="33">
        <v>305.81769474506348</v>
      </c>
      <c r="N135" s="33">
        <v>340.71016465377801</v>
      </c>
      <c r="O135" s="33">
        <v>375.39063204097749</v>
      </c>
      <c r="P135" s="33">
        <v>400.70884781742052</v>
      </c>
      <c r="Q135" s="33">
        <v>421.66585930895798</v>
      </c>
      <c r="R135" s="33">
        <v>433.74226082611051</v>
      </c>
      <c r="S135" s="33">
        <v>444.19403981971698</v>
      </c>
      <c r="T135" s="33">
        <v>453.63935582208597</v>
      </c>
      <c r="U135" s="33">
        <v>464.42379519009552</v>
      </c>
      <c r="V135" s="33">
        <v>478.93747557449302</v>
      </c>
      <c r="W135" s="33">
        <v>492.59528223133054</v>
      </c>
      <c r="X135" s="33">
        <v>504.56662096976999</v>
      </c>
      <c r="Y135" s="33">
        <v>516.06026795369007</v>
      </c>
      <c r="Z135" s="33">
        <v>510.96987603997997</v>
      </c>
      <c r="AA135" s="33">
        <v>506.65832495784497</v>
      </c>
      <c r="AB135" s="33">
        <v>501.15046624659999</v>
      </c>
      <c r="AC135" s="33">
        <v>496.66292601585349</v>
      </c>
      <c r="AD135" s="33">
        <v>488.63735249328602</v>
      </c>
      <c r="AE135" s="33">
        <v>481.57002361869803</v>
      </c>
    </row>
    <row r="136" spans="1:31">
      <c r="A136" s="29" t="s">
        <v>131</v>
      </c>
      <c r="B136" s="29" t="s">
        <v>78</v>
      </c>
      <c r="C136" s="33">
        <v>42.506074624061547</v>
      </c>
      <c r="D136" s="33">
        <v>52.285341371535999</v>
      </c>
      <c r="E136" s="33">
        <v>64.482792471170001</v>
      </c>
      <c r="F136" s="33">
        <v>79.882072787045999</v>
      </c>
      <c r="G136" s="33">
        <v>99.093848785161512</v>
      </c>
      <c r="H136" s="33">
        <v>120.402555527687</v>
      </c>
      <c r="I136" s="33">
        <v>140.34087233161901</v>
      </c>
      <c r="J136" s="33">
        <v>158.85165558242753</v>
      </c>
      <c r="K136" s="33">
        <v>179.43035423278801</v>
      </c>
      <c r="L136" s="33">
        <v>211.62151659011801</v>
      </c>
      <c r="M136" s="33">
        <v>259.77764008712751</v>
      </c>
      <c r="N136" s="33">
        <v>289.56727884292604</v>
      </c>
      <c r="O136" s="33">
        <v>319.0620165436265</v>
      </c>
      <c r="P136" s="33">
        <v>340.49846341133099</v>
      </c>
      <c r="Q136" s="33">
        <v>358.37622596168501</v>
      </c>
      <c r="R136" s="33">
        <v>368.36346948814349</v>
      </c>
      <c r="S136" s="33">
        <v>377.20193897247304</v>
      </c>
      <c r="T136" s="33">
        <v>385.24108123779251</v>
      </c>
      <c r="U136" s="33">
        <v>394.57178042221051</v>
      </c>
      <c r="V136" s="33">
        <v>406.63554327392546</v>
      </c>
      <c r="W136" s="33">
        <v>418.674747272491</v>
      </c>
      <c r="X136" s="33">
        <v>428.65856604719153</v>
      </c>
      <c r="Y136" s="33">
        <v>438.64185992145497</v>
      </c>
      <c r="Z136" s="33">
        <v>433.86089158630347</v>
      </c>
      <c r="AA136" s="33">
        <v>430.52480712890599</v>
      </c>
      <c r="AB136" s="33">
        <v>425.59090300941449</v>
      </c>
      <c r="AC136" s="33">
        <v>421.66678231430046</v>
      </c>
      <c r="AD136" s="33">
        <v>414.79145932197548</v>
      </c>
      <c r="AE136" s="33">
        <v>409.13946264648405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4340.4611202881561</v>
      </c>
      <c r="D139" s="25">
        <v>4948.3454785365648</v>
      </c>
      <c r="E139" s="25">
        <v>6032.5824522615112</v>
      </c>
      <c r="F139" s="25">
        <v>6682.6204206257316</v>
      </c>
      <c r="G139" s="25">
        <v>7094.1359330781152</v>
      </c>
      <c r="H139" s="25">
        <v>8336.007656788046</v>
      </c>
      <c r="I139" s="25">
        <v>9185.2389270186104</v>
      </c>
      <c r="J139" s="25">
        <v>9387.8939254900506</v>
      </c>
      <c r="K139" s="25">
        <v>10175.567975479331</v>
      </c>
      <c r="L139" s="25">
        <v>10822.11176868937</v>
      </c>
      <c r="M139" s="25">
        <v>10650.86153075081</v>
      </c>
      <c r="N139" s="25">
        <v>11521.61361922285</v>
      </c>
      <c r="O139" s="25">
        <v>11532.89451421034</v>
      </c>
      <c r="P139" s="25">
        <v>11240.91504419989</v>
      </c>
      <c r="Q139" s="25">
        <v>12363.92805291589</v>
      </c>
      <c r="R139" s="25">
        <v>12838.727325226329</v>
      </c>
      <c r="S139" s="25">
        <v>12633.47481274655</v>
      </c>
      <c r="T139" s="25">
        <v>13592.876327443111</v>
      </c>
      <c r="U139" s="25">
        <v>14534.119894903259</v>
      </c>
      <c r="V139" s="25">
        <v>14353.840126016381</v>
      </c>
      <c r="W139" s="25">
        <v>15458.294164079201</v>
      </c>
      <c r="X139" s="25">
        <v>15526.02910420186</v>
      </c>
      <c r="Y139" s="25">
        <v>15088.885920262132</v>
      </c>
      <c r="Z139" s="25">
        <v>16500.646943842541</v>
      </c>
      <c r="AA139" s="25">
        <v>16953.57341663702</v>
      </c>
      <c r="AB139" s="25">
        <v>16528.770230930582</v>
      </c>
      <c r="AC139" s="25">
        <v>17674.83850143215</v>
      </c>
      <c r="AD139" s="25">
        <v>18841.810887698681</v>
      </c>
      <c r="AE139" s="25">
        <v>18490.458810937529</v>
      </c>
    </row>
    <row r="140" spans="1:31">
      <c r="A140" s="29" t="s">
        <v>132</v>
      </c>
      <c r="B140" s="29" t="s">
        <v>77</v>
      </c>
      <c r="C140" s="33">
        <v>59.709605631828005</v>
      </c>
      <c r="D140" s="33">
        <v>75.429154778480495</v>
      </c>
      <c r="E140" s="33">
        <v>92.162860285758512</v>
      </c>
      <c r="F140" s="33">
        <v>114.96322575187649</v>
      </c>
      <c r="G140" s="33">
        <v>144.131579353809</v>
      </c>
      <c r="H140" s="33">
        <v>180.96644391655897</v>
      </c>
      <c r="I140" s="33">
        <v>226.06563628268202</v>
      </c>
      <c r="J140" s="33">
        <v>275.02294333076446</v>
      </c>
      <c r="K140" s="33">
        <v>327.38127667224404</v>
      </c>
      <c r="L140" s="33">
        <v>388.6310166819095</v>
      </c>
      <c r="M140" s="33">
        <v>474.23535388278947</v>
      </c>
      <c r="N140" s="33">
        <v>532.49755134773</v>
      </c>
      <c r="O140" s="33">
        <v>580.39244601201995</v>
      </c>
      <c r="P140" s="33">
        <v>612.62062222194493</v>
      </c>
      <c r="Q140" s="33">
        <v>640.15931408977497</v>
      </c>
      <c r="R140" s="33">
        <v>653.91053011751001</v>
      </c>
      <c r="S140" s="33">
        <v>663.53475967884003</v>
      </c>
      <c r="T140" s="33">
        <v>674.33123775959007</v>
      </c>
      <c r="U140" s="33">
        <v>687.92430151989993</v>
      </c>
      <c r="V140" s="33">
        <v>703.544814885135</v>
      </c>
      <c r="W140" s="33">
        <v>719.66766263484499</v>
      </c>
      <c r="X140" s="33">
        <v>733.39259972572006</v>
      </c>
      <c r="Y140" s="33">
        <v>745.99288429402998</v>
      </c>
      <c r="Z140" s="33">
        <v>737.43449844932502</v>
      </c>
      <c r="AA140" s="33">
        <v>730.91696744155502</v>
      </c>
      <c r="AB140" s="33">
        <v>720.77718089246503</v>
      </c>
      <c r="AC140" s="33">
        <v>715.34205203532997</v>
      </c>
      <c r="AD140" s="33">
        <v>703.851842498775</v>
      </c>
      <c r="AE140" s="33">
        <v>691.65328808593506</v>
      </c>
    </row>
    <row r="141" spans="1:31">
      <c r="A141" s="29" t="s">
        <v>132</v>
      </c>
      <c r="B141" s="29" t="s">
        <v>78</v>
      </c>
      <c r="C141" s="33">
        <v>50.7486756467815</v>
      </c>
      <c r="D141" s="33">
        <v>64.072399627208497</v>
      </c>
      <c r="E141" s="33">
        <v>78.281130249023008</v>
      </c>
      <c r="F141" s="33">
        <v>97.671500508785002</v>
      </c>
      <c r="G141" s="33">
        <v>122.4762644138335</v>
      </c>
      <c r="H141" s="33">
        <v>153.79963308620449</v>
      </c>
      <c r="I141" s="33">
        <v>191.97358714866601</v>
      </c>
      <c r="J141" s="33">
        <v>233.62960914611799</v>
      </c>
      <c r="K141" s="33">
        <v>278.13667710208853</v>
      </c>
      <c r="L141" s="33">
        <v>330.12242989301654</v>
      </c>
      <c r="M141" s="33">
        <v>402.95205899393551</v>
      </c>
      <c r="N141" s="33">
        <v>452.12078465461701</v>
      </c>
      <c r="O141" s="33">
        <v>493.08932610893248</v>
      </c>
      <c r="P141" s="33">
        <v>520.24598925590499</v>
      </c>
      <c r="Q141" s="33">
        <v>543.78186258125004</v>
      </c>
      <c r="R141" s="33">
        <v>555.68617412948504</v>
      </c>
      <c r="S141" s="33">
        <v>563.68581671154504</v>
      </c>
      <c r="T141" s="33">
        <v>572.67920083236493</v>
      </c>
      <c r="U141" s="33">
        <v>584.23559544658497</v>
      </c>
      <c r="V141" s="33">
        <v>598.0026244564051</v>
      </c>
      <c r="W141" s="33">
        <v>611.07665042304507</v>
      </c>
      <c r="X141" s="33">
        <v>623.19637729835495</v>
      </c>
      <c r="Y141" s="33">
        <v>633.90453316497496</v>
      </c>
      <c r="Z141" s="33">
        <v>626.62701769542491</v>
      </c>
      <c r="AA141" s="33">
        <v>621.18806880569002</v>
      </c>
      <c r="AB141" s="33">
        <v>612.52311111688493</v>
      </c>
      <c r="AC141" s="33">
        <v>607.76024813365507</v>
      </c>
      <c r="AD141" s="33">
        <v>597.85636372374995</v>
      </c>
      <c r="AE141" s="33">
        <v>587.22917126416996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2633.8627695901214</v>
      </c>
      <c r="D144" s="25">
        <v>2839.4657819413319</v>
      </c>
      <c r="E144" s="25">
        <v>3080.7142375950998</v>
      </c>
      <c r="F144" s="25">
        <v>3134.3479345710521</v>
      </c>
      <c r="G144" s="25">
        <v>3135.6143078785899</v>
      </c>
      <c r="H144" s="25">
        <v>3403.7903165281059</v>
      </c>
      <c r="I144" s="25">
        <v>3660.6797321921667</v>
      </c>
      <c r="J144" s="25">
        <v>3624.2978000597591</v>
      </c>
      <c r="K144" s="25">
        <v>3889.2755984599912</v>
      </c>
      <c r="L144" s="25">
        <v>4020.3589546431449</v>
      </c>
      <c r="M144" s="25">
        <v>4100.6522629033225</v>
      </c>
      <c r="N144" s="25">
        <v>4303.1976397365897</v>
      </c>
      <c r="O144" s="25">
        <v>4273.7411275958602</v>
      </c>
      <c r="P144" s="25">
        <v>4176.9991746702526</v>
      </c>
      <c r="Q144" s="25">
        <v>4477.1585255264599</v>
      </c>
      <c r="R144" s="25">
        <v>4754.2296701266696</v>
      </c>
      <c r="S144" s="25">
        <v>4640.4875844921999</v>
      </c>
      <c r="T144" s="25">
        <v>4935.94719164872</v>
      </c>
      <c r="U144" s="25">
        <v>5081.0750765212997</v>
      </c>
      <c r="V144" s="25">
        <v>5170.7321838813195</v>
      </c>
      <c r="W144" s="25">
        <v>5403.3196572079796</v>
      </c>
      <c r="X144" s="25">
        <v>5345.3405660120097</v>
      </c>
      <c r="Y144" s="25">
        <v>5186.3309611527602</v>
      </c>
      <c r="Z144" s="25">
        <v>5510.4740357083701</v>
      </c>
      <c r="AA144" s="25">
        <v>5790.1538825981797</v>
      </c>
      <c r="AB144" s="25">
        <v>5600.6107339074097</v>
      </c>
      <c r="AC144" s="25">
        <v>5957.6529277426998</v>
      </c>
      <c r="AD144" s="25">
        <v>6151.7469672229299</v>
      </c>
      <c r="AE144" s="25">
        <v>6244.65721182583</v>
      </c>
    </row>
    <row r="145" spans="1:31">
      <c r="A145" s="29" t="s">
        <v>133</v>
      </c>
      <c r="B145" s="29" t="s">
        <v>77</v>
      </c>
      <c r="C145" s="33">
        <v>54.655799528360006</v>
      </c>
      <c r="D145" s="33">
        <v>72.862019190728503</v>
      </c>
      <c r="E145" s="33">
        <v>75.646991189717994</v>
      </c>
      <c r="F145" s="33">
        <v>78.405453383922506</v>
      </c>
      <c r="G145" s="33">
        <v>88.217251646041504</v>
      </c>
      <c r="H145" s="33">
        <v>105.82501287817951</v>
      </c>
      <c r="I145" s="33">
        <v>122.14051146477451</v>
      </c>
      <c r="J145" s="33">
        <v>130.75392841202</v>
      </c>
      <c r="K145" s="33">
        <v>141.32015558147401</v>
      </c>
      <c r="L145" s="33">
        <v>155.98629144763899</v>
      </c>
      <c r="M145" s="33">
        <v>181.0190229466555</v>
      </c>
      <c r="N145" s="33">
        <v>193.10652406668652</v>
      </c>
      <c r="O145" s="33">
        <v>203.06319074821448</v>
      </c>
      <c r="P145" s="33">
        <v>209.1477171902655</v>
      </c>
      <c r="Q145" s="33">
        <v>212.91348628044099</v>
      </c>
      <c r="R145" s="33">
        <v>213.33581186047149</v>
      </c>
      <c r="S145" s="33">
        <v>212.24500880217551</v>
      </c>
      <c r="T145" s="33">
        <v>213.03842447280849</v>
      </c>
      <c r="U145" s="33">
        <v>213.037361654639</v>
      </c>
      <c r="V145" s="33">
        <v>214.26792517042151</v>
      </c>
      <c r="W145" s="33">
        <v>216.04446689796401</v>
      </c>
      <c r="X145" s="33">
        <v>216.51822498941402</v>
      </c>
      <c r="Y145" s="33">
        <v>217.707236297458</v>
      </c>
      <c r="Z145" s="33">
        <v>212.72777120375602</v>
      </c>
      <c r="AA145" s="33">
        <v>208.95239323234549</v>
      </c>
      <c r="AB145" s="33">
        <v>203.43481281328201</v>
      </c>
      <c r="AC145" s="33">
        <v>200.72878668594348</v>
      </c>
      <c r="AD145" s="33">
        <v>195.38834068822848</v>
      </c>
      <c r="AE145" s="33">
        <v>190.28490059494948</v>
      </c>
    </row>
    <row r="146" spans="1:31">
      <c r="A146" s="29" t="s">
        <v>133</v>
      </c>
      <c r="B146" s="29" t="s">
        <v>78</v>
      </c>
      <c r="C146" s="33">
        <v>46.421939605712844</v>
      </c>
      <c r="D146" s="33">
        <v>61.906098976134999</v>
      </c>
      <c r="E146" s="33">
        <v>64.288395888804999</v>
      </c>
      <c r="F146" s="33">
        <v>66.571067968368496</v>
      </c>
      <c r="G146" s="33">
        <v>74.96815719699849</v>
      </c>
      <c r="H146" s="33">
        <v>89.895702301979</v>
      </c>
      <c r="I146" s="33">
        <v>103.78775051856</v>
      </c>
      <c r="J146" s="33">
        <v>111.0389500079155</v>
      </c>
      <c r="K146" s="33">
        <v>120.08345382690401</v>
      </c>
      <c r="L146" s="33">
        <v>132.54156184959399</v>
      </c>
      <c r="M146" s="33">
        <v>153.69508371829949</v>
      </c>
      <c r="N146" s="33">
        <v>164.05828850650749</v>
      </c>
      <c r="O146" s="33">
        <v>172.52914035272548</v>
      </c>
      <c r="P146" s="33">
        <v>177.57679267406448</v>
      </c>
      <c r="Q146" s="33">
        <v>180.87128182220451</v>
      </c>
      <c r="R146" s="33">
        <v>181.33304210567451</v>
      </c>
      <c r="S146" s="33">
        <v>180.39340606665598</v>
      </c>
      <c r="T146" s="33">
        <v>180.93031888198848</v>
      </c>
      <c r="U146" s="33">
        <v>180.95066129684398</v>
      </c>
      <c r="V146" s="33">
        <v>182.08885985374451</v>
      </c>
      <c r="W146" s="33">
        <v>183.53185139536848</v>
      </c>
      <c r="X146" s="33">
        <v>183.87987372207601</v>
      </c>
      <c r="Y146" s="33">
        <v>184.88260581016499</v>
      </c>
      <c r="Z146" s="33">
        <v>180.75200639653201</v>
      </c>
      <c r="AA146" s="33">
        <v>177.36841490936251</v>
      </c>
      <c r="AB146" s="33">
        <v>172.8784789860245</v>
      </c>
      <c r="AC146" s="33">
        <v>170.46343664836849</v>
      </c>
      <c r="AD146" s="33">
        <v>166.075816123962</v>
      </c>
      <c r="AE146" s="33">
        <v>161.56957100868198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245.47969617325643</v>
      </c>
      <c r="D149" s="25">
        <v>273.28055160970581</v>
      </c>
      <c r="E149" s="25">
        <v>312.1541345780779</v>
      </c>
      <c r="F149" s="25">
        <v>341.72369844216371</v>
      </c>
      <c r="G149" s="25">
        <v>365.9721550365735</v>
      </c>
      <c r="H149" s="25">
        <v>425.33303196961037</v>
      </c>
      <c r="I149" s="25">
        <v>451.73466137378676</v>
      </c>
      <c r="J149" s="25">
        <v>455.29401544904471</v>
      </c>
      <c r="K149" s="25">
        <v>473.31795325050876</v>
      </c>
      <c r="L149" s="25">
        <v>500.2016057944204</v>
      </c>
      <c r="M149" s="25">
        <v>511.93250851222791</v>
      </c>
      <c r="N149" s="25">
        <v>549.44376729180453</v>
      </c>
      <c r="O149" s="25">
        <v>571.42789973109723</v>
      </c>
      <c r="P149" s="25">
        <v>567.28934717783693</v>
      </c>
      <c r="Q149" s="25">
        <v>633.15373553826043</v>
      </c>
      <c r="R149" s="25">
        <v>665.01781222554905</v>
      </c>
      <c r="S149" s="25">
        <v>679.56081310239358</v>
      </c>
      <c r="T149" s="25">
        <v>712.31414643349717</v>
      </c>
      <c r="U149" s="25">
        <v>755.83256021263901</v>
      </c>
      <c r="V149" s="25">
        <v>777.71932876592598</v>
      </c>
      <c r="W149" s="25">
        <v>825.63293768045503</v>
      </c>
      <c r="X149" s="25">
        <v>855.57781951679806</v>
      </c>
      <c r="Y149" s="25">
        <v>841.90988040490197</v>
      </c>
      <c r="Z149" s="25">
        <v>926.498256883713</v>
      </c>
      <c r="AA149" s="25">
        <v>955.886792902568</v>
      </c>
      <c r="AB149" s="25">
        <v>950.94149064012197</v>
      </c>
      <c r="AC149" s="25">
        <v>981.15865518075293</v>
      </c>
      <c r="AD149" s="25">
        <v>1031.788565855966</v>
      </c>
      <c r="AE149" s="25">
        <v>1042.129594663433</v>
      </c>
    </row>
    <row r="150" spans="1:31">
      <c r="A150" s="29" t="s">
        <v>134</v>
      </c>
      <c r="B150" s="29" t="s">
        <v>77</v>
      </c>
      <c r="C150" s="33">
        <v>7.3488250904949002</v>
      </c>
      <c r="D150" s="33">
        <v>8.482599916458101</v>
      </c>
      <c r="E150" s="33">
        <v>10.3253253790736</v>
      </c>
      <c r="F150" s="33">
        <v>12.557825060486749</v>
      </c>
      <c r="G150" s="33">
        <v>15.3304496783018</v>
      </c>
      <c r="H150" s="33">
        <v>18.82714954733845</v>
      </c>
      <c r="I150" s="33">
        <v>23.206525423789351</v>
      </c>
      <c r="J150" s="33">
        <v>26.3703257191181</v>
      </c>
      <c r="K150" s="33">
        <v>28.829500216320149</v>
      </c>
      <c r="L150" s="33">
        <v>32.040148637890802</v>
      </c>
      <c r="M150" s="33">
        <v>37.381874802023148</v>
      </c>
      <c r="N150" s="33">
        <v>40.573524095118003</v>
      </c>
      <c r="O150" s="33">
        <v>43.321424617767299</v>
      </c>
      <c r="P150" s="33">
        <v>45.06424905359745</v>
      </c>
      <c r="Q150" s="33">
        <v>46.416380243122546</v>
      </c>
      <c r="R150" s="33">
        <v>46.925065895795804</v>
      </c>
      <c r="S150" s="33">
        <v>47.507500383853895</v>
      </c>
      <c r="T150" s="33">
        <v>47.924050897359848</v>
      </c>
      <c r="U150" s="33">
        <v>48.404570518016797</v>
      </c>
      <c r="V150" s="33">
        <v>49.026825580000846</v>
      </c>
      <c r="W150" s="33">
        <v>49.567734776556449</v>
      </c>
      <c r="X150" s="33">
        <v>50.003284632503501</v>
      </c>
      <c r="Y150" s="33">
        <v>50.437794988036003</v>
      </c>
      <c r="Z150" s="33">
        <v>49.367330415241398</v>
      </c>
      <c r="AA150" s="33">
        <v>48.536290136575701</v>
      </c>
      <c r="AB150" s="33">
        <v>47.577435744702804</v>
      </c>
      <c r="AC150" s="33">
        <v>46.776175559282301</v>
      </c>
      <c r="AD150" s="33">
        <v>45.629014647349699</v>
      </c>
      <c r="AE150" s="33">
        <v>44.5952498602867</v>
      </c>
    </row>
    <row r="151" spans="1:31">
      <c r="A151" s="29" t="s">
        <v>134</v>
      </c>
      <c r="B151" s="29" t="s">
        <v>78</v>
      </c>
      <c r="C151" s="33">
        <v>6.2433250939846001</v>
      </c>
      <c r="D151" s="33">
        <v>7.2055499078332996</v>
      </c>
      <c r="E151" s="33">
        <v>8.7730203431546503</v>
      </c>
      <c r="F151" s="33">
        <v>10.66667504698035</v>
      </c>
      <c r="G151" s="33">
        <v>13.02867471456525</v>
      </c>
      <c r="H151" s="33">
        <v>15.9924746727943</v>
      </c>
      <c r="I151" s="33">
        <v>19.71329036340115</v>
      </c>
      <c r="J151" s="33">
        <v>22.4055256003141</v>
      </c>
      <c r="K151" s="33">
        <v>24.494700207114203</v>
      </c>
      <c r="L151" s="33">
        <v>27.21439906597135</v>
      </c>
      <c r="M151" s="33">
        <v>31.745009748518449</v>
      </c>
      <c r="N151" s="33">
        <v>34.455594258785247</v>
      </c>
      <c r="O151" s="33">
        <v>36.812074669003451</v>
      </c>
      <c r="P151" s="33">
        <v>38.293974137306201</v>
      </c>
      <c r="Q151" s="33">
        <v>39.435930177688597</v>
      </c>
      <c r="R151" s="33">
        <v>39.869500977039301</v>
      </c>
      <c r="S151" s="33">
        <v>40.345275673866247</v>
      </c>
      <c r="T151" s="33">
        <v>40.706175720691654</v>
      </c>
      <c r="U151" s="33">
        <v>41.135560443401303</v>
      </c>
      <c r="V151" s="33">
        <v>41.62095055580135</v>
      </c>
      <c r="W151" s="33">
        <v>42.105989904761302</v>
      </c>
      <c r="X151" s="33">
        <v>42.467454991340603</v>
      </c>
      <c r="Y151" s="33">
        <v>42.833590042352647</v>
      </c>
      <c r="Z151" s="33">
        <v>41.935329462409001</v>
      </c>
      <c r="AA151" s="33">
        <v>41.231885305762248</v>
      </c>
      <c r="AB151" s="33">
        <v>40.408175887465447</v>
      </c>
      <c r="AC151" s="33">
        <v>39.759955585837346</v>
      </c>
      <c r="AD151" s="33">
        <v>38.762609724521603</v>
      </c>
      <c r="AE151" s="33">
        <v>37.904349852204298</v>
      </c>
    </row>
  </sheetData>
  <sheetProtection algorithmName="SHA-512" hashValue="NqBTKhkPsm7XmvulqI9Gm0tKxmrEHoDSKfL5Zyu3C/PjA8PdhbQatPj8ZNqMQmAPAhZ6iUhAr4HSiFY13LMVwg==" saltValue="j419QrYr+zpixbwX3ZAh2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8DMxaLCmgMTkPKg1RjyDdTCIDZHk4iP9Ciir/jvWOkmeOaSLbOPlmXxxdRMEpCQ2tRk188EijrUG1ast+pPhLw==" saltValue="RZHVBaY9NV6eoTk89/MWO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14112.051510000001</v>
      </c>
      <c r="G6" s="33">
        <v>11923.92633428965</v>
      </c>
      <c r="H6" s="33">
        <v>11518.899214406849</v>
      </c>
      <c r="I6" s="33">
        <v>11196.65111439535</v>
      </c>
      <c r="J6" s="33">
        <v>10496.651114218399</v>
      </c>
      <c r="K6" s="33">
        <v>8676.5080743219496</v>
      </c>
      <c r="L6" s="33">
        <v>8646.5484443264395</v>
      </c>
      <c r="M6" s="33">
        <v>8646.5484442892703</v>
      </c>
      <c r="N6" s="33">
        <v>7381.7457742237593</v>
      </c>
      <c r="O6" s="33">
        <v>7381.7457742889792</v>
      </c>
      <c r="P6" s="33">
        <v>7381.7457743349996</v>
      </c>
      <c r="Q6" s="33">
        <v>6829.8709499999995</v>
      </c>
      <c r="R6" s="33">
        <v>6395.3161899999996</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3565.3150799999999</v>
      </c>
      <c r="G7" s="33">
        <v>3565.3150799999999</v>
      </c>
      <c r="H7" s="33">
        <v>3340</v>
      </c>
      <c r="I7" s="33">
        <v>3340</v>
      </c>
      <c r="J7" s="33">
        <v>3340</v>
      </c>
      <c r="K7" s="33">
        <v>3340</v>
      </c>
      <c r="L7" s="33">
        <v>3340</v>
      </c>
      <c r="M7" s="33">
        <v>3340</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5431.4465454223628</v>
      </c>
      <c r="V10" s="33">
        <v>5311.4465454223628</v>
      </c>
      <c r="W10" s="33">
        <v>5313.5357080223621</v>
      </c>
      <c r="X10" s="33">
        <v>5249.5090280223631</v>
      </c>
      <c r="Y10" s="33">
        <v>5249.5090280223631</v>
      </c>
      <c r="Z10" s="33">
        <v>5851.2783854223626</v>
      </c>
      <c r="AA10" s="33">
        <v>6342.1510154223624</v>
      </c>
      <c r="AB10" s="33">
        <v>7336.9183154223629</v>
      </c>
      <c r="AC10" s="33">
        <v>6752.9183154223629</v>
      </c>
      <c r="AD10" s="33">
        <v>7999.105415422363</v>
      </c>
      <c r="AE10" s="33">
        <v>7480.105415422363</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9552.8380012512098</v>
      </c>
      <c r="D12" s="33">
        <v>11997.452179283924</v>
      </c>
      <c r="E12" s="33">
        <v>12899.813792283923</v>
      </c>
      <c r="F12" s="33">
        <v>13815.638952283924</v>
      </c>
      <c r="G12" s="33">
        <v>14707.505877283924</v>
      </c>
      <c r="H12" s="33">
        <v>14954.194767283921</v>
      </c>
      <c r="I12" s="33">
        <v>15765.682787283922</v>
      </c>
      <c r="J12" s="33">
        <v>16642.205441283924</v>
      </c>
      <c r="K12" s="33">
        <v>21238.163967283926</v>
      </c>
      <c r="L12" s="33">
        <v>21267.090107283922</v>
      </c>
      <c r="M12" s="33">
        <v>21408.745897283923</v>
      </c>
      <c r="N12" s="33">
        <v>24410.343847354961</v>
      </c>
      <c r="O12" s="33">
        <v>24635.746660335681</v>
      </c>
      <c r="P12" s="33">
        <v>25283.969238335681</v>
      </c>
      <c r="Q12" s="33">
        <v>25600.922197809799</v>
      </c>
      <c r="R12" s="33">
        <v>26956.313075758044</v>
      </c>
      <c r="S12" s="33">
        <v>30757.485862340804</v>
      </c>
      <c r="T12" s="33">
        <v>31101.526136617365</v>
      </c>
      <c r="U12" s="33">
        <v>31313.269945855543</v>
      </c>
      <c r="V12" s="33">
        <v>30773.205306433651</v>
      </c>
      <c r="W12" s="33">
        <v>32423.19980719699</v>
      </c>
      <c r="X12" s="33">
        <v>34337.904997960395</v>
      </c>
      <c r="Y12" s="33">
        <v>34525.468675570875</v>
      </c>
      <c r="Z12" s="33">
        <v>33898.531647026939</v>
      </c>
      <c r="AA12" s="33">
        <v>34169.290437088006</v>
      </c>
      <c r="AB12" s="33">
        <v>36503.464350689224</v>
      </c>
      <c r="AC12" s="33">
        <v>38791.132301795493</v>
      </c>
      <c r="AD12" s="33">
        <v>39966.471151039077</v>
      </c>
      <c r="AE12" s="33">
        <v>41891.165439048724</v>
      </c>
    </row>
    <row r="13" spans="1:35">
      <c r="A13" s="29" t="s">
        <v>40</v>
      </c>
      <c r="B13" s="29" t="s">
        <v>68</v>
      </c>
      <c r="C13" s="33">
        <v>5599.9709892272858</v>
      </c>
      <c r="D13" s="33">
        <v>6959.1559867858805</v>
      </c>
      <c r="E13" s="33">
        <v>6959.1559867858805</v>
      </c>
      <c r="F13" s="33">
        <v>6959.1559867858805</v>
      </c>
      <c r="G13" s="33">
        <v>7095.6312217858804</v>
      </c>
      <c r="H13" s="33">
        <v>7927.5818667858803</v>
      </c>
      <c r="I13" s="33">
        <v>8798.3204367858798</v>
      </c>
      <c r="J13" s="33">
        <v>9735.8496867858812</v>
      </c>
      <c r="K13" s="33">
        <v>12235.536086785882</v>
      </c>
      <c r="L13" s="33">
        <v>12235.536086785882</v>
      </c>
      <c r="M13" s="33">
        <v>12235.536086785882</v>
      </c>
      <c r="N13" s="33">
        <v>12235.536086785882</v>
      </c>
      <c r="O13" s="33">
        <v>12235.536086785882</v>
      </c>
      <c r="P13" s="33">
        <v>12235.536086785882</v>
      </c>
      <c r="Q13" s="33">
        <v>12235.536086785882</v>
      </c>
      <c r="R13" s="33">
        <v>12114.536086785882</v>
      </c>
      <c r="S13" s="33">
        <v>13913.070006785882</v>
      </c>
      <c r="T13" s="33">
        <v>14211.664803734122</v>
      </c>
      <c r="U13" s="33">
        <v>15069.98875072963</v>
      </c>
      <c r="V13" s="33">
        <v>16751.063853734126</v>
      </c>
      <c r="W13" s="33">
        <v>17427.109033734119</v>
      </c>
      <c r="X13" s="33">
        <v>22505.7983540393</v>
      </c>
      <c r="Y13" s="33">
        <v>22156.8729440393</v>
      </c>
      <c r="Z13" s="33">
        <v>21738.252948922116</v>
      </c>
      <c r="AA13" s="33">
        <v>21642.941948098141</v>
      </c>
      <c r="AB13" s="33">
        <v>24689.022747487787</v>
      </c>
      <c r="AC13" s="33">
        <v>25146.267745961908</v>
      </c>
      <c r="AD13" s="33">
        <v>26594.10454291015</v>
      </c>
      <c r="AE13" s="33">
        <v>26214.488259583733</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600.33062295110608</v>
      </c>
      <c r="L14" s="33">
        <v>570.33062295184595</v>
      </c>
      <c r="M14" s="33">
        <v>570.33062295280592</v>
      </c>
      <c r="N14" s="33">
        <v>570.33062295320599</v>
      </c>
      <c r="O14" s="33">
        <v>565.83768303049999</v>
      </c>
      <c r="P14" s="33">
        <v>540.83768303099998</v>
      </c>
      <c r="Q14" s="33">
        <v>540.83768303187003</v>
      </c>
      <c r="R14" s="33">
        <v>540.83768303315003</v>
      </c>
      <c r="S14" s="33">
        <v>2409.91873703495</v>
      </c>
      <c r="T14" s="33">
        <v>2409.9187370365003</v>
      </c>
      <c r="U14" s="33">
        <v>3128.5992434924801</v>
      </c>
      <c r="V14" s="33">
        <v>3108.5992435001704</v>
      </c>
      <c r="W14" s="33">
        <v>4581.0100725646998</v>
      </c>
      <c r="X14" s="33">
        <v>4281.0100723263304</v>
      </c>
      <c r="Y14" s="33">
        <v>4281.0100723268006</v>
      </c>
      <c r="Z14" s="33">
        <v>4281.0100720888004</v>
      </c>
      <c r="AA14" s="33">
        <v>4281.01007181766</v>
      </c>
      <c r="AB14" s="33">
        <v>5385.9116716735898</v>
      </c>
      <c r="AC14" s="33">
        <v>5385.9116713307903</v>
      </c>
      <c r="AD14" s="33">
        <v>5385.9117024314901</v>
      </c>
      <c r="AE14" s="33">
        <v>5385.9110499999897</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4849.9993999999997</v>
      </c>
      <c r="L15" s="33">
        <v>4849.9993999999997</v>
      </c>
      <c r="M15" s="33">
        <v>4849.9993999999997</v>
      </c>
      <c r="N15" s="33">
        <v>4850</v>
      </c>
      <c r="O15" s="33">
        <v>4850.0120999999999</v>
      </c>
      <c r="P15" s="33">
        <v>4849.9993999999997</v>
      </c>
      <c r="Q15" s="33">
        <v>4849.9993999999997</v>
      </c>
      <c r="R15" s="33">
        <v>4849.9966000000004</v>
      </c>
      <c r="S15" s="33">
        <v>5186.1032799999994</v>
      </c>
      <c r="T15" s="33">
        <v>5186.1086799999994</v>
      </c>
      <c r="U15" s="33">
        <v>5186.0982800000002</v>
      </c>
      <c r="V15" s="33">
        <v>5186.1308800000006</v>
      </c>
      <c r="W15" s="33">
        <v>5348.0928699999995</v>
      </c>
      <c r="X15" s="33">
        <v>6464.2889000000005</v>
      </c>
      <c r="Y15" s="33">
        <v>6464.3082000000004</v>
      </c>
      <c r="Z15" s="33">
        <v>6514.8343699999987</v>
      </c>
      <c r="AA15" s="33">
        <v>6514.8301699999993</v>
      </c>
      <c r="AB15" s="33">
        <v>6880.214469999999</v>
      </c>
      <c r="AC15" s="33">
        <v>6880.2221699999991</v>
      </c>
      <c r="AD15" s="33">
        <v>7580.8435600000003</v>
      </c>
      <c r="AE15" s="33">
        <v>8846.1230599999999</v>
      </c>
      <c r="AF15" s="28"/>
      <c r="AG15" s="28"/>
      <c r="AH15" s="28"/>
      <c r="AI15" s="28"/>
    </row>
    <row r="16" spans="1:35">
      <c r="A16" s="29" t="s">
        <v>40</v>
      </c>
      <c r="B16" s="29" t="s">
        <v>56</v>
      </c>
      <c r="C16" s="33">
        <v>65.020000949501707</v>
      </c>
      <c r="D16" s="33">
        <v>105.22399708628635</v>
      </c>
      <c r="E16" s="33">
        <v>157.14099991321538</v>
      </c>
      <c r="F16" s="33">
        <v>231.20100456476192</v>
      </c>
      <c r="G16" s="33">
        <v>336.61299967765711</v>
      </c>
      <c r="H16" s="33">
        <v>482.41500616073557</v>
      </c>
      <c r="I16" s="33">
        <v>666.07999730109884</v>
      </c>
      <c r="J16" s="33">
        <v>887.394996166228</v>
      </c>
      <c r="K16" s="33">
        <v>1169.7170071601845</v>
      </c>
      <c r="L16" s="33">
        <v>1451.489028930662</v>
      </c>
      <c r="M16" s="33">
        <v>1835.4960269927942</v>
      </c>
      <c r="N16" s="33">
        <v>2195.8229799270603</v>
      </c>
      <c r="O16" s="33">
        <v>2552.0270214080788</v>
      </c>
      <c r="P16" s="33">
        <v>2864.5329666137663</v>
      </c>
      <c r="Q16" s="33">
        <v>3151.86301231384</v>
      </c>
      <c r="R16" s="33">
        <v>3412.5539455413791</v>
      </c>
      <c r="S16" s="33">
        <v>3667.4700355529735</v>
      </c>
      <c r="T16" s="33">
        <v>3928.2169666290242</v>
      </c>
      <c r="U16" s="33">
        <v>4202.2190551757749</v>
      </c>
      <c r="V16" s="33">
        <v>4515.6949481964066</v>
      </c>
      <c r="W16" s="33">
        <v>4833.8079452514494</v>
      </c>
      <c r="X16" s="33">
        <v>5159.9119529724012</v>
      </c>
      <c r="Y16" s="33">
        <v>5494.0650329589762</v>
      </c>
      <c r="Z16" s="33">
        <v>5756.5981025695683</v>
      </c>
      <c r="AA16" s="33">
        <v>6027.8209457397361</v>
      </c>
      <c r="AB16" s="33">
        <v>6305.7779502868461</v>
      </c>
      <c r="AC16" s="33">
        <v>6596.7570724487105</v>
      </c>
      <c r="AD16" s="33">
        <v>6891.1520690917878</v>
      </c>
      <c r="AE16" s="33">
        <v>7188.888999938963</v>
      </c>
      <c r="AF16" s="28"/>
      <c r="AG16" s="28"/>
      <c r="AH16" s="28"/>
      <c r="AI16" s="28"/>
    </row>
    <row r="17" spans="1:35">
      <c r="A17" s="34" t="s">
        <v>138</v>
      </c>
      <c r="B17" s="34"/>
      <c r="C17" s="35">
        <v>56976.148971557595</v>
      </c>
      <c r="D17" s="35">
        <v>60304.948147148905</v>
      </c>
      <c r="E17" s="35">
        <v>59552.309760148906</v>
      </c>
      <c r="F17" s="35">
        <v>56939.501510148912</v>
      </c>
      <c r="G17" s="35">
        <v>55779.718494438552</v>
      </c>
      <c r="H17" s="35">
        <v>56228.015829555748</v>
      </c>
      <c r="I17" s="35">
        <v>57837.994319544254</v>
      </c>
      <c r="J17" s="35">
        <v>58952.046223367302</v>
      </c>
      <c r="K17" s="35">
        <v>64227.548109470859</v>
      </c>
      <c r="L17" s="35">
        <v>63844.014619475347</v>
      </c>
      <c r="M17" s="35">
        <v>63985.670409438178</v>
      </c>
      <c r="N17" s="35">
        <v>65453.125693105816</v>
      </c>
      <c r="O17" s="35">
        <v>65216.52850615175</v>
      </c>
      <c r="P17" s="35">
        <v>65747.751084197778</v>
      </c>
      <c r="Q17" s="35">
        <v>64582.829219336898</v>
      </c>
      <c r="R17" s="35">
        <v>64997.665337285136</v>
      </c>
      <c r="S17" s="35">
        <v>68832.655852342024</v>
      </c>
      <c r="T17" s="35">
        <v>69475.290923566819</v>
      </c>
      <c r="U17" s="35">
        <v>69831.105235904019</v>
      </c>
      <c r="V17" s="35">
        <v>70852.115699486618</v>
      </c>
      <c r="W17" s="35">
        <v>73180.244542849949</v>
      </c>
      <c r="X17" s="35">
        <v>77949.612373918542</v>
      </c>
      <c r="Y17" s="35">
        <v>76983.250641529012</v>
      </c>
      <c r="Z17" s="35">
        <v>75989.462975267903</v>
      </c>
      <c r="AA17" s="35">
        <v>75646.283394504993</v>
      </c>
      <c r="AB17" s="35">
        <v>81412.305407495864</v>
      </c>
      <c r="AC17" s="35">
        <v>82458.218357076257</v>
      </c>
      <c r="AD17" s="35">
        <v>84102.581103268079</v>
      </c>
      <c r="AE17" s="35">
        <v>85128.659107951302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7716.5931700000001</v>
      </c>
      <c r="G20" s="33">
        <v>5528.4679942896501</v>
      </c>
      <c r="H20" s="33">
        <v>5339.0282644068493</v>
      </c>
      <c r="I20" s="33">
        <v>5016.7801643953499</v>
      </c>
      <c r="J20" s="33">
        <v>5016.7801642183995</v>
      </c>
      <c r="K20" s="33">
        <v>3196.6371243219501</v>
      </c>
      <c r="L20" s="33">
        <v>3166.67749432644</v>
      </c>
      <c r="M20" s="33">
        <v>3166.6774942892698</v>
      </c>
      <c r="N20" s="33">
        <v>1901.8748242237598</v>
      </c>
      <c r="O20" s="33">
        <v>1901.8748242889799</v>
      </c>
      <c r="P20" s="33">
        <v>1901.8748243350001</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v>
      </c>
      <c r="V24" s="33">
        <v>1388</v>
      </c>
      <c r="W24" s="33">
        <v>1390.0891626</v>
      </c>
      <c r="X24" s="33">
        <v>1390.0891626</v>
      </c>
      <c r="Y24" s="33">
        <v>1390.0891626</v>
      </c>
      <c r="Z24" s="33">
        <v>1954.0491</v>
      </c>
      <c r="AA24" s="33">
        <v>1954.0491</v>
      </c>
      <c r="AB24" s="33">
        <v>1954.0491</v>
      </c>
      <c r="AC24" s="33">
        <v>1954.0491</v>
      </c>
      <c r="AD24" s="33">
        <v>2736.4054000000001</v>
      </c>
      <c r="AE24" s="33">
        <v>2736.4054000000001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2981.1841815422331</v>
      </c>
      <c r="E26" s="33">
        <v>3741.889991542233</v>
      </c>
      <c r="F26" s="33">
        <v>4516.0591095422324</v>
      </c>
      <c r="G26" s="33">
        <v>5166.8623095422327</v>
      </c>
      <c r="H26" s="33">
        <v>5276.3957695422323</v>
      </c>
      <c r="I26" s="33">
        <v>5353.7621995422323</v>
      </c>
      <c r="J26" s="33">
        <v>5375.8558335422322</v>
      </c>
      <c r="K26" s="33">
        <v>9139.6868495422332</v>
      </c>
      <c r="L26" s="33">
        <v>9139.6868495422332</v>
      </c>
      <c r="M26" s="33">
        <v>9139.6868495422332</v>
      </c>
      <c r="N26" s="33">
        <v>9139.6868495422332</v>
      </c>
      <c r="O26" s="33">
        <v>9139.6868495422332</v>
      </c>
      <c r="P26" s="33">
        <v>9613.8537995422339</v>
      </c>
      <c r="Q26" s="33">
        <v>10010.269499542232</v>
      </c>
      <c r="R26" s="33">
        <v>10212.955699542232</v>
      </c>
      <c r="S26" s="33">
        <v>10042.955699542232</v>
      </c>
      <c r="T26" s="33">
        <v>10354.867203814694</v>
      </c>
      <c r="U26" s="33">
        <v>10938.039903814684</v>
      </c>
      <c r="V26" s="33">
        <v>10577.539903814684</v>
      </c>
      <c r="W26" s="33">
        <v>11992.950004577633</v>
      </c>
      <c r="X26" s="33">
        <v>11992.950004577633</v>
      </c>
      <c r="Y26" s="33">
        <v>11697.970001220701</v>
      </c>
      <c r="Z26" s="33">
        <v>11697.970001220701</v>
      </c>
      <c r="AA26" s="33">
        <v>11925.7175464621</v>
      </c>
      <c r="AB26" s="33">
        <v>11698.917543436244</v>
      </c>
      <c r="AC26" s="33">
        <v>12706.460274542093</v>
      </c>
      <c r="AD26" s="33">
        <v>12706.460274548173</v>
      </c>
      <c r="AE26" s="33">
        <v>12593.270272110538</v>
      </c>
    </row>
    <row r="27" spans="1:35" s="28" customFormat="1">
      <c r="A27" s="29" t="s">
        <v>130</v>
      </c>
      <c r="B27" s="29" t="s">
        <v>68</v>
      </c>
      <c r="C27" s="33">
        <v>2130.362995147701</v>
      </c>
      <c r="D27" s="33">
        <v>2600.362995147701</v>
      </c>
      <c r="E27" s="33">
        <v>2600.362995147701</v>
      </c>
      <c r="F27" s="33">
        <v>2600.362995147701</v>
      </c>
      <c r="G27" s="33">
        <v>2736.8382301477009</v>
      </c>
      <c r="H27" s="33">
        <v>3568.7888751477012</v>
      </c>
      <c r="I27" s="33">
        <v>4439.5274451477007</v>
      </c>
      <c r="J27" s="33">
        <v>5377.0566951477012</v>
      </c>
      <c r="K27" s="33">
        <v>7876.7430951477018</v>
      </c>
      <c r="L27" s="33">
        <v>7876.7430951477018</v>
      </c>
      <c r="M27" s="33">
        <v>7876.7430951477018</v>
      </c>
      <c r="N27" s="33">
        <v>7876.7430951477018</v>
      </c>
      <c r="O27" s="33">
        <v>7876.7430951477018</v>
      </c>
      <c r="P27" s="33">
        <v>7876.7430951477018</v>
      </c>
      <c r="Q27" s="33">
        <v>7876.7430951477018</v>
      </c>
      <c r="R27" s="33">
        <v>7876.7430951477018</v>
      </c>
      <c r="S27" s="33">
        <v>8216.0015351477014</v>
      </c>
      <c r="T27" s="33">
        <v>8514.5963320959436</v>
      </c>
      <c r="U27" s="33">
        <v>9175.2667320959426</v>
      </c>
      <c r="V27" s="33">
        <v>9178.4139320959439</v>
      </c>
      <c r="W27" s="33">
        <v>9178.4139320959439</v>
      </c>
      <c r="X27" s="33">
        <v>11590.402330570065</v>
      </c>
      <c r="Y27" s="33">
        <v>11517.402330570065</v>
      </c>
      <c r="Z27" s="33">
        <v>11517.402330570065</v>
      </c>
      <c r="AA27" s="33">
        <v>11517.402330570065</v>
      </c>
      <c r="AB27" s="33">
        <v>12598.363960570065</v>
      </c>
      <c r="AC27" s="33">
        <v>12920.412260570063</v>
      </c>
      <c r="AD27" s="33">
        <v>13863.946760570065</v>
      </c>
      <c r="AE27" s="33">
        <v>13980.484555382076</v>
      </c>
    </row>
    <row r="28" spans="1:35" s="28" customFormat="1">
      <c r="A28" s="29" t="s">
        <v>130</v>
      </c>
      <c r="B28" s="29" t="s">
        <v>36</v>
      </c>
      <c r="C28" s="33">
        <v>0</v>
      </c>
      <c r="D28" s="33">
        <v>0</v>
      </c>
      <c r="E28" s="33">
        <v>0</v>
      </c>
      <c r="F28" s="33">
        <v>0</v>
      </c>
      <c r="G28" s="33">
        <v>0</v>
      </c>
      <c r="H28" s="33">
        <v>0</v>
      </c>
      <c r="I28" s="33">
        <v>0</v>
      </c>
      <c r="J28" s="33">
        <v>0</v>
      </c>
      <c r="K28" s="33">
        <v>6.2302739999999998E-4</v>
      </c>
      <c r="L28" s="33">
        <v>6.2302813999999995E-4</v>
      </c>
      <c r="M28" s="33">
        <v>6.2302910000000002E-4</v>
      </c>
      <c r="N28" s="33">
        <v>6.2302949999999897E-4</v>
      </c>
      <c r="O28" s="33">
        <v>6.2303049999999996E-4</v>
      </c>
      <c r="P28" s="33">
        <v>6.2303100000000002E-4</v>
      </c>
      <c r="Q28" s="33">
        <v>6.2303187000000001E-4</v>
      </c>
      <c r="R28" s="33">
        <v>6.2303314999999999E-4</v>
      </c>
      <c r="S28" s="33">
        <v>96.498613034949997</v>
      </c>
      <c r="T28" s="33">
        <v>96.498613036500004</v>
      </c>
      <c r="U28" s="33">
        <v>488.27372303874</v>
      </c>
      <c r="V28" s="33">
        <v>488.27372304107001</v>
      </c>
      <c r="W28" s="33">
        <v>1335.5423225647</v>
      </c>
      <c r="X28" s="33">
        <v>1335.5423223263299</v>
      </c>
      <c r="Y28" s="33">
        <v>1335.5423223268001</v>
      </c>
      <c r="Z28" s="33">
        <v>1335.5423220887999</v>
      </c>
      <c r="AA28" s="33">
        <v>1335.54232181766</v>
      </c>
      <c r="AB28" s="33">
        <v>1335.5423216736001</v>
      </c>
      <c r="AC28" s="33">
        <v>1335.5423213308</v>
      </c>
      <c r="AD28" s="33">
        <v>1335.5423524314999</v>
      </c>
      <c r="AE28" s="33">
        <v>1335.5417</v>
      </c>
    </row>
    <row r="29" spans="1:35" s="28" customFormat="1">
      <c r="A29" s="29" t="s">
        <v>130</v>
      </c>
      <c r="B29" s="29" t="s">
        <v>73</v>
      </c>
      <c r="C29" s="33">
        <v>240</v>
      </c>
      <c r="D29" s="33">
        <v>240</v>
      </c>
      <c r="E29" s="33">
        <v>240</v>
      </c>
      <c r="F29" s="33">
        <v>240</v>
      </c>
      <c r="G29" s="33">
        <v>2280</v>
      </c>
      <c r="H29" s="33">
        <v>2280</v>
      </c>
      <c r="I29" s="33">
        <v>2280</v>
      </c>
      <c r="J29" s="33">
        <v>2280</v>
      </c>
      <c r="K29" s="33">
        <v>4279.9993999999997</v>
      </c>
      <c r="L29" s="33">
        <v>4279.9993999999997</v>
      </c>
      <c r="M29" s="33">
        <v>4279.9993999999997</v>
      </c>
      <c r="N29" s="33">
        <v>4280</v>
      </c>
      <c r="O29" s="33">
        <v>4280.0120999999999</v>
      </c>
      <c r="P29" s="33">
        <v>4279.9993999999997</v>
      </c>
      <c r="Q29" s="33">
        <v>4279.9993999999997</v>
      </c>
      <c r="R29" s="33">
        <v>4279.9966000000004</v>
      </c>
      <c r="S29" s="33">
        <v>4280.0043999999998</v>
      </c>
      <c r="T29" s="33">
        <v>4280.0097999999998</v>
      </c>
      <c r="U29" s="33">
        <v>4279.9993999999997</v>
      </c>
      <c r="V29" s="33">
        <v>4280.0320000000002</v>
      </c>
      <c r="W29" s="33">
        <v>4279.9993999999997</v>
      </c>
      <c r="X29" s="33">
        <v>4279.9745000000003</v>
      </c>
      <c r="Y29" s="33">
        <v>4279.9938000000002</v>
      </c>
      <c r="Z29" s="33">
        <v>4279.9996000000001</v>
      </c>
      <c r="AA29" s="33">
        <v>4279.9953999999998</v>
      </c>
      <c r="AB29" s="33">
        <v>4279.9917000000005</v>
      </c>
      <c r="AC29" s="33">
        <v>4279.9993999999997</v>
      </c>
      <c r="AD29" s="33">
        <v>4279.9993999999997</v>
      </c>
      <c r="AE29" s="33">
        <v>4279.9993999999997</v>
      </c>
    </row>
    <row r="30" spans="1:35" s="28" customFormat="1">
      <c r="A30" s="29" t="s">
        <v>130</v>
      </c>
      <c r="B30" s="29" t="s">
        <v>56</v>
      </c>
      <c r="C30" s="33">
        <v>25.01600027084341</v>
      </c>
      <c r="D30" s="33">
        <v>39.703998088836649</v>
      </c>
      <c r="E30" s="33">
        <v>61.198000907897928</v>
      </c>
      <c r="F30" s="33">
        <v>92.082002639770394</v>
      </c>
      <c r="G30" s="33">
        <v>134.95599555969159</v>
      </c>
      <c r="H30" s="33">
        <v>191.79000473022438</v>
      </c>
      <c r="I30" s="33">
        <v>261.38399887084893</v>
      </c>
      <c r="J30" s="33">
        <v>342.74099731445313</v>
      </c>
      <c r="K30" s="33">
        <v>447.92901611328102</v>
      </c>
      <c r="L30" s="33">
        <v>547.61801147460903</v>
      </c>
      <c r="M30" s="33">
        <v>676.48001098632699</v>
      </c>
      <c r="N30" s="33">
        <v>801.42098999023403</v>
      </c>
      <c r="O30" s="33">
        <v>918.48297119140511</v>
      </c>
      <c r="P30" s="33">
        <v>1016.7329711914051</v>
      </c>
      <c r="Q30" s="33">
        <v>1105.925994873046</v>
      </c>
      <c r="R30" s="33">
        <v>1189.856964111327</v>
      </c>
      <c r="S30" s="33">
        <v>1273.4400024414051</v>
      </c>
      <c r="T30" s="33">
        <v>1359.6749877929681</v>
      </c>
      <c r="U30" s="33">
        <v>1451.8860168456999</v>
      </c>
      <c r="V30" s="33">
        <v>1556.0349426269499</v>
      </c>
      <c r="W30" s="33">
        <v>1661.1780090331949</v>
      </c>
      <c r="X30" s="33">
        <v>1769.148010253901</v>
      </c>
      <c r="Y30" s="33">
        <v>1880.1650085449189</v>
      </c>
      <c r="Z30" s="33">
        <v>1968.64904785156</v>
      </c>
      <c r="AA30" s="33">
        <v>2059.9909667968723</v>
      </c>
      <c r="AB30" s="33">
        <v>2153.5750122070258</v>
      </c>
      <c r="AC30" s="33">
        <v>2251.006042480461</v>
      </c>
      <c r="AD30" s="33">
        <v>2349.9700317382781</v>
      </c>
      <c r="AE30" s="33">
        <v>2450.60595703125</v>
      </c>
    </row>
    <row r="31" spans="1:35" s="28" customFormat="1">
      <c r="A31" s="34" t="s">
        <v>138</v>
      </c>
      <c r="B31" s="34"/>
      <c r="C31" s="35">
        <v>19239.092994689934</v>
      </c>
      <c r="D31" s="35">
        <v>19994.547176689935</v>
      </c>
      <c r="E31" s="35">
        <v>19280.252986689935</v>
      </c>
      <c r="F31" s="35">
        <v>19481.015274689933</v>
      </c>
      <c r="G31" s="35">
        <v>18080.168533979584</v>
      </c>
      <c r="H31" s="35">
        <v>18832.212909096783</v>
      </c>
      <c r="I31" s="35">
        <v>19458.069809085282</v>
      </c>
      <c r="J31" s="35">
        <v>20417.692692908331</v>
      </c>
      <c r="K31" s="35">
        <v>24861.067069011886</v>
      </c>
      <c r="L31" s="35">
        <v>24831.107439016378</v>
      </c>
      <c r="M31" s="35">
        <v>24831.107438979205</v>
      </c>
      <c r="N31" s="35">
        <v>23566.304768913695</v>
      </c>
      <c r="O31" s="35">
        <v>23566.304768978916</v>
      </c>
      <c r="P31" s="35">
        <v>24040.471719024936</v>
      </c>
      <c r="Q31" s="35">
        <v>23835.012594689935</v>
      </c>
      <c r="R31" s="35">
        <v>24037.698794689932</v>
      </c>
      <c r="S31" s="35">
        <v>24206.957234689933</v>
      </c>
      <c r="T31" s="35">
        <v>24817.46353591064</v>
      </c>
      <c r="U31" s="35">
        <v>26061.306635910631</v>
      </c>
      <c r="V31" s="35">
        <v>25703.95383591063</v>
      </c>
      <c r="W31" s="35">
        <v>27121.453099273578</v>
      </c>
      <c r="X31" s="35">
        <v>28183.441497747699</v>
      </c>
      <c r="Y31" s="35">
        <v>27375.461494390765</v>
      </c>
      <c r="Z31" s="35">
        <v>27754.421431790768</v>
      </c>
      <c r="AA31" s="35">
        <v>27982.168977032165</v>
      </c>
      <c r="AB31" s="35">
        <v>28836.330604006311</v>
      </c>
      <c r="AC31" s="35">
        <v>30165.921635112158</v>
      </c>
      <c r="AD31" s="35">
        <v>31891.812435118234</v>
      </c>
      <c r="AE31" s="35">
        <v>31895.160227492612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6395.4583400000001</v>
      </c>
      <c r="G34" s="33">
        <v>6395.4583400000001</v>
      </c>
      <c r="H34" s="33">
        <v>6179.8709499999995</v>
      </c>
      <c r="I34" s="33">
        <v>6179.8709499999995</v>
      </c>
      <c r="J34" s="33">
        <v>5479.8709499999995</v>
      </c>
      <c r="K34" s="33">
        <v>5479.8709499999995</v>
      </c>
      <c r="L34" s="33">
        <v>5479.8709499999995</v>
      </c>
      <c r="M34" s="33">
        <v>5479.8709499999995</v>
      </c>
      <c r="N34" s="33">
        <v>5479.8709499999995</v>
      </c>
      <c r="O34" s="33">
        <v>5479.8709499999995</v>
      </c>
      <c r="P34" s="33">
        <v>5479.8709499999995</v>
      </c>
      <c r="Q34" s="33">
        <v>5479.8709499999995</v>
      </c>
      <c r="R34" s="33">
        <v>5045.3161899999996</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1870.1465499999999</v>
      </c>
      <c r="V38" s="33">
        <v>1870.1465499999999</v>
      </c>
      <c r="W38" s="33">
        <v>1870.1465499999999</v>
      </c>
      <c r="X38" s="33">
        <v>1900.11987</v>
      </c>
      <c r="Y38" s="33">
        <v>1900.11987</v>
      </c>
      <c r="Z38" s="33">
        <v>1768.11987</v>
      </c>
      <c r="AA38" s="33">
        <v>2258.9924999999998</v>
      </c>
      <c r="AB38" s="33">
        <v>3253.7597999999998</v>
      </c>
      <c r="AC38" s="33">
        <v>3253.7597999999998</v>
      </c>
      <c r="AD38" s="33">
        <v>3412.1876999999999</v>
      </c>
      <c r="AE38" s="33">
        <v>2893.1876999999999</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1276.6080207824693</v>
      </c>
      <c r="D40" s="33">
        <v>1776.6080207824693</v>
      </c>
      <c r="E40" s="33">
        <v>1776.6080207824693</v>
      </c>
      <c r="F40" s="33">
        <v>1776.6080207824693</v>
      </c>
      <c r="G40" s="33">
        <v>1876.6080207824693</v>
      </c>
      <c r="H40" s="33">
        <v>1876.6080207824693</v>
      </c>
      <c r="I40" s="33">
        <v>2506.5739507824692</v>
      </c>
      <c r="J40" s="33">
        <v>3223.8475707824696</v>
      </c>
      <c r="K40" s="33">
        <v>4009.5696307824692</v>
      </c>
      <c r="L40" s="33">
        <v>4009.5696307824692</v>
      </c>
      <c r="M40" s="33">
        <v>4009.5696307824692</v>
      </c>
      <c r="N40" s="33">
        <v>4842.5732058535086</v>
      </c>
      <c r="O40" s="33">
        <v>5076.607980782469</v>
      </c>
      <c r="P40" s="33">
        <v>5076.607980782469</v>
      </c>
      <c r="Q40" s="33">
        <v>5076.607980782469</v>
      </c>
      <c r="R40" s="33">
        <v>5616.0294807824694</v>
      </c>
      <c r="S40" s="33">
        <v>6938.2450308974985</v>
      </c>
      <c r="T40" s="33">
        <v>6938.2450308977877</v>
      </c>
      <c r="U40" s="33">
        <v>6938.2450308979787</v>
      </c>
      <c r="V40" s="33">
        <v>6938.2450308981279</v>
      </c>
      <c r="W40" s="33">
        <v>7172.8294308982886</v>
      </c>
      <c r="X40" s="33">
        <v>8911.8767308984679</v>
      </c>
      <c r="Y40" s="33">
        <v>8731.3587255275761</v>
      </c>
      <c r="Z40" s="33">
        <v>8564.8216908794584</v>
      </c>
      <c r="AA40" s="33">
        <v>9424.4801908805475</v>
      </c>
      <c r="AB40" s="33">
        <v>9933.5886909368182</v>
      </c>
      <c r="AC40" s="33">
        <v>9933.5886909372384</v>
      </c>
      <c r="AD40" s="33">
        <v>9933.5886909376877</v>
      </c>
      <c r="AE40" s="33">
        <v>11799.16293093819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4165.8954789318805</v>
      </c>
      <c r="T41" s="33">
        <v>4165.8954789318805</v>
      </c>
      <c r="U41" s="33">
        <v>4165.8954789318805</v>
      </c>
      <c r="V41" s="33">
        <v>4691.8705489318809</v>
      </c>
      <c r="W41" s="33">
        <v>5272.9780489318809</v>
      </c>
      <c r="X41" s="33">
        <v>7558.2048507629361</v>
      </c>
      <c r="Y41" s="33">
        <v>7391.2048507629361</v>
      </c>
      <c r="Z41" s="33">
        <v>7190.1048522888159</v>
      </c>
      <c r="AA41" s="33">
        <v>7125.8968521057104</v>
      </c>
      <c r="AB41" s="33">
        <v>8995.8078514953577</v>
      </c>
      <c r="AC41" s="33">
        <v>8885.4078499694806</v>
      </c>
      <c r="AD41" s="33">
        <v>8354.5078484436017</v>
      </c>
      <c r="AE41" s="33">
        <v>8363.8037672534156</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70.837060000000008</v>
      </c>
      <c r="P42" s="33">
        <v>70.837060000000008</v>
      </c>
      <c r="Q42" s="33">
        <v>70.837060000000008</v>
      </c>
      <c r="R42" s="33">
        <v>70.837060000000008</v>
      </c>
      <c r="S42" s="33">
        <v>1822.2994000000001</v>
      </c>
      <c r="T42" s="33">
        <v>1822.2994000000001</v>
      </c>
      <c r="U42" s="33">
        <v>1822.2994000000001</v>
      </c>
      <c r="V42" s="33">
        <v>1802.2994000000001</v>
      </c>
      <c r="W42" s="33">
        <v>1802.2994000000001</v>
      </c>
      <c r="X42" s="33">
        <v>1802.2994000000001</v>
      </c>
      <c r="Y42" s="33">
        <v>1802.2994000000001</v>
      </c>
      <c r="Z42" s="33">
        <v>1802.2994000000001</v>
      </c>
      <c r="AA42" s="33">
        <v>1802.2994000000001</v>
      </c>
      <c r="AB42" s="33">
        <v>2907.20099999999</v>
      </c>
      <c r="AC42" s="33">
        <v>2907.20099999999</v>
      </c>
      <c r="AD42" s="33">
        <v>2907.20099999999</v>
      </c>
      <c r="AE42" s="33">
        <v>2907.20099999999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906.09888000000001</v>
      </c>
      <c r="T43" s="33">
        <v>906.09888000000001</v>
      </c>
      <c r="U43" s="33">
        <v>906.09888000000001</v>
      </c>
      <c r="V43" s="33">
        <v>906.09888000000001</v>
      </c>
      <c r="W43" s="33">
        <v>923.11157000000003</v>
      </c>
      <c r="X43" s="33">
        <v>2039.3325</v>
      </c>
      <c r="Y43" s="33">
        <v>2039.3325</v>
      </c>
      <c r="Z43" s="33">
        <v>2039.3325</v>
      </c>
      <c r="AA43" s="33">
        <v>2039.3325</v>
      </c>
      <c r="AB43" s="33">
        <v>2404.7204999999999</v>
      </c>
      <c r="AC43" s="33">
        <v>2404.7204999999999</v>
      </c>
      <c r="AD43" s="33">
        <v>2404.7204999999999</v>
      </c>
      <c r="AE43" s="33">
        <v>3670</v>
      </c>
    </row>
    <row r="44" spans="1:31" s="28" customFormat="1">
      <c r="A44" s="29" t="s">
        <v>131</v>
      </c>
      <c r="B44" s="29" t="s">
        <v>56</v>
      </c>
      <c r="C44" s="33">
        <v>11.84200024604794</v>
      </c>
      <c r="D44" s="33">
        <v>19.004999160766559</v>
      </c>
      <c r="E44" s="33">
        <v>29.35400009155266</v>
      </c>
      <c r="F44" s="33">
        <v>44.463000774383517</v>
      </c>
      <c r="G44" s="33">
        <v>65.595000267028794</v>
      </c>
      <c r="H44" s="33">
        <v>93.906997680664006</v>
      </c>
      <c r="I44" s="33">
        <v>128.11200141906639</v>
      </c>
      <c r="J44" s="33">
        <v>170.33100128173768</v>
      </c>
      <c r="K44" s="33">
        <v>224.36600494384737</v>
      </c>
      <c r="L44" s="33">
        <v>284.6400070190424</v>
      </c>
      <c r="M44" s="33">
        <v>369.21800231933537</v>
      </c>
      <c r="N44" s="33">
        <v>447.06698608398301</v>
      </c>
      <c r="O44" s="33">
        <v>529.74201965331906</v>
      </c>
      <c r="P44" s="33">
        <v>601.98800659179597</v>
      </c>
      <c r="Q44" s="33">
        <v>668.15499877929597</v>
      </c>
      <c r="R44" s="33">
        <v>728.96501159667901</v>
      </c>
      <c r="S44" s="33">
        <v>789.08801269531091</v>
      </c>
      <c r="T44" s="33">
        <v>851.26399230956895</v>
      </c>
      <c r="U44" s="33">
        <v>916.15402221679597</v>
      </c>
      <c r="V44" s="33">
        <v>989.02899169921807</v>
      </c>
      <c r="W44" s="33">
        <v>1064.0499877929678</v>
      </c>
      <c r="X44" s="33">
        <v>1141.2199707031241</v>
      </c>
      <c r="Y44" s="33">
        <v>1220.459014892577</v>
      </c>
      <c r="Z44" s="33">
        <v>1281.1930236816402</v>
      </c>
      <c r="AA44" s="33">
        <v>1344.009979248041</v>
      </c>
      <c r="AB44" s="33">
        <v>1408.583007812492</v>
      </c>
      <c r="AC44" s="33">
        <v>1475.908050537101</v>
      </c>
      <c r="AD44" s="33">
        <v>1544.3030395507781</v>
      </c>
      <c r="AE44" s="33">
        <v>1614.300018310546</v>
      </c>
    </row>
    <row r="45" spans="1:31" s="28" customFormat="1">
      <c r="A45" s="34" t="s">
        <v>138</v>
      </c>
      <c r="B45" s="34"/>
      <c r="C45" s="35">
        <v>15079.543014526362</v>
      </c>
      <c r="D45" s="35">
        <v>16389.528015136711</v>
      </c>
      <c r="E45" s="35">
        <v>16389.528015136711</v>
      </c>
      <c r="F45" s="35">
        <v>14658.986355136713</v>
      </c>
      <c r="G45" s="35">
        <v>14758.986355136713</v>
      </c>
      <c r="H45" s="35">
        <v>14543.398965136712</v>
      </c>
      <c r="I45" s="35">
        <v>15173.364895136712</v>
      </c>
      <c r="J45" s="35">
        <v>15190.638515136712</v>
      </c>
      <c r="K45" s="35">
        <v>15976.360575136712</v>
      </c>
      <c r="L45" s="35">
        <v>15976.360575136712</v>
      </c>
      <c r="M45" s="35">
        <v>15976.360575136712</v>
      </c>
      <c r="N45" s="35">
        <v>16809.364150207752</v>
      </c>
      <c r="O45" s="35">
        <v>16751.398925136713</v>
      </c>
      <c r="P45" s="35">
        <v>16634.398925136713</v>
      </c>
      <c r="Q45" s="35">
        <v>16634.398925136713</v>
      </c>
      <c r="R45" s="35">
        <v>16233.265665136714</v>
      </c>
      <c r="S45" s="35">
        <v>17779.040503725864</v>
      </c>
      <c r="T45" s="35">
        <v>17779.040503726152</v>
      </c>
      <c r="U45" s="35">
        <v>18004.787059829858</v>
      </c>
      <c r="V45" s="35">
        <v>18530.762129830007</v>
      </c>
      <c r="W45" s="35">
        <v>19346.454029830169</v>
      </c>
      <c r="X45" s="35">
        <v>22590.701451661404</v>
      </c>
      <c r="Y45" s="35">
        <v>21878.183446290514</v>
      </c>
      <c r="Z45" s="35">
        <v>21013.546413168275</v>
      </c>
      <c r="AA45" s="35">
        <v>21290.369542986256</v>
      </c>
      <c r="AB45" s="35">
        <v>24055.156342432176</v>
      </c>
      <c r="AC45" s="35">
        <v>23944.756340906719</v>
      </c>
      <c r="AD45" s="35">
        <v>23572.28423938129</v>
      </c>
      <c r="AE45" s="35">
        <v>24928.154398191607</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3565.3150799999999</v>
      </c>
      <c r="G49" s="33">
        <v>3565.3150799999999</v>
      </c>
      <c r="H49" s="33">
        <v>3340</v>
      </c>
      <c r="I49" s="33">
        <v>3340</v>
      </c>
      <c r="J49" s="33">
        <v>3340</v>
      </c>
      <c r="K49" s="33">
        <v>3340</v>
      </c>
      <c r="L49" s="33">
        <v>3340</v>
      </c>
      <c r="M49" s="33">
        <v>3340</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917.40290000000005</v>
      </c>
      <c r="AE52" s="33">
        <v>917.40290000000005</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5022.199974060055</v>
      </c>
      <c r="O54" s="33">
        <v>4969.699974060055</v>
      </c>
      <c r="P54" s="33">
        <v>5001.1878520600549</v>
      </c>
      <c r="Q54" s="33">
        <v>5001.1878530600552</v>
      </c>
      <c r="R54" s="33">
        <v>5362.1154840600557</v>
      </c>
      <c r="S54" s="33">
        <v>7173.9174705277828</v>
      </c>
      <c r="T54" s="33">
        <v>6753.9174705315936</v>
      </c>
      <c r="U54" s="33">
        <v>6561.9174705325331</v>
      </c>
      <c r="V54" s="33">
        <v>6273.6174751104891</v>
      </c>
      <c r="W54" s="33">
        <v>6273.6174751107192</v>
      </c>
      <c r="X54" s="33">
        <v>6449.2753658739493</v>
      </c>
      <c r="Y54" s="33">
        <v>7326.1970528226011</v>
      </c>
      <c r="Z54" s="33">
        <v>7014.1970528232714</v>
      </c>
      <c r="AA54" s="33">
        <v>6430.8488422194814</v>
      </c>
      <c r="AB54" s="33">
        <v>8268.5582187902819</v>
      </c>
      <c r="AC54" s="33">
        <v>9458.5843387902823</v>
      </c>
      <c r="AD54" s="33">
        <v>10051.789948027341</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1098.9731627535659</v>
      </c>
      <c r="V55" s="33">
        <v>1951.065825758056</v>
      </c>
      <c r="W55" s="33">
        <v>1951.065825758056</v>
      </c>
      <c r="X55" s="33">
        <v>1951.065825758056</v>
      </c>
      <c r="Y55" s="33">
        <v>1951.065825758056</v>
      </c>
      <c r="Z55" s="33">
        <v>1843.5458291149901</v>
      </c>
      <c r="AA55" s="33">
        <v>1812.4428284741209</v>
      </c>
      <c r="AB55" s="33">
        <v>1907.650998474121</v>
      </c>
      <c r="AC55" s="33">
        <v>2153.2476984741206</v>
      </c>
      <c r="AD55" s="33">
        <v>3188.4499969482422</v>
      </c>
      <c r="AE55" s="33">
        <v>2791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320.00015045373999</v>
      </c>
      <c r="V56" s="33">
        <v>320.00015045909998</v>
      </c>
      <c r="W56" s="33">
        <v>430.65715</v>
      </c>
      <c r="X56" s="33">
        <v>130.65715</v>
      </c>
      <c r="Y56" s="33">
        <v>130.65715</v>
      </c>
      <c r="Z56" s="33">
        <v>130.65715</v>
      </c>
      <c r="AA56" s="33">
        <v>130.65715</v>
      </c>
      <c r="AB56" s="33">
        <v>130.65715</v>
      </c>
      <c r="AC56" s="33">
        <v>130.65715</v>
      </c>
      <c r="AD56" s="33">
        <v>130.65715</v>
      </c>
      <c r="AE56" s="33">
        <v>130.65715</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144.9819</v>
      </c>
      <c r="X57" s="33">
        <v>144.9819</v>
      </c>
      <c r="Y57" s="33">
        <v>144.9819</v>
      </c>
      <c r="Z57" s="33">
        <v>195.50226999999899</v>
      </c>
      <c r="AA57" s="33">
        <v>195.50226999999899</v>
      </c>
      <c r="AB57" s="33">
        <v>195.50226999999899</v>
      </c>
      <c r="AC57" s="33">
        <v>195.50226999999899</v>
      </c>
      <c r="AD57" s="33">
        <v>896.12365999999997</v>
      </c>
      <c r="AE57" s="33">
        <v>896.12365999999997</v>
      </c>
    </row>
    <row r="58" spans="1:31" s="28" customFormat="1">
      <c r="A58" s="29" t="s">
        <v>132</v>
      </c>
      <c r="B58" s="29" t="s">
        <v>56</v>
      </c>
      <c r="C58" s="33">
        <v>13.892000317573469</v>
      </c>
      <c r="D58" s="33">
        <v>22.649999856948771</v>
      </c>
      <c r="E58" s="33">
        <v>34.591999292373558</v>
      </c>
      <c r="F58" s="33">
        <v>52.632001399993882</v>
      </c>
      <c r="G58" s="33">
        <v>78.731002807617102</v>
      </c>
      <c r="H58" s="33">
        <v>115.96300315856919</v>
      </c>
      <c r="I58" s="33">
        <v>167.26799392700121</v>
      </c>
      <c r="J58" s="33">
        <v>235.19099807739198</v>
      </c>
      <c r="K58" s="33">
        <v>322.48598861694268</v>
      </c>
      <c r="L58" s="33">
        <v>409.78600311279274</v>
      </c>
      <c r="M58" s="33">
        <v>530.108009338378</v>
      </c>
      <c r="N58" s="33">
        <v>643.83900451660099</v>
      </c>
      <c r="O58" s="33">
        <v>758.35401916503906</v>
      </c>
      <c r="P58" s="33">
        <v>865.12199401855401</v>
      </c>
      <c r="Q58" s="33">
        <v>966.22801208496003</v>
      </c>
      <c r="R58" s="33">
        <v>1055.391967773437</v>
      </c>
      <c r="S58" s="33">
        <v>1140.014007568358</v>
      </c>
      <c r="T58" s="33">
        <v>1225.154998779296</v>
      </c>
      <c r="U58" s="33">
        <v>1313.720001220702</v>
      </c>
      <c r="V58" s="33">
        <v>1416.7400207519531</v>
      </c>
      <c r="W58" s="33">
        <v>1521.0869445800731</v>
      </c>
      <c r="X58" s="33">
        <v>1627.8989868164031</v>
      </c>
      <c r="Y58" s="33">
        <v>1737.253997802731</v>
      </c>
      <c r="Z58" s="33">
        <v>1823.4980163574139</v>
      </c>
      <c r="AA58" s="33">
        <v>1912.7640075683589</v>
      </c>
      <c r="AB58" s="33">
        <v>2004.293945312495</v>
      </c>
      <c r="AC58" s="33">
        <v>2101.070983886716</v>
      </c>
      <c r="AD58" s="33">
        <v>2199.015991210937</v>
      </c>
      <c r="AE58" s="33">
        <v>2296.780029296875</v>
      </c>
    </row>
    <row r="59" spans="1:31" s="28" customFormat="1">
      <c r="A59" s="34" t="s">
        <v>138</v>
      </c>
      <c r="B59" s="34"/>
      <c r="C59" s="35">
        <v>13942.412975311276</v>
      </c>
      <c r="D59" s="35">
        <v>14830.172969818112</v>
      </c>
      <c r="E59" s="35">
        <v>14830.172969818112</v>
      </c>
      <c r="F59" s="35">
        <v>13605.488049818112</v>
      </c>
      <c r="G59" s="35">
        <v>13605.488049818112</v>
      </c>
      <c r="H59" s="35">
        <v>13380.172969818112</v>
      </c>
      <c r="I59" s="35">
        <v>13380.172969818112</v>
      </c>
      <c r="J59" s="35">
        <v>13380.172969818112</v>
      </c>
      <c r="K59" s="35">
        <v>13380.172969818112</v>
      </c>
      <c r="L59" s="35">
        <v>13380.172969818112</v>
      </c>
      <c r="M59" s="35">
        <v>13380.172969818112</v>
      </c>
      <c r="N59" s="35">
        <v>14080.172969818112</v>
      </c>
      <c r="O59" s="35">
        <v>13857.672969818112</v>
      </c>
      <c r="P59" s="35">
        <v>13889.160847818112</v>
      </c>
      <c r="Q59" s="35">
        <v>13889.160848818112</v>
      </c>
      <c r="R59" s="35">
        <v>14250.088479818112</v>
      </c>
      <c r="S59" s="35">
        <v>16061.89046628584</v>
      </c>
      <c r="T59" s="35">
        <v>15641.890466289649</v>
      </c>
      <c r="U59" s="35">
        <v>14509.890633286099</v>
      </c>
      <c r="V59" s="35">
        <v>15073.683300868544</v>
      </c>
      <c r="W59" s="35">
        <v>15073.683300868775</v>
      </c>
      <c r="X59" s="35">
        <v>15155.341191632006</v>
      </c>
      <c r="Y59" s="35">
        <v>16032.262878580657</v>
      </c>
      <c r="Z59" s="35">
        <v>15612.74288193826</v>
      </c>
      <c r="AA59" s="35">
        <v>14998.291670693603</v>
      </c>
      <c r="AB59" s="35">
        <v>16931.209217264404</v>
      </c>
      <c r="AC59" s="35">
        <v>16667.832037264401</v>
      </c>
      <c r="AD59" s="35">
        <v>16376.642844975584</v>
      </c>
      <c r="AE59" s="35">
        <v>16151.502898474122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705.29999542236283</v>
      </c>
      <c r="X66" s="33">
        <v>705.29999542236283</v>
      </c>
      <c r="Y66" s="33">
        <v>705.29999542236283</v>
      </c>
      <c r="Z66" s="33">
        <v>875.10941542236287</v>
      </c>
      <c r="AA66" s="33">
        <v>875.10941542236287</v>
      </c>
      <c r="AB66" s="33">
        <v>875.10941542236287</v>
      </c>
      <c r="AC66" s="33">
        <v>875.10941542236287</v>
      </c>
      <c r="AD66" s="33">
        <v>875.10941542236287</v>
      </c>
      <c r="AE66" s="33">
        <v>875.10941542236287</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3439.9866505285604</v>
      </c>
      <c r="O68" s="33">
        <v>3341.2866535803182</v>
      </c>
      <c r="P68" s="33">
        <v>3341.2866535803182</v>
      </c>
      <c r="Q68" s="33">
        <v>3119.3866520544393</v>
      </c>
      <c r="R68" s="33">
        <v>3234.5866190026823</v>
      </c>
      <c r="S68" s="33">
        <v>3934.5864090026826</v>
      </c>
      <c r="T68" s="33">
        <v>4249.5597090026822</v>
      </c>
      <c r="U68" s="33">
        <v>3922.8597082397432</v>
      </c>
      <c r="V68" s="33">
        <v>3883.8597082397432</v>
      </c>
      <c r="W68" s="33">
        <v>3883.8597082397432</v>
      </c>
      <c r="X68" s="33">
        <v>3883.8597082397432</v>
      </c>
      <c r="Y68" s="33">
        <v>3669.9997076293921</v>
      </c>
      <c r="Z68" s="33">
        <v>3669.9997076293921</v>
      </c>
      <c r="AA68" s="33">
        <v>3436.7006630517562</v>
      </c>
      <c r="AB68" s="33">
        <v>3650.8567030517561</v>
      </c>
      <c r="AC68" s="33">
        <v>3740.9558030517555</v>
      </c>
      <c r="AD68" s="33">
        <v>4323.0890430517557</v>
      </c>
      <c r="AE68" s="33">
        <v>4323.0890430517557</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629.85337694824204</v>
      </c>
      <c r="V69" s="33">
        <v>929.71354694824208</v>
      </c>
      <c r="W69" s="33">
        <v>1024.6512269482421</v>
      </c>
      <c r="X69" s="33">
        <v>1406.1253469482422</v>
      </c>
      <c r="Y69" s="33">
        <v>1297.1999369482421</v>
      </c>
      <c r="Z69" s="33">
        <v>1187.1999369482421</v>
      </c>
      <c r="AA69" s="33">
        <v>1187.1999369482421</v>
      </c>
      <c r="AB69" s="33">
        <v>1187.1999369482421</v>
      </c>
      <c r="AC69" s="33">
        <v>1187.1999369482421</v>
      </c>
      <c r="AD69" s="33">
        <v>1187.1999369482421</v>
      </c>
      <c r="AE69" s="33">
        <v>1079.1999369482421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171.120724</v>
      </c>
      <c r="T70" s="33">
        <v>171.120724</v>
      </c>
      <c r="U70" s="33">
        <v>498.02596999999997</v>
      </c>
      <c r="V70" s="33">
        <v>498.02596999999997</v>
      </c>
      <c r="W70" s="33">
        <v>1012.5112</v>
      </c>
      <c r="X70" s="33">
        <v>1012.5112</v>
      </c>
      <c r="Y70" s="33">
        <v>1012.5112</v>
      </c>
      <c r="Z70" s="33">
        <v>1012.5112</v>
      </c>
      <c r="AA70" s="33">
        <v>1012.5112</v>
      </c>
      <c r="AB70" s="33">
        <v>1012.5112</v>
      </c>
      <c r="AC70" s="33">
        <v>1012.5112</v>
      </c>
      <c r="AD70" s="33">
        <v>1012.5112</v>
      </c>
      <c r="AE70" s="33">
        <v>1012.5112</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12.52200007438652</v>
      </c>
      <c r="D72" s="33">
        <v>21.238999962806652</v>
      </c>
      <c r="E72" s="33">
        <v>28.024999618530217</v>
      </c>
      <c r="F72" s="33">
        <v>36.14499950408932</v>
      </c>
      <c r="G72" s="33">
        <v>48.789000988006521</v>
      </c>
      <c r="H72" s="33">
        <v>68.467000484466524</v>
      </c>
      <c r="I72" s="33">
        <v>91.850003242492491</v>
      </c>
      <c r="J72" s="33">
        <v>115.94499969482411</v>
      </c>
      <c r="K72" s="33">
        <v>145.23299789428609</v>
      </c>
      <c r="L72" s="33">
        <v>173.4100074768057</v>
      </c>
      <c r="M72" s="33">
        <v>214.6700057983391</v>
      </c>
      <c r="N72" s="33">
        <v>250.1699981689448</v>
      </c>
      <c r="O72" s="33">
        <v>284.16101074218739</v>
      </c>
      <c r="P72" s="33">
        <v>312.40999603271428</v>
      </c>
      <c r="Q72" s="33">
        <v>337.17100524902332</v>
      </c>
      <c r="R72" s="33">
        <v>358.63700103759709</v>
      </c>
      <c r="S72" s="33">
        <v>379.96401214599501</v>
      </c>
      <c r="T72" s="33">
        <v>401.78199005126805</v>
      </c>
      <c r="U72" s="33">
        <v>424.49101257324105</v>
      </c>
      <c r="V72" s="33">
        <v>451.54799652099496</v>
      </c>
      <c r="W72" s="33">
        <v>478.70400238036996</v>
      </c>
      <c r="X72" s="33">
        <v>506.28698730468602</v>
      </c>
      <c r="Y72" s="33">
        <v>534.13500976562398</v>
      </c>
      <c r="Z72" s="33">
        <v>556.10301208496003</v>
      </c>
      <c r="AA72" s="33">
        <v>578.67298889160099</v>
      </c>
      <c r="AB72" s="33">
        <v>601.61198425292901</v>
      </c>
      <c r="AC72" s="33">
        <v>625.53799438476494</v>
      </c>
      <c r="AD72" s="33">
        <v>649.09600830078</v>
      </c>
      <c r="AE72" s="33">
        <v>672.85499572753804</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5986.4866428991654</v>
      </c>
      <c r="O73" s="35">
        <v>5887.7866459509232</v>
      </c>
      <c r="P73" s="35">
        <v>5887.7866459509232</v>
      </c>
      <c r="Q73" s="35">
        <v>4785.8866444250443</v>
      </c>
      <c r="R73" s="35">
        <v>4901.0866113732873</v>
      </c>
      <c r="S73" s="35">
        <v>5072.086401373288</v>
      </c>
      <c r="T73" s="35">
        <v>5387.0597013732877</v>
      </c>
      <c r="U73" s="35">
        <v>5258.013080610348</v>
      </c>
      <c r="V73" s="35">
        <v>5518.8732506103479</v>
      </c>
      <c r="W73" s="35">
        <v>5613.8109306103479</v>
      </c>
      <c r="X73" s="35">
        <v>5995.2850506103478</v>
      </c>
      <c r="Y73" s="35">
        <v>5672.4996399999964</v>
      </c>
      <c r="Z73" s="35">
        <v>5732.3090599999969</v>
      </c>
      <c r="AA73" s="35">
        <v>5499.010015422361</v>
      </c>
      <c r="AB73" s="35">
        <v>5713.1660554223608</v>
      </c>
      <c r="AC73" s="35">
        <v>5803.2651554223603</v>
      </c>
      <c r="AD73" s="35">
        <v>6385.3983954223604</v>
      </c>
      <c r="AE73" s="35">
        <v>6277.3983954223604</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709.40579537060501</v>
      </c>
      <c r="F82" s="33">
        <v>851.06183737060496</v>
      </c>
      <c r="G82" s="33">
        <v>992.12556237060494</v>
      </c>
      <c r="H82" s="33">
        <v>1129.280992370605</v>
      </c>
      <c r="I82" s="33">
        <v>1266.4366523706051</v>
      </c>
      <c r="J82" s="33">
        <v>1403.592052370605</v>
      </c>
      <c r="K82" s="33">
        <v>1540.7475023706052</v>
      </c>
      <c r="L82" s="33">
        <v>1681.6736423706038</v>
      </c>
      <c r="M82" s="33">
        <v>1823.3294323706041</v>
      </c>
      <c r="N82" s="33">
        <v>1965.8971673706051</v>
      </c>
      <c r="O82" s="33">
        <v>2108.4652023706053</v>
      </c>
      <c r="P82" s="33">
        <v>2251.032952370605</v>
      </c>
      <c r="Q82" s="33">
        <v>2393.4702123706052</v>
      </c>
      <c r="R82" s="33">
        <v>2530.6257923706048</v>
      </c>
      <c r="S82" s="33">
        <v>2667.7812523706039</v>
      </c>
      <c r="T82" s="33">
        <v>2804.9367223706049</v>
      </c>
      <c r="U82" s="33">
        <v>2952.2078323706037</v>
      </c>
      <c r="V82" s="33">
        <v>3099.9431883706043</v>
      </c>
      <c r="W82" s="33">
        <v>3099.9431883706043</v>
      </c>
      <c r="X82" s="33">
        <v>3099.9431883706043</v>
      </c>
      <c r="Y82" s="33">
        <v>3099.9431883706043</v>
      </c>
      <c r="Z82" s="33">
        <v>2951.5431944741204</v>
      </c>
      <c r="AA82" s="33">
        <v>2951.5431944741204</v>
      </c>
      <c r="AB82" s="33">
        <v>2951.5431944741204</v>
      </c>
      <c r="AC82" s="33">
        <v>2951.5431944741204</v>
      </c>
      <c r="AD82" s="33">
        <v>2951.5431944741204</v>
      </c>
      <c r="AE82" s="33">
        <v>2951.5431944741204</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1.748000040650366</v>
      </c>
      <c r="D86" s="33">
        <v>2.6260000169277151</v>
      </c>
      <c r="E86" s="33">
        <v>3.9720000028610172</v>
      </c>
      <c r="F86" s="33">
        <v>5.8790002465248019</v>
      </c>
      <c r="G86" s="33">
        <v>8.5420000553130997</v>
      </c>
      <c r="H86" s="33">
        <v>12.288000106811459</v>
      </c>
      <c r="I86" s="33">
        <v>17.465999841689982</v>
      </c>
      <c r="J86" s="33">
        <v>23.186999797821031</v>
      </c>
      <c r="K86" s="33">
        <v>29.702999591827322</v>
      </c>
      <c r="L86" s="33">
        <v>36.034999847412109</v>
      </c>
      <c r="M86" s="33">
        <v>45.019998550414897</v>
      </c>
      <c r="N86" s="33">
        <v>53.326001167297299</v>
      </c>
      <c r="O86" s="33">
        <v>61.287000656127901</v>
      </c>
      <c r="P86" s="33">
        <v>68.279998779296804</v>
      </c>
      <c r="Q86" s="33">
        <v>74.383001327514606</v>
      </c>
      <c r="R86" s="33">
        <v>79.70300102233881</v>
      </c>
      <c r="S86" s="33">
        <v>84.964000701904197</v>
      </c>
      <c r="T86" s="33">
        <v>90.340997695922695</v>
      </c>
      <c r="U86" s="33">
        <v>95.968002319335795</v>
      </c>
      <c r="V86" s="33">
        <v>102.3429965972899</v>
      </c>
      <c r="W86" s="33">
        <v>108.78900146484361</v>
      </c>
      <c r="X86" s="33">
        <v>115.357997894287</v>
      </c>
      <c r="Y86" s="33">
        <v>122.0520019531249</v>
      </c>
      <c r="Z86" s="33">
        <v>127.155002593994</v>
      </c>
      <c r="AA86" s="33">
        <v>132.3830032348632</v>
      </c>
      <c r="AB86" s="33">
        <v>137.71400070190401</v>
      </c>
      <c r="AC86" s="33">
        <v>143.2340011596678</v>
      </c>
      <c r="AD86" s="33">
        <v>148.7669982910146</v>
      </c>
      <c r="AE86" s="33">
        <v>154.34799957275351</v>
      </c>
      <c r="AF86" s="13"/>
      <c r="AG86" s="13"/>
      <c r="AH86" s="13"/>
      <c r="AI86" s="13"/>
    </row>
    <row r="87" spans="1:35" s="28" customFormat="1">
      <c r="A87" s="34" t="s">
        <v>138</v>
      </c>
      <c r="B87" s="34"/>
      <c r="C87" s="35">
        <v>3362.6499862670889</v>
      </c>
      <c r="D87" s="35">
        <v>3362.6499862670889</v>
      </c>
      <c r="E87" s="35">
        <v>3504.305789267089</v>
      </c>
      <c r="F87" s="35">
        <v>3645.9618312670891</v>
      </c>
      <c r="G87" s="35">
        <v>3787.0255562670891</v>
      </c>
      <c r="H87" s="35">
        <v>3924.1809862670889</v>
      </c>
      <c r="I87" s="35">
        <v>4311.3366462670892</v>
      </c>
      <c r="J87" s="35">
        <v>4448.4920462670889</v>
      </c>
      <c r="K87" s="35">
        <v>4585.6474962670891</v>
      </c>
      <c r="L87" s="35">
        <v>4726.5736362670877</v>
      </c>
      <c r="M87" s="35">
        <v>4868.2294262670875</v>
      </c>
      <c r="N87" s="35">
        <v>5010.797161267089</v>
      </c>
      <c r="O87" s="35">
        <v>5153.3651962670892</v>
      </c>
      <c r="P87" s="35">
        <v>5295.9329462670885</v>
      </c>
      <c r="Q87" s="35">
        <v>5438.3702062670891</v>
      </c>
      <c r="R87" s="35">
        <v>5575.5257862670887</v>
      </c>
      <c r="S87" s="35">
        <v>5712.6812462670878</v>
      </c>
      <c r="T87" s="35">
        <v>5849.8367162670893</v>
      </c>
      <c r="U87" s="35">
        <v>5997.1078262670871</v>
      </c>
      <c r="V87" s="35">
        <v>6024.8431822670882</v>
      </c>
      <c r="W87" s="35">
        <v>6024.8431822670882</v>
      </c>
      <c r="X87" s="35">
        <v>6024.8431822670882</v>
      </c>
      <c r="Y87" s="35">
        <v>6024.8431822670882</v>
      </c>
      <c r="Z87" s="35">
        <v>5876.4431883706038</v>
      </c>
      <c r="AA87" s="35">
        <v>5876.4431883706038</v>
      </c>
      <c r="AB87" s="35">
        <v>5876.4431883706038</v>
      </c>
      <c r="AC87" s="35">
        <v>5876.4431883706038</v>
      </c>
      <c r="AD87" s="35">
        <v>5876.4431883706038</v>
      </c>
      <c r="AE87" s="35">
        <v>5876.4431883706038</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600.33062295110608</v>
      </c>
      <c r="L92" s="33">
        <v>570.33062295184595</v>
      </c>
      <c r="M92" s="33">
        <v>570.33062295280592</v>
      </c>
      <c r="N92" s="33">
        <v>570.33062295320599</v>
      </c>
      <c r="O92" s="33">
        <v>565.83768303049999</v>
      </c>
      <c r="P92" s="33">
        <v>540.83768303099998</v>
      </c>
      <c r="Q92" s="33">
        <v>540.83768303187003</v>
      </c>
      <c r="R92" s="33">
        <v>540.83768303315003</v>
      </c>
      <c r="S92" s="33">
        <v>2409.91873703495</v>
      </c>
      <c r="T92" s="33">
        <v>2409.9187370365003</v>
      </c>
      <c r="U92" s="33">
        <v>3128.5992434924801</v>
      </c>
      <c r="V92" s="33">
        <v>3108.5992435001704</v>
      </c>
      <c r="W92" s="33">
        <v>4581.0100725646998</v>
      </c>
      <c r="X92" s="33">
        <v>4281.0100723263304</v>
      </c>
      <c r="Y92" s="33">
        <v>4281.0100723268006</v>
      </c>
      <c r="Z92" s="33">
        <v>4281.0100720888004</v>
      </c>
      <c r="AA92" s="33">
        <v>4281.01007181766</v>
      </c>
      <c r="AB92" s="33">
        <v>5385.9116716735898</v>
      </c>
      <c r="AC92" s="33">
        <v>5385.9116713307903</v>
      </c>
      <c r="AD92" s="33">
        <v>5385.9117024314901</v>
      </c>
      <c r="AE92" s="33">
        <v>5385.9110499999897</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5369.9993999999997</v>
      </c>
      <c r="L93" s="33">
        <v>5369.9993999999997</v>
      </c>
      <c r="M93" s="33">
        <v>5369.9993999999997</v>
      </c>
      <c r="N93" s="33">
        <v>5370</v>
      </c>
      <c r="O93" s="33">
        <v>5370.0120999999999</v>
      </c>
      <c r="P93" s="33">
        <v>5369.9993999999997</v>
      </c>
      <c r="Q93" s="33">
        <v>5369.9993999999997</v>
      </c>
      <c r="R93" s="33">
        <v>5369.9966000000004</v>
      </c>
      <c r="S93" s="33">
        <v>5706.1032799999994</v>
      </c>
      <c r="T93" s="33">
        <v>5706.1086799999994</v>
      </c>
      <c r="U93" s="33">
        <v>5706.0982800000002</v>
      </c>
      <c r="V93" s="33">
        <v>5706.1308800000006</v>
      </c>
      <c r="W93" s="33">
        <v>5868.0928699999995</v>
      </c>
      <c r="X93" s="33">
        <v>6984.2889000000005</v>
      </c>
      <c r="Y93" s="33">
        <v>6984.3082000000004</v>
      </c>
      <c r="Z93" s="33">
        <v>7034.8343699999987</v>
      </c>
      <c r="AA93" s="33">
        <v>7034.8301699999993</v>
      </c>
      <c r="AB93" s="33">
        <v>7400.214469999999</v>
      </c>
      <c r="AC93" s="33">
        <v>7400.2221699999991</v>
      </c>
      <c r="AD93" s="33">
        <v>8100.8435600000003</v>
      </c>
      <c r="AE93" s="33">
        <v>9366.1230599999999</v>
      </c>
    </row>
    <row r="94" spans="1:35">
      <c r="A94" s="29" t="s">
        <v>40</v>
      </c>
      <c r="B94" s="29" t="s">
        <v>76</v>
      </c>
      <c r="C94" s="33">
        <v>65.020000949501707</v>
      </c>
      <c r="D94" s="33">
        <v>105.22399708628635</v>
      </c>
      <c r="E94" s="33">
        <v>157.14099991321538</v>
      </c>
      <c r="F94" s="33">
        <v>231.20100456476192</v>
      </c>
      <c r="G94" s="33">
        <v>336.61299967765711</v>
      </c>
      <c r="H94" s="33">
        <v>482.41500616073557</v>
      </c>
      <c r="I94" s="33">
        <v>666.07999730109884</v>
      </c>
      <c r="J94" s="33">
        <v>887.394996166228</v>
      </c>
      <c r="K94" s="33">
        <v>1169.7170071601845</v>
      </c>
      <c r="L94" s="33">
        <v>1451.489028930662</v>
      </c>
      <c r="M94" s="33">
        <v>1835.4960269927942</v>
      </c>
      <c r="N94" s="33">
        <v>2195.8229799270603</v>
      </c>
      <c r="O94" s="33">
        <v>2552.0270214080788</v>
      </c>
      <c r="P94" s="33">
        <v>2864.5329666137663</v>
      </c>
      <c r="Q94" s="33">
        <v>3151.86301231384</v>
      </c>
      <c r="R94" s="33">
        <v>3412.5539455413791</v>
      </c>
      <c r="S94" s="33">
        <v>3667.4700355529735</v>
      </c>
      <c r="T94" s="33">
        <v>3928.2169666290242</v>
      </c>
      <c r="U94" s="33">
        <v>4202.2190551757749</v>
      </c>
      <c r="V94" s="33">
        <v>4515.6949481964066</v>
      </c>
      <c r="W94" s="33">
        <v>4833.8079452514494</v>
      </c>
      <c r="X94" s="33">
        <v>5159.9119529724012</v>
      </c>
      <c r="Y94" s="33">
        <v>5494.0650329589762</v>
      </c>
      <c r="Z94" s="33">
        <v>5756.5981025695683</v>
      </c>
      <c r="AA94" s="33">
        <v>6027.8209457397361</v>
      </c>
      <c r="AB94" s="33">
        <v>6305.7779502868461</v>
      </c>
      <c r="AC94" s="33">
        <v>6596.7570724487105</v>
      </c>
      <c r="AD94" s="33">
        <v>6891.1520690917878</v>
      </c>
      <c r="AE94" s="33">
        <v>7188.888999938963</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6.2302739999999998E-4</v>
      </c>
      <c r="L97" s="33">
        <v>6.2302813999999995E-4</v>
      </c>
      <c r="M97" s="33">
        <v>6.2302910000000002E-4</v>
      </c>
      <c r="N97" s="33">
        <v>6.2302949999999897E-4</v>
      </c>
      <c r="O97" s="33">
        <v>6.2303049999999996E-4</v>
      </c>
      <c r="P97" s="33">
        <v>6.2303100000000002E-4</v>
      </c>
      <c r="Q97" s="33">
        <v>6.2303187000000001E-4</v>
      </c>
      <c r="R97" s="33">
        <v>6.2303314999999999E-4</v>
      </c>
      <c r="S97" s="33">
        <v>96.498613034949997</v>
      </c>
      <c r="T97" s="33">
        <v>96.498613036500004</v>
      </c>
      <c r="U97" s="33">
        <v>488.27372303874</v>
      </c>
      <c r="V97" s="33">
        <v>488.27372304107001</v>
      </c>
      <c r="W97" s="33">
        <v>1335.5423225647</v>
      </c>
      <c r="X97" s="33">
        <v>1335.5423223263299</v>
      </c>
      <c r="Y97" s="33">
        <v>1335.5423223268001</v>
      </c>
      <c r="Z97" s="33">
        <v>1335.5423220887999</v>
      </c>
      <c r="AA97" s="33">
        <v>1335.54232181766</v>
      </c>
      <c r="AB97" s="33">
        <v>1335.5423216736001</v>
      </c>
      <c r="AC97" s="33">
        <v>1335.5423213308</v>
      </c>
      <c r="AD97" s="33">
        <v>1335.5423524314999</v>
      </c>
      <c r="AE97" s="33">
        <v>1335.5417</v>
      </c>
    </row>
    <row r="98" spans="1:31">
      <c r="A98" s="29" t="s">
        <v>130</v>
      </c>
      <c r="B98" s="29" t="s">
        <v>72</v>
      </c>
      <c r="C98" s="33">
        <v>840</v>
      </c>
      <c r="D98" s="33">
        <v>840</v>
      </c>
      <c r="E98" s="33">
        <v>840</v>
      </c>
      <c r="F98" s="33">
        <v>840</v>
      </c>
      <c r="G98" s="33">
        <v>2880</v>
      </c>
      <c r="H98" s="33">
        <v>2880</v>
      </c>
      <c r="I98" s="33">
        <v>2880</v>
      </c>
      <c r="J98" s="33">
        <v>2880</v>
      </c>
      <c r="K98" s="33">
        <v>4879.9993999999997</v>
      </c>
      <c r="L98" s="33">
        <v>4879.9993999999997</v>
      </c>
      <c r="M98" s="33">
        <v>4879.9993999999997</v>
      </c>
      <c r="N98" s="33">
        <v>4880</v>
      </c>
      <c r="O98" s="33">
        <v>4880.0120999999999</v>
      </c>
      <c r="P98" s="33">
        <v>4879.9993999999997</v>
      </c>
      <c r="Q98" s="33">
        <v>4879.9993999999997</v>
      </c>
      <c r="R98" s="33">
        <v>4879.9966000000004</v>
      </c>
      <c r="S98" s="33">
        <v>4880.0043999999998</v>
      </c>
      <c r="T98" s="33">
        <v>4880.0097999999998</v>
      </c>
      <c r="U98" s="33">
        <v>4879.9993999999997</v>
      </c>
      <c r="V98" s="33">
        <v>4880.0320000000002</v>
      </c>
      <c r="W98" s="33">
        <v>4879.9993999999997</v>
      </c>
      <c r="X98" s="33">
        <v>4879.9745000000003</v>
      </c>
      <c r="Y98" s="33">
        <v>4879.9938000000002</v>
      </c>
      <c r="Z98" s="33">
        <v>4879.9996000000001</v>
      </c>
      <c r="AA98" s="33">
        <v>4879.9953999999998</v>
      </c>
      <c r="AB98" s="33">
        <v>4879.9917000000005</v>
      </c>
      <c r="AC98" s="33">
        <v>4879.9993999999997</v>
      </c>
      <c r="AD98" s="33">
        <v>4879.9993999999997</v>
      </c>
      <c r="AE98" s="33">
        <v>4879.9993999999997</v>
      </c>
    </row>
    <row r="99" spans="1:31">
      <c r="A99" s="29" t="s">
        <v>130</v>
      </c>
      <c r="B99" s="29" t="s">
        <v>76</v>
      </c>
      <c r="C99" s="33">
        <v>25.01600027084341</v>
      </c>
      <c r="D99" s="33">
        <v>39.703998088836649</v>
      </c>
      <c r="E99" s="33">
        <v>61.198000907897928</v>
      </c>
      <c r="F99" s="33">
        <v>92.082002639770394</v>
      </c>
      <c r="G99" s="33">
        <v>134.95599555969159</v>
      </c>
      <c r="H99" s="33">
        <v>191.79000473022438</v>
      </c>
      <c r="I99" s="33">
        <v>261.38399887084893</v>
      </c>
      <c r="J99" s="33">
        <v>342.74099731445313</v>
      </c>
      <c r="K99" s="33">
        <v>447.92901611328102</v>
      </c>
      <c r="L99" s="33">
        <v>547.61801147460903</v>
      </c>
      <c r="M99" s="33">
        <v>676.48001098632699</v>
      </c>
      <c r="N99" s="33">
        <v>801.42098999023403</v>
      </c>
      <c r="O99" s="33">
        <v>918.48297119140511</v>
      </c>
      <c r="P99" s="33">
        <v>1016.7329711914051</v>
      </c>
      <c r="Q99" s="33">
        <v>1105.925994873046</v>
      </c>
      <c r="R99" s="33">
        <v>1189.856964111327</v>
      </c>
      <c r="S99" s="33">
        <v>1273.4400024414051</v>
      </c>
      <c r="T99" s="33">
        <v>1359.6749877929681</v>
      </c>
      <c r="U99" s="33">
        <v>1451.8860168456999</v>
      </c>
      <c r="V99" s="33">
        <v>1556.0349426269499</v>
      </c>
      <c r="W99" s="33">
        <v>1661.1780090331949</v>
      </c>
      <c r="X99" s="33">
        <v>1769.148010253901</v>
      </c>
      <c r="Y99" s="33">
        <v>1880.1650085449189</v>
      </c>
      <c r="Z99" s="33">
        <v>1968.64904785156</v>
      </c>
      <c r="AA99" s="33">
        <v>2059.9909667968723</v>
      </c>
      <c r="AB99" s="33">
        <v>2153.5750122070258</v>
      </c>
      <c r="AC99" s="33">
        <v>2251.006042480461</v>
      </c>
      <c r="AD99" s="33">
        <v>2349.9700317382781</v>
      </c>
      <c r="AE99" s="33">
        <v>2450.60595703125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70.837060000000008</v>
      </c>
      <c r="P102" s="33">
        <v>70.837060000000008</v>
      </c>
      <c r="Q102" s="33">
        <v>70.837060000000008</v>
      </c>
      <c r="R102" s="33">
        <v>70.837060000000008</v>
      </c>
      <c r="S102" s="33">
        <v>1822.2994000000001</v>
      </c>
      <c r="T102" s="33">
        <v>1822.2994000000001</v>
      </c>
      <c r="U102" s="33">
        <v>1822.2994000000001</v>
      </c>
      <c r="V102" s="33">
        <v>1802.2994000000001</v>
      </c>
      <c r="W102" s="33">
        <v>1802.2994000000001</v>
      </c>
      <c r="X102" s="33">
        <v>1802.2994000000001</v>
      </c>
      <c r="Y102" s="33">
        <v>1802.2994000000001</v>
      </c>
      <c r="Z102" s="33">
        <v>1802.2994000000001</v>
      </c>
      <c r="AA102" s="33">
        <v>1802.2994000000001</v>
      </c>
      <c r="AB102" s="33">
        <v>2907.20099999999</v>
      </c>
      <c r="AC102" s="33">
        <v>2907.20099999999</v>
      </c>
      <c r="AD102" s="33">
        <v>2907.20099999999</v>
      </c>
      <c r="AE102" s="33">
        <v>2907.20099999999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826.09888000000001</v>
      </c>
      <c r="T103" s="33">
        <v>826.09888000000001</v>
      </c>
      <c r="U103" s="33">
        <v>826.09888000000001</v>
      </c>
      <c r="V103" s="33">
        <v>826.09888000000001</v>
      </c>
      <c r="W103" s="33">
        <v>843.11157000000003</v>
      </c>
      <c r="X103" s="33">
        <v>1959.3325</v>
      </c>
      <c r="Y103" s="33">
        <v>1959.3325</v>
      </c>
      <c r="Z103" s="33">
        <v>1959.3325</v>
      </c>
      <c r="AA103" s="33">
        <v>1959.3325</v>
      </c>
      <c r="AB103" s="33">
        <v>2324.7204999999999</v>
      </c>
      <c r="AC103" s="33">
        <v>2324.7204999999999</v>
      </c>
      <c r="AD103" s="33">
        <v>2324.7204999999999</v>
      </c>
      <c r="AE103" s="33">
        <v>3590</v>
      </c>
    </row>
    <row r="104" spans="1:31">
      <c r="A104" s="29" t="s">
        <v>131</v>
      </c>
      <c r="B104" s="29" t="s">
        <v>76</v>
      </c>
      <c r="C104" s="33">
        <v>11.84200024604794</v>
      </c>
      <c r="D104" s="33">
        <v>19.004999160766559</v>
      </c>
      <c r="E104" s="33">
        <v>29.35400009155266</v>
      </c>
      <c r="F104" s="33">
        <v>44.463000774383517</v>
      </c>
      <c r="G104" s="33">
        <v>65.595000267028794</v>
      </c>
      <c r="H104" s="33">
        <v>93.906997680664006</v>
      </c>
      <c r="I104" s="33">
        <v>128.11200141906639</v>
      </c>
      <c r="J104" s="33">
        <v>170.33100128173768</v>
      </c>
      <c r="K104" s="33">
        <v>224.36600494384737</v>
      </c>
      <c r="L104" s="33">
        <v>284.6400070190424</v>
      </c>
      <c r="M104" s="33">
        <v>369.21800231933537</v>
      </c>
      <c r="N104" s="33">
        <v>447.06698608398301</v>
      </c>
      <c r="O104" s="33">
        <v>529.74201965331906</v>
      </c>
      <c r="P104" s="33">
        <v>601.98800659179597</v>
      </c>
      <c r="Q104" s="33">
        <v>668.15499877929597</v>
      </c>
      <c r="R104" s="33">
        <v>728.96501159667901</v>
      </c>
      <c r="S104" s="33">
        <v>789.08801269531091</v>
      </c>
      <c r="T104" s="33">
        <v>851.26399230956895</v>
      </c>
      <c r="U104" s="33">
        <v>916.15402221679597</v>
      </c>
      <c r="V104" s="33">
        <v>989.02899169921807</v>
      </c>
      <c r="W104" s="33">
        <v>1064.0499877929678</v>
      </c>
      <c r="X104" s="33">
        <v>1141.2199707031241</v>
      </c>
      <c r="Y104" s="33">
        <v>1220.459014892577</v>
      </c>
      <c r="Z104" s="33">
        <v>1281.1930236816402</v>
      </c>
      <c r="AA104" s="33">
        <v>1344.009979248041</v>
      </c>
      <c r="AB104" s="33">
        <v>1408.583007812492</v>
      </c>
      <c r="AC104" s="33">
        <v>1475.908050537101</v>
      </c>
      <c r="AD104" s="33">
        <v>1544.3030395507781</v>
      </c>
      <c r="AE104" s="33">
        <v>1614.300018310546</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320.00015045373999</v>
      </c>
      <c r="V107" s="33">
        <v>320.00015045909998</v>
      </c>
      <c r="W107" s="33">
        <v>430.65715</v>
      </c>
      <c r="X107" s="33">
        <v>130.65715</v>
      </c>
      <c r="Y107" s="33">
        <v>130.65715</v>
      </c>
      <c r="Z107" s="33">
        <v>130.65715</v>
      </c>
      <c r="AA107" s="33">
        <v>130.65715</v>
      </c>
      <c r="AB107" s="33">
        <v>130.65715</v>
      </c>
      <c r="AC107" s="33">
        <v>130.65715</v>
      </c>
      <c r="AD107" s="33">
        <v>130.65715</v>
      </c>
      <c r="AE107" s="33">
        <v>130.65715</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144.9819</v>
      </c>
      <c r="X108" s="33">
        <v>144.9819</v>
      </c>
      <c r="Y108" s="33">
        <v>144.9819</v>
      </c>
      <c r="Z108" s="33">
        <v>195.50226999999899</v>
      </c>
      <c r="AA108" s="33">
        <v>195.50226999999899</v>
      </c>
      <c r="AB108" s="33">
        <v>195.50226999999899</v>
      </c>
      <c r="AC108" s="33">
        <v>195.50226999999899</v>
      </c>
      <c r="AD108" s="33">
        <v>896.12365999999997</v>
      </c>
      <c r="AE108" s="33">
        <v>896.12365999999997</v>
      </c>
    </row>
    <row r="109" spans="1:31">
      <c r="A109" s="29" t="s">
        <v>132</v>
      </c>
      <c r="B109" s="29" t="s">
        <v>76</v>
      </c>
      <c r="C109" s="33">
        <v>13.892000317573469</v>
      </c>
      <c r="D109" s="33">
        <v>22.649999856948771</v>
      </c>
      <c r="E109" s="33">
        <v>34.591999292373558</v>
      </c>
      <c r="F109" s="33">
        <v>52.632001399993882</v>
      </c>
      <c r="G109" s="33">
        <v>78.731002807617102</v>
      </c>
      <c r="H109" s="33">
        <v>115.96300315856919</v>
      </c>
      <c r="I109" s="33">
        <v>167.26799392700121</v>
      </c>
      <c r="J109" s="33">
        <v>235.19099807739198</v>
      </c>
      <c r="K109" s="33">
        <v>322.48598861694268</v>
      </c>
      <c r="L109" s="33">
        <v>409.78600311279274</v>
      </c>
      <c r="M109" s="33">
        <v>530.108009338378</v>
      </c>
      <c r="N109" s="33">
        <v>643.83900451660099</v>
      </c>
      <c r="O109" s="33">
        <v>758.35401916503906</v>
      </c>
      <c r="P109" s="33">
        <v>865.12199401855401</v>
      </c>
      <c r="Q109" s="33">
        <v>966.22801208496003</v>
      </c>
      <c r="R109" s="33">
        <v>1055.391967773437</v>
      </c>
      <c r="S109" s="33">
        <v>1140.014007568358</v>
      </c>
      <c r="T109" s="33">
        <v>1225.154998779296</v>
      </c>
      <c r="U109" s="33">
        <v>1313.720001220702</v>
      </c>
      <c r="V109" s="33">
        <v>1416.7400207519531</v>
      </c>
      <c r="W109" s="33">
        <v>1521.0869445800731</v>
      </c>
      <c r="X109" s="33">
        <v>1627.8989868164031</v>
      </c>
      <c r="Y109" s="33">
        <v>1737.253997802731</v>
      </c>
      <c r="Z109" s="33">
        <v>1823.4980163574139</v>
      </c>
      <c r="AA109" s="33">
        <v>1912.7640075683589</v>
      </c>
      <c r="AB109" s="33">
        <v>2004.293945312495</v>
      </c>
      <c r="AC109" s="33">
        <v>2101.070983886716</v>
      </c>
      <c r="AD109" s="33">
        <v>2199.015991210937</v>
      </c>
      <c r="AE109" s="33">
        <v>2296.780029296875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171.120724</v>
      </c>
      <c r="T112" s="33">
        <v>171.120724</v>
      </c>
      <c r="U112" s="33">
        <v>498.02596999999997</v>
      </c>
      <c r="V112" s="33">
        <v>498.02596999999997</v>
      </c>
      <c r="W112" s="33">
        <v>1012.5112</v>
      </c>
      <c r="X112" s="33">
        <v>1012.5112</v>
      </c>
      <c r="Y112" s="33">
        <v>1012.5112</v>
      </c>
      <c r="Z112" s="33">
        <v>1012.5112</v>
      </c>
      <c r="AA112" s="33">
        <v>1012.5112</v>
      </c>
      <c r="AB112" s="33">
        <v>1012.5112</v>
      </c>
      <c r="AC112" s="33">
        <v>1012.5112</v>
      </c>
      <c r="AD112" s="33">
        <v>1012.5112</v>
      </c>
      <c r="AE112" s="33">
        <v>1012.5112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12.52200007438652</v>
      </c>
      <c r="D114" s="33">
        <v>21.238999962806652</v>
      </c>
      <c r="E114" s="33">
        <v>28.024999618530217</v>
      </c>
      <c r="F114" s="33">
        <v>36.14499950408932</v>
      </c>
      <c r="G114" s="33">
        <v>48.789000988006521</v>
      </c>
      <c r="H114" s="33">
        <v>68.467000484466524</v>
      </c>
      <c r="I114" s="33">
        <v>91.850003242492491</v>
      </c>
      <c r="J114" s="33">
        <v>115.94499969482411</v>
      </c>
      <c r="K114" s="33">
        <v>145.23299789428609</v>
      </c>
      <c r="L114" s="33">
        <v>173.4100074768057</v>
      </c>
      <c r="M114" s="33">
        <v>214.6700057983391</v>
      </c>
      <c r="N114" s="33">
        <v>250.1699981689448</v>
      </c>
      <c r="O114" s="33">
        <v>284.16101074218739</v>
      </c>
      <c r="P114" s="33">
        <v>312.40999603271428</v>
      </c>
      <c r="Q114" s="33">
        <v>337.17100524902332</v>
      </c>
      <c r="R114" s="33">
        <v>358.63700103759709</v>
      </c>
      <c r="S114" s="33">
        <v>379.96401214599501</v>
      </c>
      <c r="T114" s="33">
        <v>401.78199005126805</v>
      </c>
      <c r="U114" s="33">
        <v>424.49101257324105</v>
      </c>
      <c r="V114" s="33">
        <v>451.54799652099496</v>
      </c>
      <c r="W114" s="33">
        <v>478.70400238036996</v>
      </c>
      <c r="X114" s="33">
        <v>506.28698730468602</v>
      </c>
      <c r="Y114" s="33">
        <v>534.13500976562398</v>
      </c>
      <c r="Z114" s="33">
        <v>556.10301208496003</v>
      </c>
      <c r="AA114" s="33">
        <v>578.67298889160099</v>
      </c>
      <c r="AB114" s="33">
        <v>601.61198425292901</v>
      </c>
      <c r="AC114" s="33">
        <v>625.53799438476494</v>
      </c>
      <c r="AD114" s="33">
        <v>649.09600830078</v>
      </c>
      <c r="AE114" s="33">
        <v>672.85499572753804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1.748000040650366</v>
      </c>
      <c r="D119" s="33">
        <v>2.6260000169277151</v>
      </c>
      <c r="E119" s="33">
        <v>3.9720000028610172</v>
      </c>
      <c r="F119" s="33">
        <v>5.8790002465248019</v>
      </c>
      <c r="G119" s="33">
        <v>8.5420000553130997</v>
      </c>
      <c r="H119" s="33">
        <v>12.288000106811459</v>
      </c>
      <c r="I119" s="33">
        <v>17.465999841689982</v>
      </c>
      <c r="J119" s="33">
        <v>23.186999797821031</v>
      </c>
      <c r="K119" s="33">
        <v>29.702999591827322</v>
      </c>
      <c r="L119" s="33">
        <v>36.034999847412109</v>
      </c>
      <c r="M119" s="33">
        <v>45.019998550414897</v>
      </c>
      <c r="N119" s="33">
        <v>53.326001167297299</v>
      </c>
      <c r="O119" s="33">
        <v>61.287000656127901</v>
      </c>
      <c r="P119" s="33">
        <v>68.279998779296804</v>
      </c>
      <c r="Q119" s="33">
        <v>74.383001327514606</v>
      </c>
      <c r="R119" s="33">
        <v>79.70300102233881</v>
      </c>
      <c r="S119" s="33">
        <v>84.964000701904197</v>
      </c>
      <c r="T119" s="33">
        <v>90.340997695922695</v>
      </c>
      <c r="U119" s="33">
        <v>95.968002319335795</v>
      </c>
      <c r="V119" s="33">
        <v>102.3429965972899</v>
      </c>
      <c r="W119" s="33">
        <v>108.78900146484361</v>
      </c>
      <c r="X119" s="33">
        <v>115.357997894287</v>
      </c>
      <c r="Y119" s="33">
        <v>122.0520019531249</v>
      </c>
      <c r="Z119" s="33">
        <v>127.155002593994</v>
      </c>
      <c r="AA119" s="33">
        <v>132.3830032348632</v>
      </c>
      <c r="AB119" s="33">
        <v>137.71400070190401</v>
      </c>
      <c r="AC119" s="33">
        <v>143.2340011596678</v>
      </c>
      <c r="AD119" s="33">
        <v>148.7669982910146</v>
      </c>
      <c r="AE119" s="33">
        <v>154.34799957275351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13168.268465042102</v>
      </c>
      <c r="D124" s="33">
        <v>14833.335149765004</v>
      </c>
      <c r="E124" s="33">
        <v>16194.536296844475</v>
      </c>
      <c r="F124" s="33">
        <v>17725.704336166382</v>
      </c>
      <c r="G124" s="33">
        <v>19476.988719940175</v>
      </c>
      <c r="H124" s="33">
        <v>20739.413444519036</v>
      </c>
      <c r="I124" s="33">
        <v>22051.54203414917</v>
      </c>
      <c r="J124" s="33">
        <v>23091.309892654419</v>
      </c>
      <c r="K124" s="33">
        <v>23825.458854675289</v>
      </c>
      <c r="L124" s="33">
        <v>24558.052909851074</v>
      </c>
      <c r="M124" s="33">
        <v>25305.084774017334</v>
      </c>
      <c r="N124" s="33">
        <v>26108.676372528076</v>
      </c>
      <c r="O124" s="33">
        <v>26940.659843444817</v>
      </c>
      <c r="P124" s="33">
        <v>28059.332618713379</v>
      </c>
      <c r="Q124" s="33">
        <v>29217.046104431152</v>
      </c>
      <c r="R124" s="33">
        <v>30336.109428405747</v>
      </c>
      <c r="S124" s="33">
        <v>31548.166389465325</v>
      </c>
      <c r="T124" s="33">
        <v>32469.834545135483</v>
      </c>
      <c r="U124" s="33">
        <v>33394.453773498521</v>
      </c>
      <c r="V124" s="33">
        <v>34299.310935974107</v>
      </c>
      <c r="W124" s="33">
        <v>35494.965141296372</v>
      </c>
      <c r="X124" s="33">
        <v>36648.010108947739</v>
      </c>
      <c r="Y124" s="33">
        <v>37789.822463989251</v>
      </c>
      <c r="Z124" s="33">
        <v>38923.960159301743</v>
      </c>
      <c r="AA124" s="33">
        <v>39993.01497650145</v>
      </c>
      <c r="AB124" s="33">
        <v>41052.917968749993</v>
      </c>
      <c r="AC124" s="33">
        <v>42079.480758666978</v>
      </c>
      <c r="AD124" s="33">
        <v>43224.397094726555</v>
      </c>
      <c r="AE124" s="33">
        <v>44252.310241699211</v>
      </c>
    </row>
    <row r="125" spans="1:31" collapsed="1">
      <c r="A125" s="29" t="s">
        <v>40</v>
      </c>
      <c r="B125" s="29" t="s">
        <v>77</v>
      </c>
      <c r="C125" s="33">
        <v>552.29999999999995</v>
      </c>
      <c r="D125" s="33">
        <v>696.30000000000007</v>
      </c>
      <c r="E125" s="33">
        <v>837.1</v>
      </c>
      <c r="F125" s="33">
        <v>1017.4</v>
      </c>
      <c r="G125" s="33">
        <v>1247.7</v>
      </c>
      <c r="H125" s="33">
        <v>1524.7999999999997</v>
      </c>
      <c r="I125" s="33">
        <v>1809.6</v>
      </c>
      <c r="J125" s="33">
        <v>2083</v>
      </c>
      <c r="K125" s="33">
        <v>2386.2000000000003</v>
      </c>
      <c r="L125" s="33">
        <v>2779.6</v>
      </c>
      <c r="M125" s="33">
        <v>3319.2999999999997</v>
      </c>
      <c r="N125" s="33">
        <v>3737.7999999999997</v>
      </c>
      <c r="O125" s="33">
        <v>4103.2</v>
      </c>
      <c r="P125" s="33">
        <v>4374.5999999999995</v>
      </c>
      <c r="Q125" s="33">
        <v>4594</v>
      </c>
      <c r="R125" s="33">
        <v>4752.3</v>
      </c>
      <c r="S125" s="33">
        <v>4883.0000000000009</v>
      </c>
      <c r="T125" s="33">
        <v>5001.7999999999993</v>
      </c>
      <c r="U125" s="33">
        <v>5119.3</v>
      </c>
      <c r="V125" s="33">
        <v>5269.6</v>
      </c>
      <c r="W125" s="33">
        <v>5401.9</v>
      </c>
      <c r="X125" s="33">
        <v>5522.1</v>
      </c>
      <c r="Y125" s="33">
        <v>5629.3000000000011</v>
      </c>
      <c r="Z125" s="33">
        <v>5637.8</v>
      </c>
      <c r="AA125" s="33">
        <v>5642.5</v>
      </c>
      <c r="AB125" s="33">
        <v>5641.5000000000009</v>
      </c>
      <c r="AC125" s="33">
        <v>5640.5999999999995</v>
      </c>
      <c r="AD125" s="33">
        <v>5630</v>
      </c>
      <c r="AE125" s="33">
        <v>5611.7999999999993</v>
      </c>
    </row>
    <row r="126" spans="1:31" collapsed="1">
      <c r="A126" s="29" t="s">
        <v>40</v>
      </c>
      <c r="B126" s="29" t="s">
        <v>78</v>
      </c>
      <c r="C126" s="33">
        <v>552.29999999999995</v>
      </c>
      <c r="D126" s="33">
        <v>696.30000000000007</v>
      </c>
      <c r="E126" s="33">
        <v>837.1</v>
      </c>
      <c r="F126" s="33">
        <v>1017.4</v>
      </c>
      <c r="G126" s="33">
        <v>1247.7</v>
      </c>
      <c r="H126" s="33">
        <v>1524.7999999999997</v>
      </c>
      <c r="I126" s="33">
        <v>1809.6</v>
      </c>
      <c r="J126" s="33">
        <v>2083</v>
      </c>
      <c r="K126" s="33">
        <v>2386.2000000000003</v>
      </c>
      <c r="L126" s="33">
        <v>2779.6</v>
      </c>
      <c r="M126" s="33">
        <v>3319.2999999999997</v>
      </c>
      <c r="N126" s="33">
        <v>3737.7999999999997</v>
      </c>
      <c r="O126" s="33">
        <v>4103.2</v>
      </c>
      <c r="P126" s="33">
        <v>4374.5999999999995</v>
      </c>
      <c r="Q126" s="33">
        <v>4594</v>
      </c>
      <c r="R126" s="33">
        <v>4752.3</v>
      </c>
      <c r="S126" s="33">
        <v>4883.0000000000009</v>
      </c>
      <c r="T126" s="33">
        <v>5001.7999999999993</v>
      </c>
      <c r="U126" s="33">
        <v>5119.3</v>
      </c>
      <c r="V126" s="33">
        <v>5269.6</v>
      </c>
      <c r="W126" s="33">
        <v>5401.9</v>
      </c>
      <c r="X126" s="33">
        <v>5522.1</v>
      </c>
      <c r="Y126" s="33">
        <v>5629.3000000000011</v>
      </c>
      <c r="Z126" s="33">
        <v>5637.8</v>
      </c>
      <c r="AA126" s="33">
        <v>5642.5</v>
      </c>
      <c r="AB126" s="33">
        <v>5641.5000000000009</v>
      </c>
      <c r="AC126" s="33">
        <v>5640.5999999999995</v>
      </c>
      <c r="AD126" s="33">
        <v>5630</v>
      </c>
      <c r="AE126" s="33">
        <v>5611.7999999999993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3822.1679077148428</v>
      </c>
      <c r="D129" s="25">
        <v>4376.4873046874945</v>
      </c>
      <c r="E129" s="25">
        <v>4755.8963012695313</v>
      </c>
      <c r="F129" s="25">
        <v>5245.648162841796</v>
      </c>
      <c r="G129" s="25">
        <v>5860.780731201171</v>
      </c>
      <c r="H129" s="25">
        <v>6159.7842407226563</v>
      </c>
      <c r="I129" s="25">
        <v>6473.9861450195313</v>
      </c>
      <c r="J129" s="25">
        <v>6746.4295654296875</v>
      </c>
      <c r="K129" s="25">
        <v>7002.2142944335928</v>
      </c>
      <c r="L129" s="25">
        <v>7259.8585205078125</v>
      </c>
      <c r="M129" s="25">
        <v>7517.4127197265625</v>
      </c>
      <c r="N129" s="25">
        <v>7779.0143432617178</v>
      </c>
      <c r="O129" s="25">
        <v>8025.887939453125</v>
      </c>
      <c r="P129" s="25">
        <v>8389.9804077148438</v>
      </c>
      <c r="Q129" s="25">
        <v>8777.5317993164063</v>
      </c>
      <c r="R129" s="25">
        <v>9173.8768310546802</v>
      </c>
      <c r="S129" s="25">
        <v>9629.568359375</v>
      </c>
      <c r="T129" s="25">
        <v>9976.5416259765607</v>
      </c>
      <c r="U129" s="25">
        <v>10312.06494140625</v>
      </c>
      <c r="V129" s="25">
        <v>10636.68725585937</v>
      </c>
      <c r="W129" s="25">
        <v>11073.76501464843</v>
      </c>
      <c r="X129" s="25">
        <v>11488.91296386718</v>
      </c>
      <c r="Y129" s="25">
        <v>11901.66015625</v>
      </c>
      <c r="Z129" s="25">
        <v>12312.78991699218</v>
      </c>
      <c r="AA129" s="25">
        <v>12691.90417480468</v>
      </c>
      <c r="AB129" s="25">
        <v>13071.94421386718</v>
      </c>
      <c r="AC129" s="25">
        <v>13434.50561523437</v>
      </c>
      <c r="AD129" s="25">
        <v>13847.884765625</v>
      </c>
      <c r="AE129" s="25">
        <v>14206.1787109375</v>
      </c>
    </row>
    <row r="130" spans="1:31">
      <c r="A130" s="29" t="s">
        <v>130</v>
      </c>
      <c r="B130" s="29" t="s">
        <v>77</v>
      </c>
      <c r="C130" s="33">
        <v>211.1</v>
      </c>
      <c r="D130" s="33">
        <v>260.60000000000002</v>
      </c>
      <c r="E130" s="33">
        <v>324.2</v>
      </c>
      <c r="F130" s="33">
        <v>403.70000000000005</v>
      </c>
      <c r="G130" s="33">
        <v>498.5</v>
      </c>
      <c r="H130" s="33">
        <v>603.5</v>
      </c>
      <c r="I130" s="33">
        <v>705.5</v>
      </c>
      <c r="J130" s="33">
        <v>796.2</v>
      </c>
      <c r="K130" s="33">
        <v>901.1</v>
      </c>
      <c r="L130" s="33">
        <v>1030.8000000000002</v>
      </c>
      <c r="M130" s="33">
        <v>1198.8</v>
      </c>
      <c r="N130" s="33">
        <v>1339.5</v>
      </c>
      <c r="O130" s="33">
        <v>1453.1</v>
      </c>
      <c r="P130" s="33">
        <v>1532.9999999999998</v>
      </c>
      <c r="Q130" s="33">
        <v>1596.4</v>
      </c>
      <c r="R130" s="33">
        <v>1643.5</v>
      </c>
      <c r="S130" s="33">
        <v>1682.6</v>
      </c>
      <c r="T130" s="33">
        <v>1718.3999999999999</v>
      </c>
      <c r="U130" s="33">
        <v>1756</v>
      </c>
      <c r="V130" s="33">
        <v>1802.8000000000002</v>
      </c>
      <c r="W130" s="33">
        <v>1843.1000000000001</v>
      </c>
      <c r="X130" s="33">
        <v>1879.9</v>
      </c>
      <c r="Y130" s="33">
        <v>1912.8</v>
      </c>
      <c r="Z130" s="33">
        <v>1915</v>
      </c>
      <c r="AA130" s="33">
        <v>1915.8000000000002</v>
      </c>
      <c r="AB130" s="33">
        <v>1914.6</v>
      </c>
      <c r="AC130" s="33">
        <v>1913.1999999999998</v>
      </c>
      <c r="AD130" s="33">
        <v>1908.6999999999998</v>
      </c>
      <c r="AE130" s="33">
        <v>1902.0000000000005</v>
      </c>
    </row>
    <row r="131" spans="1:31">
      <c r="A131" s="29" t="s">
        <v>130</v>
      </c>
      <c r="B131" s="29" t="s">
        <v>78</v>
      </c>
      <c r="C131" s="33">
        <v>211.1</v>
      </c>
      <c r="D131" s="33">
        <v>260.60000000000002</v>
      </c>
      <c r="E131" s="33">
        <v>324.2</v>
      </c>
      <c r="F131" s="33">
        <v>403.70000000000005</v>
      </c>
      <c r="G131" s="33">
        <v>498.5</v>
      </c>
      <c r="H131" s="33">
        <v>603.5</v>
      </c>
      <c r="I131" s="33">
        <v>705.5</v>
      </c>
      <c r="J131" s="33">
        <v>796.2</v>
      </c>
      <c r="K131" s="33">
        <v>901.1</v>
      </c>
      <c r="L131" s="33">
        <v>1030.8000000000002</v>
      </c>
      <c r="M131" s="33">
        <v>1198.8</v>
      </c>
      <c r="N131" s="33">
        <v>1339.5</v>
      </c>
      <c r="O131" s="33">
        <v>1453.1</v>
      </c>
      <c r="P131" s="33">
        <v>1532.9999999999998</v>
      </c>
      <c r="Q131" s="33">
        <v>1596.4</v>
      </c>
      <c r="R131" s="33">
        <v>1643.5</v>
      </c>
      <c r="S131" s="33">
        <v>1682.6</v>
      </c>
      <c r="T131" s="33">
        <v>1718.3999999999999</v>
      </c>
      <c r="U131" s="33">
        <v>1756</v>
      </c>
      <c r="V131" s="33">
        <v>1802.8000000000002</v>
      </c>
      <c r="W131" s="33">
        <v>1843.1000000000001</v>
      </c>
      <c r="X131" s="33">
        <v>1879.9</v>
      </c>
      <c r="Y131" s="33">
        <v>1912.8</v>
      </c>
      <c r="Z131" s="33">
        <v>1915</v>
      </c>
      <c r="AA131" s="33">
        <v>1915.8000000000002</v>
      </c>
      <c r="AB131" s="33">
        <v>1914.6</v>
      </c>
      <c r="AC131" s="33">
        <v>1913.1999999999998</v>
      </c>
      <c r="AD131" s="33">
        <v>1908.6999999999998</v>
      </c>
      <c r="AE131" s="33">
        <v>1902.0000000000005</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3958.990936279296</v>
      </c>
      <c r="D134" s="25">
        <v>4317.8103637695258</v>
      </c>
      <c r="E134" s="25">
        <v>4573.706756591796</v>
      </c>
      <c r="F134" s="25">
        <v>4863.487548828125</v>
      </c>
      <c r="G134" s="25">
        <v>5201.9166870117178</v>
      </c>
      <c r="H134" s="25">
        <v>5437.4402160644531</v>
      </c>
      <c r="I134" s="25">
        <v>5687.2163696289063</v>
      </c>
      <c r="J134" s="25">
        <v>5903.9507446289063</v>
      </c>
      <c r="K134" s="25">
        <v>6119.5955810546875</v>
      </c>
      <c r="L134" s="25">
        <v>6335.1201782226563</v>
      </c>
      <c r="M134" s="25">
        <v>6551.9652099609375</v>
      </c>
      <c r="N134" s="25">
        <v>6777.43896484375</v>
      </c>
      <c r="O134" s="25">
        <v>7009.9451904296875</v>
      </c>
      <c r="P134" s="25">
        <v>7342.1573486328125</v>
      </c>
      <c r="Q134" s="25">
        <v>7660.2216186523428</v>
      </c>
      <c r="R134" s="25">
        <v>7948.7646484375</v>
      </c>
      <c r="S134" s="25">
        <v>8232.1309814453107</v>
      </c>
      <c r="T134" s="25">
        <v>8442.2579345703107</v>
      </c>
      <c r="U134" s="25">
        <v>8657.4797363281195</v>
      </c>
      <c r="V134" s="25">
        <v>8882.8239746093695</v>
      </c>
      <c r="W134" s="25">
        <v>9174.6318359375</v>
      </c>
      <c r="X134" s="25">
        <v>9461.2991943359302</v>
      </c>
      <c r="Y134" s="25">
        <v>9738.3736572265607</v>
      </c>
      <c r="Z134" s="25">
        <v>10013.37963867187</v>
      </c>
      <c r="AA134" s="25">
        <v>10276.632446289061</v>
      </c>
      <c r="AB134" s="25">
        <v>10539.169921875</v>
      </c>
      <c r="AC134" s="25">
        <v>10792.25280761718</v>
      </c>
      <c r="AD134" s="25">
        <v>11068.07116699218</v>
      </c>
      <c r="AE134" s="25">
        <v>11325.23864746093</v>
      </c>
    </row>
    <row r="135" spans="1:31">
      <c r="A135" s="29" t="s">
        <v>131</v>
      </c>
      <c r="B135" s="29" t="s">
        <v>77</v>
      </c>
      <c r="C135" s="33">
        <v>100</v>
      </c>
      <c r="D135" s="33">
        <v>124.19999999999999</v>
      </c>
      <c r="E135" s="33">
        <v>154</v>
      </c>
      <c r="F135" s="33">
        <v>192.4</v>
      </c>
      <c r="G135" s="33">
        <v>239.20000000000002</v>
      </c>
      <c r="H135" s="33">
        <v>291.89999999999998</v>
      </c>
      <c r="I135" s="33">
        <v>341.6</v>
      </c>
      <c r="J135" s="33">
        <v>391.7</v>
      </c>
      <c r="K135" s="33">
        <v>447.9</v>
      </c>
      <c r="L135" s="33">
        <v>535.6</v>
      </c>
      <c r="M135" s="33">
        <v>658.8</v>
      </c>
      <c r="N135" s="33">
        <v>750.19999999999993</v>
      </c>
      <c r="O135" s="33">
        <v>840.59999999999991</v>
      </c>
      <c r="P135" s="33">
        <v>910.09999999999991</v>
      </c>
      <c r="Q135" s="33">
        <v>967</v>
      </c>
      <c r="R135" s="33">
        <v>1010.4000000000001</v>
      </c>
      <c r="S135" s="33">
        <v>1047.8000000000002</v>
      </c>
      <c r="T135" s="33">
        <v>1082.5</v>
      </c>
      <c r="U135" s="33">
        <v>1115.7</v>
      </c>
      <c r="V135" s="33">
        <v>1154.5</v>
      </c>
      <c r="W135" s="33">
        <v>1190.3000000000002</v>
      </c>
      <c r="X135" s="33">
        <v>1223.3999999999999</v>
      </c>
      <c r="Y135" s="33">
        <v>1253.3000000000002</v>
      </c>
      <c r="Z135" s="33">
        <v>1257.8</v>
      </c>
      <c r="AA135" s="33">
        <v>1261.5</v>
      </c>
      <c r="AB135" s="33">
        <v>1263.9000000000001</v>
      </c>
      <c r="AC135" s="33">
        <v>1266.0999999999999</v>
      </c>
      <c r="AD135" s="33">
        <v>1266.2</v>
      </c>
      <c r="AE135" s="33">
        <v>1264.8</v>
      </c>
    </row>
    <row r="136" spans="1:31">
      <c r="A136" s="29" t="s">
        <v>131</v>
      </c>
      <c r="B136" s="29" t="s">
        <v>78</v>
      </c>
      <c r="C136" s="33">
        <v>100</v>
      </c>
      <c r="D136" s="33">
        <v>124.19999999999999</v>
      </c>
      <c r="E136" s="33">
        <v>154</v>
      </c>
      <c r="F136" s="33">
        <v>192.4</v>
      </c>
      <c r="G136" s="33">
        <v>239.20000000000002</v>
      </c>
      <c r="H136" s="33">
        <v>291.89999999999998</v>
      </c>
      <c r="I136" s="33">
        <v>341.6</v>
      </c>
      <c r="J136" s="33">
        <v>391.7</v>
      </c>
      <c r="K136" s="33">
        <v>447.9</v>
      </c>
      <c r="L136" s="33">
        <v>535.6</v>
      </c>
      <c r="M136" s="33">
        <v>658.8</v>
      </c>
      <c r="N136" s="33">
        <v>750.19999999999993</v>
      </c>
      <c r="O136" s="33">
        <v>840.59999999999991</v>
      </c>
      <c r="P136" s="33">
        <v>910.09999999999991</v>
      </c>
      <c r="Q136" s="33">
        <v>967</v>
      </c>
      <c r="R136" s="33">
        <v>1010.4000000000001</v>
      </c>
      <c r="S136" s="33">
        <v>1047.8000000000002</v>
      </c>
      <c r="T136" s="33">
        <v>1082.5</v>
      </c>
      <c r="U136" s="33">
        <v>1115.7</v>
      </c>
      <c r="V136" s="33">
        <v>1154.5</v>
      </c>
      <c r="W136" s="33">
        <v>1190.3000000000002</v>
      </c>
      <c r="X136" s="33">
        <v>1223.3999999999999</v>
      </c>
      <c r="Y136" s="33">
        <v>1253.3000000000002</v>
      </c>
      <c r="Z136" s="33">
        <v>1257.8</v>
      </c>
      <c r="AA136" s="33">
        <v>1261.5</v>
      </c>
      <c r="AB136" s="33">
        <v>1263.9000000000001</v>
      </c>
      <c r="AC136" s="33">
        <v>1266.0999999999999</v>
      </c>
      <c r="AD136" s="33">
        <v>1266.2</v>
      </c>
      <c r="AE136" s="33">
        <v>1264.8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3399.660278320307</v>
      </c>
      <c r="D139" s="25">
        <v>4001.024871826171</v>
      </c>
      <c r="E139" s="25">
        <v>4608.783447265625</v>
      </c>
      <c r="F139" s="25">
        <v>5220.3077392578116</v>
      </c>
      <c r="G139" s="25">
        <v>5857.4215087890616</v>
      </c>
      <c r="H139" s="25">
        <v>6468.9187622070313</v>
      </c>
      <c r="I139" s="25">
        <v>7099.9295654296875</v>
      </c>
      <c r="J139" s="25">
        <v>7540.0233154296875</v>
      </c>
      <c r="K139" s="25">
        <v>7738.4832153320313</v>
      </c>
      <c r="L139" s="25">
        <v>7930.7979125976563</v>
      </c>
      <c r="M139" s="25">
        <v>8136.0897827148428</v>
      </c>
      <c r="N139" s="25">
        <v>8370.0506591796875</v>
      </c>
      <c r="O139" s="25">
        <v>8619.2453002929688</v>
      </c>
      <c r="P139" s="25">
        <v>8920.9479370117188</v>
      </c>
      <c r="Q139" s="25">
        <v>9255.9197998046875</v>
      </c>
      <c r="R139" s="25">
        <v>9575.5051269531195</v>
      </c>
      <c r="S139" s="25">
        <v>9946.5806884765607</v>
      </c>
      <c r="T139" s="25">
        <v>10240.586547851561</v>
      </c>
      <c r="U139" s="25">
        <v>10540.431640625</v>
      </c>
      <c r="V139" s="25">
        <v>10810.501586914061</v>
      </c>
      <c r="W139" s="25">
        <v>11169.42749023437</v>
      </c>
      <c r="X139" s="25">
        <v>11511.42041015625</v>
      </c>
      <c r="Y139" s="25">
        <v>11860.89733886718</v>
      </c>
      <c r="Z139" s="25">
        <v>12201.02001953125</v>
      </c>
      <c r="AA139" s="25">
        <v>12536.671997070311</v>
      </c>
      <c r="AB139" s="25">
        <v>12864.6533203125</v>
      </c>
      <c r="AC139" s="25">
        <v>13192.202270507811</v>
      </c>
      <c r="AD139" s="25">
        <v>13545.091430664061</v>
      </c>
      <c r="AE139" s="25">
        <v>13875.260864257811</v>
      </c>
    </row>
    <row r="140" spans="1:31">
      <c r="A140" s="29" t="s">
        <v>132</v>
      </c>
      <c r="B140" s="29" t="s">
        <v>77</v>
      </c>
      <c r="C140" s="33">
        <v>118.4</v>
      </c>
      <c r="D140" s="33">
        <v>150.60000000000002</v>
      </c>
      <c r="E140" s="33">
        <v>185.3</v>
      </c>
      <c r="F140" s="33">
        <v>233.1</v>
      </c>
      <c r="G140" s="33">
        <v>293.5</v>
      </c>
      <c r="H140" s="33">
        <v>368.7</v>
      </c>
      <c r="I140" s="33">
        <v>458.7</v>
      </c>
      <c r="J140" s="33">
        <v>561.5</v>
      </c>
      <c r="K140" s="33">
        <v>673.5</v>
      </c>
      <c r="L140" s="33">
        <v>806.60000000000014</v>
      </c>
      <c r="M140" s="33">
        <v>987.9</v>
      </c>
      <c r="N140" s="33">
        <v>1130</v>
      </c>
      <c r="O140" s="33">
        <v>1253.5999999999999</v>
      </c>
      <c r="P140" s="33">
        <v>1350</v>
      </c>
      <c r="Q140" s="33">
        <v>1430.8</v>
      </c>
      <c r="R140" s="33">
        <v>1487.6</v>
      </c>
      <c r="S140" s="33">
        <v>1533.3000000000002</v>
      </c>
      <c r="T140" s="33">
        <v>1573.8999999999999</v>
      </c>
      <c r="U140" s="33">
        <v>1613.3</v>
      </c>
      <c r="V140" s="33">
        <v>1665.4999999999998</v>
      </c>
      <c r="W140" s="33">
        <v>1711.6</v>
      </c>
      <c r="X140" s="33">
        <v>1753.2999999999997</v>
      </c>
      <c r="Y140" s="33">
        <v>1790.6000000000001</v>
      </c>
      <c r="Z140" s="33">
        <v>1795.4</v>
      </c>
      <c r="AA140" s="33">
        <v>1799.1000000000001</v>
      </c>
      <c r="AB140" s="33">
        <v>1800.8</v>
      </c>
      <c r="AC140" s="33">
        <v>1803</v>
      </c>
      <c r="AD140" s="33">
        <v>1802.1</v>
      </c>
      <c r="AE140" s="33">
        <v>1797.8999999999996</v>
      </c>
    </row>
    <row r="141" spans="1:31">
      <c r="A141" s="29" t="s">
        <v>132</v>
      </c>
      <c r="B141" s="29" t="s">
        <v>78</v>
      </c>
      <c r="C141" s="33">
        <v>118.4</v>
      </c>
      <c r="D141" s="33">
        <v>150.60000000000002</v>
      </c>
      <c r="E141" s="33">
        <v>185.3</v>
      </c>
      <c r="F141" s="33">
        <v>233.1</v>
      </c>
      <c r="G141" s="33">
        <v>293.5</v>
      </c>
      <c r="H141" s="33">
        <v>368.7</v>
      </c>
      <c r="I141" s="33">
        <v>458.7</v>
      </c>
      <c r="J141" s="33">
        <v>561.5</v>
      </c>
      <c r="K141" s="33">
        <v>673.5</v>
      </c>
      <c r="L141" s="33">
        <v>806.60000000000014</v>
      </c>
      <c r="M141" s="33">
        <v>987.9</v>
      </c>
      <c r="N141" s="33">
        <v>1130</v>
      </c>
      <c r="O141" s="33">
        <v>1253.5999999999999</v>
      </c>
      <c r="P141" s="33">
        <v>1350</v>
      </c>
      <c r="Q141" s="33">
        <v>1430.8</v>
      </c>
      <c r="R141" s="33">
        <v>1487.6</v>
      </c>
      <c r="S141" s="33">
        <v>1533.3000000000002</v>
      </c>
      <c r="T141" s="33">
        <v>1573.8999999999999</v>
      </c>
      <c r="U141" s="33">
        <v>1613.3</v>
      </c>
      <c r="V141" s="33">
        <v>1665.4999999999998</v>
      </c>
      <c r="W141" s="33">
        <v>1711.6</v>
      </c>
      <c r="X141" s="33">
        <v>1753.2999999999997</v>
      </c>
      <c r="Y141" s="33">
        <v>1790.6000000000001</v>
      </c>
      <c r="Z141" s="33">
        <v>1795.4</v>
      </c>
      <c r="AA141" s="33">
        <v>1799.1000000000001</v>
      </c>
      <c r="AB141" s="33">
        <v>1800.8</v>
      </c>
      <c r="AC141" s="33">
        <v>1803</v>
      </c>
      <c r="AD141" s="33">
        <v>1802.1</v>
      </c>
      <c r="AE141" s="33">
        <v>1797.8999999999996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1783.25219726562</v>
      </c>
      <c r="D144" s="25">
        <v>1904.915832519531</v>
      </c>
      <c r="E144" s="25">
        <v>2001.411621093742</v>
      </c>
      <c r="F144" s="25">
        <v>2115.5841369628902</v>
      </c>
      <c r="G144" s="25">
        <v>2235.533142089836</v>
      </c>
      <c r="H144" s="25">
        <v>2330.6984558105391</v>
      </c>
      <c r="I144" s="25">
        <v>2429.9710998535152</v>
      </c>
      <c r="J144" s="25">
        <v>2525.535614013671</v>
      </c>
      <c r="K144" s="25">
        <v>2576.91870117187</v>
      </c>
      <c r="L144" s="25">
        <v>2628.908325195312</v>
      </c>
      <c r="M144" s="25">
        <v>2682.0504760742178</v>
      </c>
      <c r="N144" s="25">
        <v>2744.493621826171</v>
      </c>
      <c r="O144" s="25">
        <v>2829.0292053222602</v>
      </c>
      <c r="P144" s="25">
        <v>2925.9724426269531</v>
      </c>
      <c r="Q144" s="25">
        <v>3018.7078247070313</v>
      </c>
      <c r="R144" s="25">
        <v>3107.7264099121089</v>
      </c>
      <c r="S144" s="25">
        <v>3178.0110473632758</v>
      </c>
      <c r="T144" s="25">
        <v>3226.1052856445258</v>
      </c>
      <c r="U144" s="25">
        <v>3277.01879882812</v>
      </c>
      <c r="V144" s="25">
        <v>3337.9873046875</v>
      </c>
      <c r="W144" s="25">
        <v>3420.5073852539063</v>
      </c>
      <c r="X144" s="25">
        <v>3504.33837890625</v>
      </c>
      <c r="Y144" s="25">
        <v>3582.830444335937</v>
      </c>
      <c r="Z144" s="25">
        <v>3664.9785766601563</v>
      </c>
      <c r="AA144" s="25">
        <v>3732.9153442382758</v>
      </c>
      <c r="AB144" s="25">
        <v>3799.7863159179678</v>
      </c>
      <c r="AC144" s="25">
        <v>3862.823364257812</v>
      </c>
      <c r="AD144" s="25">
        <v>3941.0979614257813</v>
      </c>
      <c r="AE144" s="25">
        <v>4004.3894653320313</v>
      </c>
    </row>
    <row r="145" spans="1:31">
      <c r="A145" s="29" t="s">
        <v>133</v>
      </c>
      <c r="B145" s="29" t="s">
        <v>77</v>
      </c>
      <c r="C145" s="33">
        <v>108</v>
      </c>
      <c r="D145" s="33">
        <v>143.60000000000002</v>
      </c>
      <c r="E145" s="33">
        <v>152.5</v>
      </c>
      <c r="F145" s="33">
        <v>162.30000000000001</v>
      </c>
      <c r="G145" s="33">
        <v>184.7</v>
      </c>
      <c r="H145" s="33">
        <v>221.60000000000002</v>
      </c>
      <c r="I145" s="33">
        <v>255.79999999999998</v>
      </c>
      <c r="J145" s="33">
        <v>278.39999999999998</v>
      </c>
      <c r="K145" s="33">
        <v>302.3</v>
      </c>
      <c r="L145" s="33">
        <v>337</v>
      </c>
      <c r="M145" s="33">
        <v>392.09999999999997</v>
      </c>
      <c r="N145" s="33">
        <v>427.50000000000006</v>
      </c>
      <c r="O145" s="33">
        <v>457.7</v>
      </c>
      <c r="P145" s="33">
        <v>477.70000000000005</v>
      </c>
      <c r="Q145" s="33">
        <v>491.8</v>
      </c>
      <c r="R145" s="33">
        <v>500</v>
      </c>
      <c r="S145" s="33">
        <v>506.29999999999995</v>
      </c>
      <c r="T145" s="33">
        <v>511.90000000000003</v>
      </c>
      <c r="U145" s="33">
        <v>517.20000000000005</v>
      </c>
      <c r="V145" s="33">
        <v>527</v>
      </c>
      <c r="W145" s="33">
        <v>534.90000000000009</v>
      </c>
      <c r="X145" s="33">
        <v>541.60000000000014</v>
      </c>
      <c r="Y145" s="33">
        <v>546.99999999999989</v>
      </c>
      <c r="Z145" s="33">
        <v>544.4</v>
      </c>
      <c r="AA145" s="33">
        <v>541.39999999999986</v>
      </c>
      <c r="AB145" s="33">
        <v>538.1</v>
      </c>
      <c r="AC145" s="33">
        <v>534.79999999999995</v>
      </c>
      <c r="AD145" s="33">
        <v>530.4</v>
      </c>
      <c r="AE145" s="33">
        <v>525.4</v>
      </c>
    </row>
    <row r="146" spans="1:31">
      <c r="A146" s="29" t="s">
        <v>133</v>
      </c>
      <c r="B146" s="29" t="s">
        <v>78</v>
      </c>
      <c r="C146" s="33">
        <v>108</v>
      </c>
      <c r="D146" s="33">
        <v>143.60000000000002</v>
      </c>
      <c r="E146" s="33">
        <v>152.5</v>
      </c>
      <c r="F146" s="33">
        <v>162.30000000000001</v>
      </c>
      <c r="G146" s="33">
        <v>184.7</v>
      </c>
      <c r="H146" s="33">
        <v>221.60000000000002</v>
      </c>
      <c r="I146" s="33">
        <v>255.79999999999998</v>
      </c>
      <c r="J146" s="33">
        <v>278.39999999999998</v>
      </c>
      <c r="K146" s="33">
        <v>302.3</v>
      </c>
      <c r="L146" s="33">
        <v>337</v>
      </c>
      <c r="M146" s="33">
        <v>392.09999999999997</v>
      </c>
      <c r="N146" s="33">
        <v>427.50000000000006</v>
      </c>
      <c r="O146" s="33">
        <v>457.7</v>
      </c>
      <c r="P146" s="33">
        <v>477.70000000000005</v>
      </c>
      <c r="Q146" s="33">
        <v>491.8</v>
      </c>
      <c r="R146" s="33">
        <v>500</v>
      </c>
      <c r="S146" s="33">
        <v>506.29999999999995</v>
      </c>
      <c r="T146" s="33">
        <v>511.90000000000003</v>
      </c>
      <c r="U146" s="33">
        <v>517.20000000000005</v>
      </c>
      <c r="V146" s="33">
        <v>527</v>
      </c>
      <c r="W146" s="33">
        <v>534.90000000000009</v>
      </c>
      <c r="X146" s="33">
        <v>541.60000000000014</v>
      </c>
      <c r="Y146" s="33">
        <v>546.99999999999989</v>
      </c>
      <c r="Z146" s="33">
        <v>544.4</v>
      </c>
      <c r="AA146" s="33">
        <v>541.39999999999986</v>
      </c>
      <c r="AB146" s="33">
        <v>538.1</v>
      </c>
      <c r="AC146" s="33">
        <v>534.79999999999995</v>
      </c>
      <c r="AD146" s="33">
        <v>530.4</v>
      </c>
      <c r="AE146" s="33">
        <v>525.4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204.19714546203551</v>
      </c>
      <c r="D149" s="25">
        <v>233.09677696227939</v>
      </c>
      <c r="E149" s="25">
        <v>254.7381706237789</v>
      </c>
      <c r="F149" s="25">
        <v>280.67674827575593</v>
      </c>
      <c r="G149" s="25">
        <v>321.3366508483885</v>
      </c>
      <c r="H149" s="25">
        <v>342.57176971435524</v>
      </c>
      <c r="I149" s="25">
        <v>360.43885421752844</v>
      </c>
      <c r="J149" s="25">
        <v>375.37065315246491</v>
      </c>
      <c r="K149" s="25">
        <v>388.24706268310524</v>
      </c>
      <c r="L149" s="25">
        <v>403.36797332763643</v>
      </c>
      <c r="M149" s="25">
        <v>417.56658554077069</v>
      </c>
      <c r="N149" s="25">
        <v>437.67878341674793</v>
      </c>
      <c r="O149" s="25">
        <v>456.55220794677723</v>
      </c>
      <c r="P149" s="25">
        <v>480.27448272705038</v>
      </c>
      <c r="Q149" s="25">
        <v>504.66506195068297</v>
      </c>
      <c r="R149" s="25">
        <v>530.23641204833973</v>
      </c>
      <c r="S149" s="25">
        <v>561.87531280517533</v>
      </c>
      <c r="T149" s="25">
        <v>584.34315109252884</v>
      </c>
      <c r="U149" s="25">
        <v>607.45865631103493</v>
      </c>
      <c r="V149" s="25">
        <v>631.3108139038078</v>
      </c>
      <c r="W149" s="25">
        <v>656.63341522216774</v>
      </c>
      <c r="X149" s="25">
        <v>682.03916168212868</v>
      </c>
      <c r="Y149" s="25">
        <v>706.06086730957009</v>
      </c>
      <c r="Z149" s="25">
        <v>731.79200744628827</v>
      </c>
      <c r="AA149" s="25">
        <v>754.89101409912087</v>
      </c>
      <c r="AB149" s="25">
        <v>777.36419677734375</v>
      </c>
      <c r="AC149" s="25">
        <v>797.69670104980446</v>
      </c>
      <c r="AD149" s="25">
        <v>822.2517700195308</v>
      </c>
      <c r="AE149" s="25">
        <v>841.2425537109375</v>
      </c>
    </row>
    <row r="150" spans="1:31">
      <c r="A150" s="29" t="s">
        <v>134</v>
      </c>
      <c r="B150" s="29" t="s">
        <v>77</v>
      </c>
      <c r="C150" s="33">
        <v>14.8</v>
      </c>
      <c r="D150" s="33">
        <v>17.299999999999997</v>
      </c>
      <c r="E150" s="33">
        <v>21.1</v>
      </c>
      <c r="F150" s="33">
        <v>25.9</v>
      </c>
      <c r="G150" s="33">
        <v>31.799999999999997</v>
      </c>
      <c r="H150" s="33">
        <v>39.099999999999994</v>
      </c>
      <c r="I150" s="33">
        <v>48</v>
      </c>
      <c r="J150" s="33">
        <v>55.2</v>
      </c>
      <c r="K150" s="33">
        <v>61.399999999999991</v>
      </c>
      <c r="L150" s="33">
        <v>69.599999999999994</v>
      </c>
      <c r="M150" s="33">
        <v>81.7</v>
      </c>
      <c r="N150" s="33">
        <v>90.600000000000009</v>
      </c>
      <c r="O150" s="33">
        <v>98.2</v>
      </c>
      <c r="P150" s="33">
        <v>103.8</v>
      </c>
      <c r="Q150" s="33">
        <v>108</v>
      </c>
      <c r="R150" s="33">
        <v>110.8</v>
      </c>
      <c r="S150" s="33">
        <v>113</v>
      </c>
      <c r="T150" s="33">
        <v>115.10000000000001</v>
      </c>
      <c r="U150" s="33">
        <v>117.1</v>
      </c>
      <c r="V150" s="33">
        <v>119.8</v>
      </c>
      <c r="W150" s="33">
        <v>122.00000000000001</v>
      </c>
      <c r="X150" s="33">
        <v>123.9</v>
      </c>
      <c r="Y150" s="33">
        <v>125.6</v>
      </c>
      <c r="Z150" s="33">
        <v>125.2</v>
      </c>
      <c r="AA150" s="33">
        <v>124.70000000000002</v>
      </c>
      <c r="AB150" s="33">
        <v>124.10000000000002</v>
      </c>
      <c r="AC150" s="33">
        <v>123.5</v>
      </c>
      <c r="AD150" s="33">
        <v>122.59999999999997</v>
      </c>
      <c r="AE150" s="33">
        <v>121.69999999999999</v>
      </c>
    </row>
    <row r="151" spans="1:31">
      <c r="A151" s="29" t="s">
        <v>134</v>
      </c>
      <c r="B151" s="29" t="s">
        <v>78</v>
      </c>
      <c r="C151" s="33">
        <v>14.8</v>
      </c>
      <c r="D151" s="33">
        <v>17.299999999999997</v>
      </c>
      <c r="E151" s="33">
        <v>21.1</v>
      </c>
      <c r="F151" s="33">
        <v>25.9</v>
      </c>
      <c r="G151" s="33">
        <v>31.799999999999997</v>
      </c>
      <c r="H151" s="33">
        <v>39.099999999999994</v>
      </c>
      <c r="I151" s="33">
        <v>48</v>
      </c>
      <c r="J151" s="33">
        <v>55.2</v>
      </c>
      <c r="K151" s="33">
        <v>61.399999999999991</v>
      </c>
      <c r="L151" s="33">
        <v>69.599999999999994</v>
      </c>
      <c r="M151" s="33">
        <v>81.7</v>
      </c>
      <c r="N151" s="33">
        <v>90.600000000000009</v>
      </c>
      <c r="O151" s="33">
        <v>98.2</v>
      </c>
      <c r="P151" s="33">
        <v>103.8</v>
      </c>
      <c r="Q151" s="33">
        <v>108</v>
      </c>
      <c r="R151" s="33">
        <v>110.8</v>
      </c>
      <c r="S151" s="33">
        <v>113</v>
      </c>
      <c r="T151" s="33">
        <v>115.10000000000001</v>
      </c>
      <c r="U151" s="33">
        <v>117.1</v>
      </c>
      <c r="V151" s="33">
        <v>119.8</v>
      </c>
      <c r="W151" s="33">
        <v>122.00000000000001</v>
      </c>
      <c r="X151" s="33">
        <v>123.9</v>
      </c>
      <c r="Y151" s="33">
        <v>125.6</v>
      </c>
      <c r="Z151" s="33">
        <v>125.2</v>
      </c>
      <c r="AA151" s="33">
        <v>124.70000000000002</v>
      </c>
      <c r="AB151" s="33">
        <v>124.10000000000002</v>
      </c>
      <c r="AC151" s="33">
        <v>123.5</v>
      </c>
      <c r="AD151" s="33">
        <v>122.59999999999997</v>
      </c>
      <c r="AE151" s="33">
        <v>121.69999999999999</v>
      </c>
    </row>
  </sheetData>
  <sheetProtection algorithmName="SHA-512" hashValue="DAzKnromJqUhcbG6elj+gg3Q9jPCk9lvmbfvPsB0OdeXegyQ/Ji8n84WEdCI40oP80ecYV/8MNRX5OwDimAqog==" saltValue="7Qg5O2HG4K7cHrnLDqFKX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347028.45039999997</v>
      </c>
      <c r="D6" s="33">
        <v>289178.46950000001</v>
      </c>
      <c r="E6" s="33">
        <v>275856.06329999998</v>
      </c>
      <c r="F6" s="33">
        <v>274307.04043934529</v>
      </c>
      <c r="G6" s="33">
        <v>240475.20046982827</v>
      </c>
      <c r="H6" s="33">
        <v>212404.02809222651</v>
      </c>
      <c r="I6" s="33">
        <v>182587.62215777626</v>
      </c>
      <c r="J6" s="33">
        <v>181704.15862690238</v>
      </c>
      <c r="K6" s="33">
        <v>138885.65476275026</v>
      </c>
      <c r="L6" s="33">
        <v>127557.26192926493</v>
      </c>
      <c r="M6" s="33">
        <v>116747.44161772187</v>
      </c>
      <c r="N6" s="33">
        <v>98178.344314016707</v>
      </c>
      <c r="O6" s="33">
        <v>103613.79988269773</v>
      </c>
      <c r="P6" s="33">
        <v>91460.867368928186</v>
      </c>
      <c r="Q6" s="33">
        <v>78737.469700000001</v>
      </c>
      <c r="R6" s="33">
        <v>73239.177599999995</v>
      </c>
      <c r="S6" s="33">
        <v>60553.934500000003</v>
      </c>
      <c r="T6" s="33">
        <v>57730.648299999993</v>
      </c>
      <c r="U6" s="33">
        <v>51391.841800000002</v>
      </c>
      <c r="V6" s="33">
        <v>46545.0622</v>
      </c>
      <c r="W6" s="33">
        <v>42022.835800000001</v>
      </c>
      <c r="X6" s="33">
        <v>26979.359800000002</v>
      </c>
      <c r="Y6" s="33">
        <v>21184.338799999998</v>
      </c>
      <c r="Z6" s="33">
        <v>17029.378800000002</v>
      </c>
      <c r="AA6" s="33">
        <v>13456.8855</v>
      </c>
      <c r="AB6" s="33">
        <v>10738.664000000001</v>
      </c>
      <c r="AC6" s="33">
        <v>9683.4074999999993</v>
      </c>
      <c r="AD6" s="33">
        <v>8992.3113999999987</v>
      </c>
      <c r="AE6" s="33">
        <v>7746.3207000000002</v>
      </c>
    </row>
    <row r="7" spans="1:31">
      <c r="A7" s="29" t="s">
        <v>40</v>
      </c>
      <c r="B7" s="29" t="s">
        <v>71</v>
      </c>
      <c r="C7" s="33">
        <v>117911.9215</v>
      </c>
      <c r="D7" s="33">
        <v>106364.0545</v>
      </c>
      <c r="E7" s="33">
        <v>103177.3235</v>
      </c>
      <c r="F7" s="33">
        <v>72713.053645122505</v>
      </c>
      <c r="G7" s="33">
        <v>73693.530856152953</v>
      </c>
      <c r="H7" s="33">
        <v>67867.845650234842</v>
      </c>
      <c r="I7" s="33">
        <v>61556.227638597462</v>
      </c>
      <c r="J7" s="33">
        <v>58999.047601560291</v>
      </c>
      <c r="K7" s="33">
        <v>55147.12387332839</v>
      </c>
      <c r="L7" s="33">
        <v>55689.012164360385</v>
      </c>
      <c r="M7" s="33">
        <v>52304.715573710688</v>
      </c>
      <c r="N7" s="33">
        <v>49212.957499999997</v>
      </c>
      <c r="O7" s="33">
        <v>48388.947999999997</v>
      </c>
      <c r="P7" s="33">
        <v>44569.618999999999</v>
      </c>
      <c r="Q7" s="33">
        <v>44788.118499999997</v>
      </c>
      <c r="R7" s="33">
        <v>40337.341</v>
      </c>
      <c r="S7" s="33">
        <v>35976.502</v>
      </c>
      <c r="T7" s="33">
        <v>34935.318500000001</v>
      </c>
      <c r="U7" s="33">
        <v>28652.0972</v>
      </c>
      <c r="V7" s="33">
        <v>27660.436000000002</v>
      </c>
      <c r="W7" s="33">
        <v>30144.119699999999</v>
      </c>
      <c r="X7" s="33">
        <v>28890.825000000001</v>
      </c>
      <c r="Y7" s="33">
        <v>25156.5517</v>
      </c>
      <c r="Z7" s="33">
        <v>22630.960600000002</v>
      </c>
      <c r="AA7" s="33">
        <v>21876.609800000002</v>
      </c>
      <c r="AB7" s="33">
        <v>22002.100699999999</v>
      </c>
      <c r="AC7" s="33">
        <v>13688.73</v>
      </c>
      <c r="AD7" s="33">
        <v>0</v>
      </c>
      <c r="AE7" s="33">
        <v>0</v>
      </c>
    </row>
    <row r="8" spans="1:31">
      <c r="A8" s="29" t="s">
        <v>40</v>
      </c>
      <c r="B8" s="29" t="s">
        <v>20</v>
      </c>
      <c r="C8" s="33">
        <v>15628.603206046908</v>
      </c>
      <c r="D8" s="33">
        <v>14893.010550453249</v>
      </c>
      <c r="E8" s="33">
        <v>12038.525133165685</v>
      </c>
      <c r="F8" s="33">
        <v>11879.791282571639</v>
      </c>
      <c r="G8" s="33">
        <v>10969.169724778096</v>
      </c>
      <c r="H8" s="33">
        <v>10282.670807350383</v>
      </c>
      <c r="I8" s="33">
        <v>9862.8660320587787</v>
      </c>
      <c r="J8" s="33">
        <v>11338.719188635891</v>
      </c>
      <c r="K8" s="33">
        <v>8695.8336361778074</v>
      </c>
      <c r="L8" s="33">
        <v>8680.8597248936585</v>
      </c>
      <c r="M8" s="33">
        <v>9262.4536657042427</v>
      </c>
      <c r="N8" s="33">
        <v>18408.99784764064</v>
      </c>
      <c r="O8" s="33">
        <v>18821.62785151057</v>
      </c>
      <c r="P8" s="33">
        <v>19939.959191947557</v>
      </c>
      <c r="Q8" s="33">
        <v>13510.680374419808</v>
      </c>
      <c r="R8" s="33">
        <v>10974.045044943685</v>
      </c>
      <c r="S8" s="33">
        <v>16113.868111031541</v>
      </c>
      <c r="T8" s="33">
        <v>15525.966987916228</v>
      </c>
      <c r="U8" s="33">
        <v>11922.357282020446</v>
      </c>
      <c r="V8" s="33">
        <v>11445.528408989543</v>
      </c>
      <c r="W8" s="33">
        <v>11203.861247619419</v>
      </c>
      <c r="X8" s="33">
        <v>12570.149762896042</v>
      </c>
      <c r="Y8" s="33">
        <v>7518.2817797283069</v>
      </c>
      <c r="Z8" s="33">
        <v>7038.2037873972695</v>
      </c>
      <c r="AA8" s="33">
        <v>3169.1447857383423</v>
      </c>
      <c r="AB8" s="33">
        <v>2065.3711863672024</v>
      </c>
      <c r="AC8" s="33">
        <v>1977.4004836549409</v>
      </c>
      <c r="AD8" s="33">
        <v>1879.3450147288543</v>
      </c>
      <c r="AE8" s="33">
        <v>1790.4542058281377</v>
      </c>
    </row>
    <row r="9" spans="1:31">
      <c r="A9" s="29" t="s">
        <v>40</v>
      </c>
      <c r="B9" s="29" t="s">
        <v>32</v>
      </c>
      <c r="C9" s="33">
        <v>1710.7166750000001</v>
      </c>
      <c r="D9" s="33">
        <v>1663.0037785</v>
      </c>
      <c r="E9" s="33">
        <v>1781.065051</v>
      </c>
      <c r="F9" s="33">
        <v>641.37286999999992</v>
      </c>
      <c r="G9" s="33">
        <v>580.48833800000011</v>
      </c>
      <c r="H9" s="33">
        <v>574.09038499999997</v>
      </c>
      <c r="I9" s="33">
        <v>531.47334799999999</v>
      </c>
      <c r="J9" s="33">
        <v>534.32171700000004</v>
      </c>
      <c r="K9" s="33">
        <v>470.15799050000004</v>
      </c>
      <c r="L9" s="33">
        <v>456.18764399999998</v>
      </c>
      <c r="M9" s="33">
        <v>427.54097960000001</v>
      </c>
      <c r="N9" s="33">
        <v>528.20058199999994</v>
      </c>
      <c r="O9" s="33">
        <v>434.622432</v>
      </c>
      <c r="P9" s="33">
        <v>665.21173399999998</v>
      </c>
      <c r="Q9" s="33">
        <v>311.74648000000002</v>
      </c>
      <c r="R9" s="33">
        <v>277.73822299999989</v>
      </c>
      <c r="S9" s="33">
        <v>603.64496999999994</v>
      </c>
      <c r="T9" s="33">
        <v>594.59875</v>
      </c>
      <c r="U9" s="33">
        <v>487.97075000000001</v>
      </c>
      <c r="V9" s="33">
        <v>479.65359999999998</v>
      </c>
      <c r="W9" s="33">
        <v>471.97859999999997</v>
      </c>
      <c r="X9" s="33">
        <v>536.68643999999995</v>
      </c>
      <c r="Y9" s="33">
        <v>448.05829999999997</v>
      </c>
      <c r="Z9" s="33">
        <v>420.75259999999997</v>
      </c>
      <c r="AA9" s="33">
        <v>500.54930000000002</v>
      </c>
      <c r="AB9" s="33">
        <v>0</v>
      </c>
      <c r="AC9" s="33">
        <v>0</v>
      </c>
      <c r="AD9" s="33">
        <v>0</v>
      </c>
      <c r="AE9" s="33">
        <v>0</v>
      </c>
    </row>
    <row r="10" spans="1:31">
      <c r="A10" s="29" t="s">
        <v>40</v>
      </c>
      <c r="B10" s="29" t="s">
        <v>66</v>
      </c>
      <c r="C10" s="33">
        <v>549.72919202305798</v>
      </c>
      <c r="D10" s="33">
        <v>243.12726700548279</v>
      </c>
      <c r="E10" s="33">
        <v>1128.8993485835556</v>
      </c>
      <c r="F10" s="33">
        <v>838.36382906151653</v>
      </c>
      <c r="G10" s="33">
        <v>299.51354660628363</v>
      </c>
      <c r="H10" s="33">
        <v>701.31154130471737</v>
      </c>
      <c r="I10" s="33">
        <v>379.17468210787916</v>
      </c>
      <c r="J10" s="33">
        <v>966.17728580157598</v>
      </c>
      <c r="K10" s="33">
        <v>112.1843644828558</v>
      </c>
      <c r="L10" s="33">
        <v>238.95906647359098</v>
      </c>
      <c r="M10" s="33">
        <v>213.55281891737684</v>
      </c>
      <c r="N10" s="33">
        <v>2792.8143422658445</v>
      </c>
      <c r="O10" s="33">
        <v>1779.8532816422867</v>
      </c>
      <c r="P10" s="33">
        <v>2362.1299123521285</v>
      </c>
      <c r="Q10" s="33">
        <v>1810.112361002904</v>
      </c>
      <c r="R10" s="33">
        <v>1857.7945586621345</v>
      </c>
      <c r="S10" s="33">
        <v>6822.7649425892423</v>
      </c>
      <c r="T10" s="33">
        <v>6065.0838771385006</v>
      </c>
      <c r="U10" s="33">
        <v>11236.142229748819</v>
      </c>
      <c r="V10" s="33">
        <v>11587.089488971755</v>
      </c>
      <c r="W10" s="33">
        <v>8098.7531112964125</v>
      </c>
      <c r="X10" s="33">
        <v>11455.050996376671</v>
      </c>
      <c r="Y10" s="33">
        <v>17095.778536393162</v>
      </c>
      <c r="Z10" s="33">
        <v>6587.6752072302916</v>
      </c>
      <c r="AA10" s="33">
        <v>6641.7070839874596</v>
      </c>
      <c r="AB10" s="33">
        <v>7561.3205967424283</v>
      </c>
      <c r="AC10" s="33">
        <v>8721.8099618100769</v>
      </c>
      <c r="AD10" s="33">
        <v>12362.995705358078</v>
      </c>
      <c r="AE10" s="33">
        <v>10821.113640163197</v>
      </c>
    </row>
    <row r="11" spans="1:31">
      <c r="A11" s="29" t="s">
        <v>40</v>
      </c>
      <c r="B11" s="29" t="s">
        <v>65</v>
      </c>
      <c r="C11" s="33">
        <v>91039.469629999992</v>
      </c>
      <c r="D11" s="33">
        <v>87736.899620000011</v>
      </c>
      <c r="E11" s="33">
        <v>82260.097749999986</v>
      </c>
      <c r="F11" s="33">
        <v>95749.163239999994</v>
      </c>
      <c r="G11" s="33">
        <v>91779.031000000017</v>
      </c>
      <c r="H11" s="33">
        <v>78098.507169999997</v>
      </c>
      <c r="I11" s="33">
        <v>84826.477289999995</v>
      </c>
      <c r="J11" s="33">
        <v>93367.800259999989</v>
      </c>
      <c r="K11" s="33">
        <v>74897.735209999999</v>
      </c>
      <c r="L11" s="33">
        <v>63795.578619999993</v>
      </c>
      <c r="M11" s="33">
        <v>62342.351230000007</v>
      </c>
      <c r="N11" s="33">
        <v>64479.224270000006</v>
      </c>
      <c r="O11" s="33">
        <v>65170.209589999999</v>
      </c>
      <c r="P11" s="33">
        <v>64125.210050000002</v>
      </c>
      <c r="Q11" s="33">
        <v>58854.897260000012</v>
      </c>
      <c r="R11" s="33">
        <v>52600.623089999994</v>
      </c>
      <c r="S11" s="33">
        <v>56851.764330000005</v>
      </c>
      <c r="T11" s="33">
        <v>47719.371830000004</v>
      </c>
      <c r="U11" s="33">
        <v>41358.229520000008</v>
      </c>
      <c r="V11" s="33">
        <v>39319.485520000002</v>
      </c>
      <c r="W11" s="33">
        <v>35425.222454999996</v>
      </c>
      <c r="X11" s="33">
        <v>36961.524230000003</v>
      </c>
      <c r="Y11" s="33">
        <v>37971.164570000008</v>
      </c>
      <c r="Z11" s="33">
        <v>34934.388390000007</v>
      </c>
      <c r="AA11" s="33">
        <v>33658.700800000006</v>
      </c>
      <c r="AB11" s="33">
        <v>35599.505020000004</v>
      </c>
      <c r="AC11" s="33">
        <v>29757.742129999999</v>
      </c>
      <c r="AD11" s="33">
        <v>27204.992960000003</v>
      </c>
      <c r="AE11" s="33">
        <v>23694.391823999998</v>
      </c>
    </row>
    <row r="12" spans="1:31">
      <c r="A12" s="29" t="s">
        <v>40</v>
      </c>
      <c r="B12" s="29" t="s">
        <v>69</v>
      </c>
      <c r="C12" s="33">
        <v>67501.345490307445</v>
      </c>
      <c r="D12" s="33">
        <v>80292.767823246148</v>
      </c>
      <c r="E12" s="33">
        <v>68798.11381369317</v>
      </c>
      <c r="F12" s="33">
        <v>67301.957444158601</v>
      </c>
      <c r="G12" s="33">
        <v>66767.849533229804</v>
      </c>
      <c r="H12" s="33">
        <v>66640.401656663918</v>
      </c>
      <c r="I12" s="33">
        <v>64285.390683660924</v>
      </c>
      <c r="J12" s="33">
        <v>55196.266552437672</v>
      </c>
      <c r="K12" s="33">
        <v>50368.943815897772</v>
      </c>
      <c r="L12" s="33">
        <v>47870.436588826342</v>
      </c>
      <c r="M12" s="33">
        <v>49884.164472844343</v>
      </c>
      <c r="N12" s="33">
        <v>42665.523087650698</v>
      </c>
      <c r="O12" s="33">
        <v>40657.687268255708</v>
      </c>
      <c r="P12" s="33">
        <v>39608.761649959692</v>
      </c>
      <c r="Q12" s="33">
        <v>38364.133755581141</v>
      </c>
      <c r="R12" s="33">
        <v>36105.873458367816</v>
      </c>
      <c r="S12" s="33">
        <v>29230.285087187327</v>
      </c>
      <c r="T12" s="33">
        <v>25558.36367002019</v>
      </c>
      <c r="U12" s="33">
        <v>22361.727407701157</v>
      </c>
      <c r="V12" s="33">
        <v>20951.225491302066</v>
      </c>
      <c r="W12" s="33">
        <v>18268.567087767147</v>
      </c>
      <c r="X12" s="33">
        <v>16846.217693359831</v>
      </c>
      <c r="Y12" s="33">
        <v>13257.825663496169</v>
      </c>
      <c r="Z12" s="33">
        <v>11709.989704085057</v>
      </c>
      <c r="AA12" s="33">
        <v>8021.9237719028579</v>
      </c>
      <c r="AB12" s="33">
        <v>6102.8217323562303</v>
      </c>
      <c r="AC12" s="33">
        <v>5580.2056133958495</v>
      </c>
      <c r="AD12" s="33">
        <v>4881.4340880721729</v>
      </c>
      <c r="AE12" s="33">
        <v>2811.054643700631</v>
      </c>
    </row>
    <row r="13" spans="1:31">
      <c r="A13" s="29" t="s">
        <v>40</v>
      </c>
      <c r="B13" s="29" t="s">
        <v>68</v>
      </c>
      <c r="C13" s="33">
        <v>13.512076912298751</v>
      </c>
      <c r="D13" s="33">
        <v>15.82119257270014</v>
      </c>
      <c r="E13" s="33">
        <v>15.344875031021003</v>
      </c>
      <c r="F13" s="33">
        <v>14.047218873128855</v>
      </c>
      <c r="G13" s="33">
        <v>15.756061451564733</v>
      </c>
      <c r="H13" s="33">
        <v>32.062638121407922</v>
      </c>
      <c r="I13" s="33">
        <v>46.930166387015049</v>
      </c>
      <c r="J13" s="33">
        <v>53.495316829691703</v>
      </c>
      <c r="K13" s="33">
        <v>90.389552902412447</v>
      </c>
      <c r="L13" s="33">
        <v>91.168352003553537</v>
      </c>
      <c r="M13" s="33">
        <v>89.339601312392574</v>
      </c>
      <c r="N13" s="33">
        <v>84.325703282988229</v>
      </c>
      <c r="O13" s="33">
        <v>78.306303340601076</v>
      </c>
      <c r="P13" s="33">
        <v>72.272265926191125</v>
      </c>
      <c r="Q13" s="33">
        <v>74.093899992917756</v>
      </c>
      <c r="R13" s="33">
        <v>70.347155802791079</v>
      </c>
      <c r="S13" s="33">
        <v>77.787681500430764</v>
      </c>
      <c r="T13" s="33">
        <v>81.483078067675265</v>
      </c>
      <c r="U13" s="33">
        <v>89.982512588833558</v>
      </c>
      <c r="V13" s="33">
        <v>101.53804799961237</v>
      </c>
      <c r="W13" s="33">
        <v>102.35129994549222</v>
      </c>
      <c r="X13" s="33">
        <v>135.6228703936859</v>
      </c>
      <c r="Y13" s="33">
        <v>126.42151710257163</v>
      </c>
      <c r="Z13" s="33">
        <v>125.62497565062486</v>
      </c>
      <c r="AA13" s="33">
        <v>119.02669775856484</v>
      </c>
      <c r="AB13" s="33">
        <v>122.08705355217303</v>
      </c>
      <c r="AC13" s="33">
        <v>121.32184318313273</v>
      </c>
      <c r="AD13" s="33">
        <v>131.48353890567773</v>
      </c>
      <c r="AE13" s="33">
        <v>132.57487920518327</v>
      </c>
    </row>
    <row r="14" spans="1:31">
      <c r="A14" s="29" t="s">
        <v>40</v>
      </c>
      <c r="B14" s="29" t="s">
        <v>36</v>
      </c>
      <c r="C14" s="33">
        <v>0.19718033770311597</v>
      </c>
      <c r="D14" s="33">
        <v>0.25766833828329383</v>
      </c>
      <c r="E14" s="33">
        <v>0.2586989287173177</v>
      </c>
      <c r="F14" s="33">
        <v>0.27901785331670276</v>
      </c>
      <c r="G14" s="33">
        <v>0.26518007687310158</v>
      </c>
      <c r="H14" s="33">
        <v>0.25108785722410304</v>
      </c>
      <c r="I14" s="33">
        <v>0.21711320336138737</v>
      </c>
      <c r="J14" s="33">
        <v>0.19950623824463301</v>
      </c>
      <c r="K14" s="33">
        <v>0.17462412781726186</v>
      </c>
      <c r="L14" s="33">
        <v>0.16391207971778191</v>
      </c>
      <c r="M14" s="33">
        <v>0.154498249659972</v>
      </c>
      <c r="N14" s="33">
        <v>0.15631091501701189</v>
      </c>
      <c r="O14" s="33">
        <v>0.21752757772622588</v>
      </c>
      <c r="P14" s="33">
        <v>0.19289340015342601</v>
      </c>
      <c r="Q14" s="33">
        <v>0.18972494396913192</v>
      </c>
      <c r="R14" s="33">
        <v>0.18170326772522299</v>
      </c>
      <c r="S14" s="33">
        <v>2.3421268744607922</v>
      </c>
      <c r="T14" s="33">
        <v>2.2393147505268911</v>
      </c>
      <c r="U14" s="33">
        <v>2.9565027523893002</v>
      </c>
      <c r="V14" s="33">
        <v>2.8173704578480918</v>
      </c>
      <c r="W14" s="33">
        <v>4.1847039167671571</v>
      </c>
      <c r="X14" s="33">
        <v>3.9540096441651218</v>
      </c>
      <c r="Y14" s="33">
        <v>3.7691640221423732</v>
      </c>
      <c r="Z14" s="33">
        <v>3.6612593728012035</v>
      </c>
      <c r="AA14" s="33">
        <v>3.4793491888248607</v>
      </c>
      <c r="AB14" s="33">
        <v>3.9368825881591256</v>
      </c>
      <c r="AC14" s="33">
        <v>3.8061706670150959</v>
      </c>
      <c r="AD14" s="33">
        <v>3.6450236387534809</v>
      </c>
      <c r="AE14" s="33">
        <v>3.3758840622095514</v>
      </c>
    </row>
    <row r="15" spans="1:31">
      <c r="A15" s="29" t="s">
        <v>40</v>
      </c>
      <c r="B15" s="29" t="s">
        <v>73</v>
      </c>
      <c r="C15" s="33">
        <v>432.52077500000007</v>
      </c>
      <c r="D15" s="33">
        <v>1196.8649700000001</v>
      </c>
      <c r="E15" s="33">
        <v>1625.5062700840031</v>
      </c>
      <c r="F15" s="33">
        <v>4084.9087791905959</v>
      </c>
      <c r="G15" s="33">
        <v>3929.7540817880104</v>
      </c>
      <c r="H15" s="33">
        <v>3595.2572220888537</v>
      </c>
      <c r="I15" s="33">
        <v>3327.2649880899203</v>
      </c>
      <c r="J15" s="33">
        <v>4111.9509812925271</v>
      </c>
      <c r="K15" s="33">
        <v>3016.0418515786455</v>
      </c>
      <c r="L15" s="33">
        <v>3213.1747396812007</v>
      </c>
      <c r="M15" s="33">
        <v>2950.5704038811682</v>
      </c>
      <c r="N15" s="33">
        <v>3991.6050611307874</v>
      </c>
      <c r="O15" s="33">
        <v>3541.6346457441709</v>
      </c>
      <c r="P15" s="33">
        <v>3033.4711447391178</v>
      </c>
      <c r="Q15" s="33">
        <v>3321.7874976361732</v>
      </c>
      <c r="R15" s="33">
        <v>3039.5849701372117</v>
      </c>
      <c r="S15" s="33">
        <v>2048.6849480144479</v>
      </c>
      <c r="T15" s="33">
        <v>1961.1650424547845</v>
      </c>
      <c r="U15" s="33">
        <v>2037.9354742251392</v>
      </c>
      <c r="V15" s="33">
        <v>2031.9036437543523</v>
      </c>
      <c r="W15" s="33">
        <v>2166.2343491701658</v>
      </c>
      <c r="X15" s="33">
        <v>2008.4004390753248</v>
      </c>
      <c r="Y15" s="33">
        <v>1410.9862977082769</v>
      </c>
      <c r="Z15" s="33">
        <v>1604.7684745140004</v>
      </c>
      <c r="AA15" s="33">
        <v>1480.1960065359838</v>
      </c>
      <c r="AB15" s="33">
        <v>1188.8238978278428</v>
      </c>
      <c r="AC15" s="33">
        <v>1041.6351430227569</v>
      </c>
      <c r="AD15" s="33">
        <v>926.42324472096584</v>
      </c>
      <c r="AE15" s="33">
        <v>448.30371811924988</v>
      </c>
    </row>
    <row r="16" spans="1:31">
      <c r="A16" s="29" t="s">
        <v>40</v>
      </c>
      <c r="B16" s="29" t="s">
        <v>56</v>
      </c>
      <c r="C16" s="33">
        <v>0.40044544808999999</v>
      </c>
      <c r="D16" s="33">
        <v>0.69410817104999978</v>
      </c>
      <c r="E16" s="33">
        <v>0.91876187514999996</v>
      </c>
      <c r="F16" s="33">
        <v>1.496345658899999</v>
      </c>
      <c r="G16" s="33">
        <v>2.2070539232999997</v>
      </c>
      <c r="H16" s="33">
        <v>2.8953576313999996</v>
      </c>
      <c r="I16" s="33">
        <v>3.4666479632999998</v>
      </c>
      <c r="J16" s="33">
        <v>4.2094940372999998</v>
      </c>
      <c r="K16" s="33">
        <v>4.7937047379999997</v>
      </c>
      <c r="L16" s="33">
        <v>5.6042942109999894</v>
      </c>
      <c r="M16" s="33">
        <v>6.5411925979999985</v>
      </c>
      <c r="N16" s="33">
        <v>7.7426454969999998</v>
      </c>
      <c r="O16" s="33">
        <v>8.2414355539999988</v>
      </c>
      <c r="P16" s="33">
        <v>8.2996071809999989</v>
      </c>
      <c r="Q16" s="33">
        <v>8.8889906899999982</v>
      </c>
      <c r="R16" s="33">
        <v>9.1809582059999979</v>
      </c>
      <c r="S16" s="33">
        <v>8.3928214879999992</v>
      </c>
      <c r="T16" s="33">
        <v>8.3139087180000004</v>
      </c>
      <c r="U16" s="33">
        <v>8.4313926119999998</v>
      </c>
      <c r="V16" s="33">
        <v>8.4935825099999995</v>
      </c>
      <c r="W16" s="33">
        <v>8.7758414699999996</v>
      </c>
      <c r="X16" s="33">
        <v>8.7829527359999986</v>
      </c>
      <c r="Y16" s="33">
        <v>8.6713669119999981</v>
      </c>
      <c r="Z16" s="33">
        <v>9.0219621609999994</v>
      </c>
      <c r="AA16" s="33">
        <v>8.6386682599999993</v>
      </c>
      <c r="AB16" s="33">
        <v>7.8211964889999992</v>
      </c>
      <c r="AC16" s="33">
        <v>7.7723361979999996</v>
      </c>
      <c r="AD16" s="33">
        <v>7.8305828209999975</v>
      </c>
      <c r="AE16" s="33">
        <v>6.2694502420000005</v>
      </c>
    </row>
    <row r="17" spans="1:31">
      <c r="A17" s="34" t="s">
        <v>138</v>
      </c>
      <c r="B17" s="34"/>
      <c r="C17" s="35">
        <v>641383.74817028968</v>
      </c>
      <c r="D17" s="35">
        <v>580387.15423177765</v>
      </c>
      <c r="E17" s="35">
        <v>545055.43277147342</v>
      </c>
      <c r="F17" s="35">
        <v>523444.78996913269</v>
      </c>
      <c r="G17" s="35">
        <v>484580.53953004704</v>
      </c>
      <c r="H17" s="35">
        <v>436600.91794090171</v>
      </c>
      <c r="I17" s="35">
        <v>404076.1619985883</v>
      </c>
      <c r="J17" s="35">
        <v>402159.98654916754</v>
      </c>
      <c r="K17" s="35">
        <v>328668.02320603956</v>
      </c>
      <c r="L17" s="35">
        <v>304379.46408982243</v>
      </c>
      <c r="M17" s="35">
        <v>291271.55995981093</v>
      </c>
      <c r="N17" s="35">
        <v>276350.38764685689</v>
      </c>
      <c r="O17" s="35">
        <v>278945.05460944684</v>
      </c>
      <c r="P17" s="35">
        <v>262804.03117311379</v>
      </c>
      <c r="Q17" s="35">
        <v>236451.25233099679</v>
      </c>
      <c r="R17" s="35">
        <v>215462.94013077641</v>
      </c>
      <c r="S17" s="35">
        <v>206230.55162230856</v>
      </c>
      <c r="T17" s="35">
        <v>188210.83499314261</v>
      </c>
      <c r="U17" s="35">
        <v>167500.34870205927</v>
      </c>
      <c r="V17" s="35">
        <v>158090.01875726299</v>
      </c>
      <c r="W17" s="35">
        <v>145737.68930162847</v>
      </c>
      <c r="X17" s="35">
        <v>134375.43679302622</v>
      </c>
      <c r="Y17" s="35">
        <v>122758.4208667202</v>
      </c>
      <c r="Z17" s="35">
        <v>100476.97406436327</v>
      </c>
      <c r="AA17" s="35">
        <v>87444.547739387242</v>
      </c>
      <c r="AB17" s="35">
        <v>84191.870289018028</v>
      </c>
      <c r="AC17" s="35">
        <v>69530.617532043994</v>
      </c>
      <c r="AD17" s="35">
        <v>55452.562707064782</v>
      </c>
      <c r="AE17" s="35">
        <v>46995.909892897151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180570.21049999999</v>
      </c>
      <c r="D20" s="33">
        <v>143655.36850000001</v>
      </c>
      <c r="E20" s="33">
        <v>127523.67849999999</v>
      </c>
      <c r="F20" s="33">
        <v>139467.66044000001</v>
      </c>
      <c r="G20" s="33">
        <v>109700.58802562022</v>
      </c>
      <c r="H20" s="33">
        <v>93938.386539690677</v>
      </c>
      <c r="I20" s="33">
        <v>78076.440555448848</v>
      </c>
      <c r="J20" s="33">
        <v>83141.452262170118</v>
      </c>
      <c r="K20" s="33">
        <v>48630.511192117556</v>
      </c>
      <c r="L20" s="33">
        <v>44835.432102881074</v>
      </c>
      <c r="M20" s="33">
        <v>39790.014809920343</v>
      </c>
      <c r="N20" s="33">
        <v>22039.658084925119</v>
      </c>
      <c r="O20" s="33">
        <v>26452.344554694304</v>
      </c>
      <c r="P20" s="33">
        <v>22175.840163886569</v>
      </c>
      <c r="Q20" s="33">
        <v>12520.554</v>
      </c>
      <c r="R20" s="33">
        <v>14758.647000000001</v>
      </c>
      <c r="S20" s="33">
        <v>15627.244500000001</v>
      </c>
      <c r="T20" s="33">
        <v>14429.086499999999</v>
      </c>
      <c r="U20" s="33">
        <v>12855.931500000001</v>
      </c>
      <c r="V20" s="33">
        <v>10015.458500000001</v>
      </c>
      <c r="W20" s="33">
        <v>8591.0694999999996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230.36224340194602</v>
      </c>
      <c r="D22" s="33">
        <v>219.66435320936228</v>
      </c>
      <c r="E22" s="33">
        <v>643.37276959380802</v>
      </c>
      <c r="F22" s="33">
        <v>405.21316671802106</v>
      </c>
      <c r="G22" s="33">
        <v>365.091714939854</v>
      </c>
      <c r="H22" s="33">
        <v>348.92391412491099</v>
      </c>
      <c r="I22" s="33">
        <v>333.14239950752199</v>
      </c>
      <c r="J22" s="33">
        <v>328.4983539421213</v>
      </c>
      <c r="K22" s="33">
        <v>300.78563318199502</v>
      </c>
      <c r="L22" s="33">
        <v>288.15967284328798</v>
      </c>
      <c r="M22" s="33">
        <v>273.86023304460349</v>
      </c>
      <c r="N22" s="33">
        <v>3142.0232416165786</v>
      </c>
      <c r="O22" s="33">
        <v>2756.7756671140446</v>
      </c>
      <c r="P22" s="33">
        <v>4339.8521496981721</v>
      </c>
      <c r="Q22" s="33">
        <v>2001.3736946335011</v>
      </c>
      <c r="R22" s="33">
        <v>1512.064536606056</v>
      </c>
      <c r="S22" s="33">
        <v>4407.2098542956246</v>
      </c>
      <c r="T22" s="33">
        <v>4677.0365334281523</v>
      </c>
      <c r="U22" s="33">
        <v>3798.0397783281669</v>
      </c>
      <c r="V22" s="33">
        <v>3408.6520487767903</v>
      </c>
      <c r="W22" s="33">
        <v>3093.4856321189231</v>
      </c>
      <c r="X22" s="33">
        <v>3980.8429942282323</v>
      </c>
      <c r="Y22" s="33">
        <v>82.462013167913</v>
      </c>
      <c r="Z22" s="33">
        <v>2.5795972000000002E-5</v>
      </c>
      <c r="AA22" s="33">
        <v>2.5577151999999998E-5</v>
      </c>
      <c r="AB22" s="33">
        <v>2.5348152999999997E-5</v>
      </c>
      <c r="AC22" s="33">
        <v>2.4478449E-5</v>
      </c>
      <c r="AD22" s="33">
        <v>3.48622129999999E-5</v>
      </c>
      <c r="AE22" s="33">
        <v>3.1994577000000004E-5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1.6107036399999988E-5</v>
      </c>
      <c r="D24" s="33">
        <v>1.5918280899999989E-5</v>
      </c>
      <c r="E24" s="33">
        <v>124.12258917351581</v>
      </c>
      <c r="F24" s="33">
        <v>419.67564826395721</v>
      </c>
      <c r="G24" s="33">
        <v>89.919594676708996</v>
      </c>
      <c r="H24" s="33">
        <v>158.31365739860451</v>
      </c>
      <c r="I24" s="33">
        <v>55.624049226893099</v>
      </c>
      <c r="J24" s="33">
        <v>87.988185442736096</v>
      </c>
      <c r="K24" s="33">
        <v>1.647421999999999E-5</v>
      </c>
      <c r="L24" s="33">
        <v>0.2315511599417</v>
      </c>
      <c r="M24" s="33">
        <v>1.6531145299999996E-5</v>
      </c>
      <c r="N24" s="33">
        <v>305.49167214716329</v>
      </c>
      <c r="O24" s="33">
        <v>214.16122654761639</v>
      </c>
      <c r="P24" s="33">
        <v>216.34854261995628</v>
      </c>
      <c r="Q24" s="33">
        <v>368.40325511060763</v>
      </c>
      <c r="R24" s="33">
        <v>207.45572506734823</v>
      </c>
      <c r="S24" s="33">
        <v>878.78576044432577</v>
      </c>
      <c r="T24" s="33">
        <v>594.23696865819363</v>
      </c>
      <c r="U24" s="33">
        <v>3533.8715419122859</v>
      </c>
      <c r="V24" s="33">
        <v>4934.0664569517312</v>
      </c>
      <c r="W24" s="33">
        <v>2454.765507620883</v>
      </c>
      <c r="X24" s="33">
        <v>3705.0786560026468</v>
      </c>
      <c r="Y24" s="33">
        <v>7466.3809353006345</v>
      </c>
      <c r="Z24" s="33">
        <v>1427.087711583064</v>
      </c>
      <c r="AA24" s="33">
        <v>1707.2623112159049</v>
      </c>
      <c r="AB24" s="33">
        <v>2124.950114767279</v>
      </c>
      <c r="AC24" s="33">
        <v>4000.7138192351085</v>
      </c>
      <c r="AD24" s="33">
        <v>5585.9148407991097</v>
      </c>
      <c r="AE24" s="33">
        <v>5497.3852362226407</v>
      </c>
    </row>
    <row r="25" spans="1:31">
      <c r="A25" s="29" t="s">
        <v>130</v>
      </c>
      <c r="B25" s="29" t="s">
        <v>65</v>
      </c>
      <c r="C25" s="33">
        <v>14036.018340000001</v>
      </c>
      <c r="D25" s="33">
        <v>14170.4542</v>
      </c>
      <c r="E25" s="33">
        <v>12496.621289999999</v>
      </c>
      <c r="F25" s="33">
        <v>17171.684819999999</v>
      </c>
      <c r="G25" s="33">
        <v>16824.792300000001</v>
      </c>
      <c r="H25" s="33">
        <v>14771.6728</v>
      </c>
      <c r="I25" s="33">
        <v>13478.042300000001</v>
      </c>
      <c r="J25" s="33">
        <v>18390.4712</v>
      </c>
      <c r="K25" s="33">
        <v>13253.07993</v>
      </c>
      <c r="L25" s="33">
        <v>10958.466210000001</v>
      </c>
      <c r="M25" s="33">
        <v>10764.86606</v>
      </c>
      <c r="N25" s="33">
        <v>11314.401400000001</v>
      </c>
      <c r="O25" s="33">
        <v>12422.594580000001</v>
      </c>
      <c r="P25" s="33">
        <v>12428.999179999999</v>
      </c>
      <c r="Q25" s="33">
        <v>12261.751530000001</v>
      </c>
      <c r="R25" s="33">
        <v>10920.5435</v>
      </c>
      <c r="S25" s="33">
        <v>13481.884960000001</v>
      </c>
      <c r="T25" s="33">
        <v>10396.410960000001</v>
      </c>
      <c r="U25" s="33">
        <v>8954.5865299999987</v>
      </c>
      <c r="V25" s="33">
        <v>8516.7640199999987</v>
      </c>
      <c r="W25" s="33">
        <v>7443.9049699999996</v>
      </c>
      <c r="X25" s="33">
        <v>8812.5302100000008</v>
      </c>
      <c r="Y25" s="33">
        <v>9360.3418099999999</v>
      </c>
      <c r="Z25" s="33">
        <v>8413.2191400000011</v>
      </c>
      <c r="AA25" s="33">
        <v>8331.7772199999999</v>
      </c>
      <c r="AB25" s="33">
        <v>9281.0300800000005</v>
      </c>
      <c r="AC25" s="33">
        <v>7255.1515199999994</v>
      </c>
      <c r="AD25" s="33">
        <v>6645.9526699999997</v>
      </c>
      <c r="AE25" s="33">
        <v>5566.8138799999997</v>
      </c>
    </row>
    <row r="26" spans="1:31">
      <c r="A26" s="29" t="s">
        <v>130</v>
      </c>
      <c r="B26" s="29" t="s">
        <v>69</v>
      </c>
      <c r="C26" s="33">
        <v>15743.286920320586</v>
      </c>
      <c r="D26" s="33">
        <v>17593.096879482287</v>
      </c>
      <c r="E26" s="33">
        <v>15770.685747798234</v>
      </c>
      <c r="F26" s="33">
        <v>14911.317255178721</v>
      </c>
      <c r="G26" s="33">
        <v>14862.126693810817</v>
      </c>
      <c r="H26" s="33">
        <v>15006.055616608099</v>
      </c>
      <c r="I26" s="33">
        <v>13896.888126878841</v>
      </c>
      <c r="J26" s="33">
        <v>10968.296322152142</v>
      </c>
      <c r="K26" s="33">
        <v>9194.7473369839481</v>
      </c>
      <c r="L26" s="33">
        <v>9563.7204697782945</v>
      </c>
      <c r="M26" s="33">
        <v>10802.596314884371</v>
      </c>
      <c r="N26" s="33">
        <v>9777.1617706596389</v>
      </c>
      <c r="O26" s="33">
        <v>9387.6251277435858</v>
      </c>
      <c r="P26" s="33">
        <v>9174.8105055251381</v>
      </c>
      <c r="Q26" s="33">
        <v>8985.1831607323948</v>
      </c>
      <c r="R26" s="33">
        <v>8312.817996841477</v>
      </c>
      <c r="S26" s="33">
        <v>5808.7522213701523</v>
      </c>
      <c r="T26" s="33">
        <v>4239.3011804762964</v>
      </c>
      <c r="U26" s="33">
        <v>4284.4140035581931</v>
      </c>
      <c r="V26" s="33">
        <v>3936.7936799673294</v>
      </c>
      <c r="W26" s="33">
        <v>3484.3199202126939</v>
      </c>
      <c r="X26" s="33">
        <v>3298.429211402447</v>
      </c>
      <c r="Y26" s="33">
        <v>2362.3595602268097</v>
      </c>
      <c r="Z26" s="33">
        <v>2394.2009841380527</v>
      </c>
      <c r="AA26" s="33">
        <v>2178.0110554860448</v>
      </c>
      <c r="AB26" s="33">
        <v>1217.4369892867662</v>
      </c>
      <c r="AC26" s="33">
        <v>1046.5350701658085</v>
      </c>
      <c r="AD26" s="33">
        <v>994.38762094855804</v>
      </c>
      <c r="AE26" s="33">
        <v>780.67952603432207</v>
      </c>
    </row>
    <row r="27" spans="1:31">
      <c r="A27" s="29" t="s">
        <v>130</v>
      </c>
      <c r="B27" s="29" t="s">
        <v>68</v>
      </c>
      <c r="C27" s="33">
        <v>4.9791114106833847</v>
      </c>
      <c r="D27" s="33">
        <v>5.7841321896367859</v>
      </c>
      <c r="E27" s="33">
        <v>5.5558585431654128</v>
      </c>
      <c r="F27" s="33">
        <v>5.1041660843741665</v>
      </c>
      <c r="G27" s="33">
        <v>7.2693064589007328</v>
      </c>
      <c r="H27" s="33">
        <v>23.589981030582631</v>
      </c>
      <c r="I27" s="33">
        <v>38.712765516765621</v>
      </c>
      <c r="J27" s="33">
        <v>46.682057722302353</v>
      </c>
      <c r="K27" s="33">
        <v>83.445352754721341</v>
      </c>
      <c r="L27" s="33">
        <v>84.331724330424876</v>
      </c>
      <c r="M27" s="33">
        <v>82.751293816849412</v>
      </c>
      <c r="N27" s="33">
        <v>77.910342372409559</v>
      </c>
      <c r="O27" s="33">
        <v>72.451689123499307</v>
      </c>
      <c r="P27" s="33">
        <v>66.710627923290886</v>
      </c>
      <c r="Q27" s="33">
        <v>68.525001246730042</v>
      </c>
      <c r="R27" s="33">
        <v>65.128746236563288</v>
      </c>
      <c r="S27" s="33">
        <v>58.914061696407721</v>
      </c>
      <c r="T27" s="33">
        <v>62.218858634834064</v>
      </c>
      <c r="U27" s="33">
        <v>69.335353417666369</v>
      </c>
      <c r="V27" s="33">
        <v>67.11619174503771</v>
      </c>
      <c r="W27" s="33">
        <v>63.608038299242835</v>
      </c>
      <c r="X27" s="33">
        <v>79.085025909692916</v>
      </c>
      <c r="Y27" s="33">
        <v>73.060624570429368</v>
      </c>
      <c r="Z27" s="33">
        <v>73.65140045785283</v>
      </c>
      <c r="AA27" s="33">
        <v>70.111424584737492</v>
      </c>
      <c r="AB27" s="33">
        <v>68.121082439744526</v>
      </c>
      <c r="AC27" s="33">
        <v>67.01933103187443</v>
      </c>
      <c r="AD27" s="33">
        <v>72.508284597676962</v>
      </c>
      <c r="AE27" s="33">
        <v>72.818449595691575</v>
      </c>
    </row>
    <row r="28" spans="1:31">
      <c r="A28" s="29" t="s">
        <v>130</v>
      </c>
      <c r="B28" s="29" t="s">
        <v>36</v>
      </c>
      <c r="C28" s="33">
        <v>1.03252455E-8</v>
      </c>
      <c r="D28" s="33">
        <v>1.4724162299999999E-8</v>
      </c>
      <c r="E28" s="33">
        <v>1.40748907E-8</v>
      </c>
      <c r="F28" s="33">
        <v>1.7995117699999999E-8</v>
      </c>
      <c r="G28" s="33">
        <v>2.0284643599999998E-8</v>
      </c>
      <c r="H28" s="33">
        <v>2.1653555000000004E-8</v>
      </c>
      <c r="I28" s="33">
        <v>2.5961903499999998E-8</v>
      </c>
      <c r="J28" s="33">
        <v>2.7108523999999999E-8</v>
      </c>
      <c r="K28" s="33">
        <v>2.1410970949999901E-6</v>
      </c>
      <c r="L28" s="33">
        <v>2.0824349309999999E-6</v>
      </c>
      <c r="M28" s="33">
        <v>1.9364995350000001E-6</v>
      </c>
      <c r="N28" s="33">
        <v>1.9243246119999999E-6</v>
      </c>
      <c r="O28" s="33">
        <v>1.776894697E-6</v>
      </c>
      <c r="P28" s="33">
        <v>1.6552463549999898E-6</v>
      </c>
      <c r="Q28" s="33">
        <v>1.6522259569999901E-6</v>
      </c>
      <c r="R28" s="33">
        <v>1.5893026939999998E-6</v>
      </c>
      <c r="S28" s="33">
        <v>0.12103606057449899</v>
      </c>
      <c r="T28" s="33">
        <v>0.1128977025235</v>
      </c>
      <c r="U28" s="33">
        <v>0.54275384591770004</v>
      </c>
      <c r="V28" s="33">
        <v>0.5079693510687</v>
      </c>
      <c r="W28" s="33">
        <v>1.338500717621</v>
      </c>
      <c r="X28" s="33">
        <v>1.2672631360297</v>
      </c>
      <c r="Y28" s="33">
        <v>1.2071973817767001</v>
      </c>
      <c r="Z28" s="33">
        <v>1.1840812160855998</v>
      </c>
      <c r="AA28" s="33">
        <v>1.1304943656372002</v>
      </c>
      <c r="AB28" s="33">
        <v>1.0572052756521</v>
      </c>
      <c r="AC28" s="33">
        <v>0.9849071170171001</v>
      </c>
      <c r="AD28" s="33">
        <v>0.97032700114720005</v>
      </c>
      <c r="AE28" s="33">
        <v>0.91655785240645604</v>
      </c>
    </row>
    <row r="29" spans="1:31">
      <c r="A29" s="29" t="s">
        <v>130</v>
      </c>
      <c r="B29" s="29" t="s">
        <v>73</v>
      </c>
      <c r="C29" s="33">
        <v>214.05958500000003</v>
      </c>
      <c r="D29" s="33">
        <v>576.10176999999999</v>
      </c>
      <c r="E29" s="33">
        <v>751.72021002322231</v>
      </c>
      <c r="F29" s="33">
        <v>1089.1489791266497</v>
      </c>
      <c r="G29" s="33">
        <v>714.9735817242215</v>
      </c>
      <c r="H29" s="33">
        <v>861.8394220242011</v>
      </c>
      <c r="I29" s="33">
        <v>970.32698802463835</v>
      </c>
      <c r="J29" s="33">
        <v>1114.808481225477</v>
      </c>
      <c r="K29" s="33">
        <v>801.09585151244187</v>
      </c>
      <c r="L29" s="33">
        <v>889.34123961284718</v>
      </c>
      <c r="M29" s="33">
        <v>829.59820381269355</v>
      </c>
      <c r="N29" s="33">
        <v>1217.021261019072</v>
      </c>
      <c r="O29" s="33">
        <v>1073.1571456178199</v>
      </c>
      <c r="P29" s="33">
        <v>842.55164461705021</v>
      </c>
      <c r="Q29" s="33">
        <v>1045.1612975173105</v>
      </c>
      <c r="R29" s="33">
        <v>947.17157001647229</v>
      </c>
      <c r="S29" s="33">
        <v>763.36479533454121</v>
      </c>
      <c r="T29" s="33">
        <v>715.24291833253517</v>
      </c>
      <c r="U29" s="33">
        <v>778.71677055034297</v>
      </c>
      <c r="V29" s="33">
        <v>764.67899084863336</v>
      </c>
      <c r="W29" s="33">
        <v>689.8284224484629</v>
      </c>
      <c r="X29" s="33">
        <v>767.09343084554121</v>
      </c>
      <c r="Y29" s="33">
        <v>496.60729084562081</v>
      </c>
      <c r="Z29" s="33">
        <v>621.53586994776549</v>
      </c>
      <c r="AA29" s="33">
        <v>624.09769314435368</v>
      </c>
      <c r="AB29" s="33">
        <v>482.13821974061625</v>
      </c>
      <c r="AC29" s="33">
        <v>428.91736553895339</v>
      </c>
      <c r="AD29" s="33">
        <v>407.11994183998871</v>
      </c>
      <c r="AE29" s="33">
        <v>264.36537074002388</v>
      </c>
    </row>
    <row r="30" spans="1:31">
      <c r="A30" s="29" t="s">
        <v>130</v>
      </c>
      <c r="B30" s="29" t="s">
        <v>56</v>
      </c>
      <c r="C30" s="33">
        <v>0.14503639099999999</v>
      </c>
      <c r="D30" s="33">
        <v>0.264399577</v>
      </c>
      <c r="E30" s="33">
        <v>0.32737915000000001</v>
      </c>
      <c r="F30" s="33">
        <v>0.57204747</v>
      </c>
      <c r="G30" s="33">
        <v>0.85818402999999999</v>
      </c>
      <c r="H30" s="33">
        <v>1.0927686339999991</v>
      </c>
      <c r="I30" s="33">
        <v>1.3301616200000002</v>
      </c>
      <c r="J30" s="33">
        <v>1.5797226200000001</v>
      </c>
      <c r="K30" s="33">
        <v>1.7790699999999999</v>
      </c>
      <c r="L30" s="33">
        <v>2.0444612999999991</v>
      </c>
      <c r="M30" s="33">
        <v>2.2960965</v>
      </c>
      <c r="N30" s="33">
        <v>2.6453050000000005</v>
      </c>
      <c r="O30" s="33">
        <v>2.8356036800000002</v>
      </c>
      <c r="P30" s="33">
        <v>2.7929249999999999</v>
      </c>
      <c r="Q30" s="33">
        <v>2.9867390399999998</v>
      </c>
      <c r="R30" s="33">
        <v>3.0664375999999995</v>
      </c>
      <c r="S30" s="33">
        <v>2.9681427999999994</v>
      </c>
      <c r="T30" s="33">
        <v>2.8899045999999999</v>
      </c>
      <c r="U30" s="33">
        <v>2.9722736000000003</v>
      </c>
      <c r="V30" s="33">
        <v>2.9436080000000002</v>
      </c>
      <c r="W30" s="33">
        <v>3.0137862000000002</v>
      </c>
      <c r="X30" s="33">
        <v>3.0341795499999997</v>
      </c>
      <c r="Y30" s="33">
        <v>2.9984623999999998</v>
      </c>
      <c r="Z30" s="33">
        <v>3.1208912</v>
      </c>
      <c r="AA30" s="33">
        <v>3.0527965699999999</v>
      </c>
      <c r="AB30" s="33">
        <v>2.8485377700000001</v>
      </c>
      <c r="AC30" s="33">
        <v>2.7497675699999999</v>
      </c>
      <c r="AD30" s="33">
        <v>2.8143782799999988</v>
      </c>
      <c r="AE30" s="33">
        <v>2.4158339</v>
      </c>
    </row>
    <row r="31" spans="1:31">
      <c r="A31" s="34" t="s">
        <v>138</v>
      </c>
      <c r="B31" s="34"/>
      <c r="C31" s="35">
        <v>210584.85713124025</v>
      </c>
      <c r="D31" s="35">
        <v>175644.36808079961</v>
      </c>
      <c r="E31" s="35">
        <v>156564.03675510874</v>
      </c>
      <c r="F31" s="35">
        <v>172380.65549624508</v>
      </c>
      <c r="G31" s="35">
        <v>141849.78763550651</v>
      </c>
      <c r="H31" s="35">
        <v>124246.94250885287</v>
      </c>
      <c r="I31" s="35">
        <v>105878.85019657887</v>
      </c>
      <c r="J31" s="35">
        <v>112963.38838142942</v>
      </c>
      <c r="K31" s="35">
        <v>71462.569461512438</v>
      </c>
      <c r="L31" s="35">
        <v>65730.341730993023</v>
      </c>
      <c r="M31" s="35">
        <v>61714.088728197312</v>
      </c>
      <c r="N31" s="35">
        <v>46656.646511720908</v>
      </c>
      <c r="O31" s="35">
        <v>51305.952845223052</v>
      </c>
      <c r="P31" s="35">
        <v>48402.56116965312</v>
      </c>
      <c r="Q31" s="35">
        <v>36205.79064172323</v>
      </c>
      <c r="R31" s="35">
        <v>35776.657504751449</v>
      </c>
      <c r="S31" s="35">
        <v>40262.791357806513</v>
      </c>
      <c r="T31" s="35">
        <v>34398.291001197475</v>
      </c>
      <c r="U31" s="35">
        <v>33496.178707216313</v>
      </c>
      <c r="V31" s="35">
        <v>30878.850897440887</v>
      </c>
      <c r="W31" s="35">
        <v>25131.153568251742</v>
      </c>
      <c r="X31" s="35">
        <v>19875.96609754302</v>
      </c>
      <c r="Y31" s="35">
        <v>19344.604943265786</v>
      </c>
      <c r="Z31" s="35">
        <v>12308.159261974943</v>
      </c>
      <c r="AA31" s="35">
        <v>12287.162036863838</v>
      </c>
      <c r="AB31" s="35">
        <v>12691.538291841944</v>
      </c>
      <c r="AC31" s="35">
        <v>12369.419764911239</v>
      </c>
      <c r="AD31" s="35">
        <v>13298.76345120756</v>
      </c>
      <c r="AE31" s="35">
        <v>11917.697123847231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166458.23990000002</v>
      </c>
      <c r="D34" s="33">
        <v>145523.101</v>
      </c>
      <c r="E34" s="33">
        <v>148332.3848</v>
      </c>
      <c r="F34" s="33">
        <v>134839.37999934526</v>
      </c>
      <c r="G34" s="33">
        <v>130774.61244420805</v>
      </c>
      <c r="H34" s="33">
        <v>118465.64155253583</v>
      </c>
      <c r="I34" s="33">
        <v>104511.1816023274</v>
      </c>
      <c r="J34" s="33">
        <v>98562.706364732265</v>
      </c>
      <c r="K34" s="33">
        <v>90255.143570632688</v>
      </c>
      <c r="L34" s="33">
        <v>82721.829826383866</v>
      </c>
      <c r="M34" s="33">
        <v>76957.426807801516</v>
      </c>
      <c r="N34" s="33">
        <v>76138.686229091589</v>
      </c>
      <c r="O34" s="33">
        <v>77161.455328003431</v>
      </c>
      <c r="P34" s="33">
        <v>69285.027205041624</v>
      </c>
      <c r="Q34" s="33">
        <v>66216.915699999998</v>
      </c>
      <c r="R34" s="33">
        <v>58480.530599999991</v>
      </c>
      <c r="S34" s="33">
        <v>44926.69</v>
      </c>
      <c r="T34" s="33">
        <v>43301.561799999996</v>
      </c>
      <c r="U34" s="33">
        <v>38535.910300000003</v>
      </c>
      <c r="V34" s="33">
        <v>36529.6037</v>
      </c>
      <c r="W34" s="33">
        <v>33431.766300000003</v>
      </c>
      <c r="X34" s="33">
        <v>26979.359800000002</v>
      </c>
      <c r="Y34" s="33">
        <v>21184.338799999998</v>
      </c>
      <c r="Z34" s="33">
        <v>17029.378800000002</v>
      </c>
      <c r="AA34" s="33">
        <v>13456.8855</v>
      </c>
      <c r="AB34" s="33">
        <v>10738.664000000001</v>
      </c>
      <c r="AC34" s="33">
        <v>9683.4074999999993</v>
      </c>
      <c r="AD34" s="33">
        <v>8992.3113999999987</v>
      </c>
      <c r="AE34" s="33">
        <v>7746.3207000000002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7651.242439646282</v>
      </c>
      <c r="D36" s="33">
        <v>7312.7569755032118</v>
      </c>
      <c r="E36" s="33">
        <v>7770.9808396842327</v>
      </c>
      <c r="F36" s="33">
        <v>8747.8002914577664</v>
      </c>
      <c r="G36" s="33">
        <v>8026.7327861609701</v>
      </c>
      <c r="H36" s="33">
        <v>7469.3638706080001</v>
      </c>
      <c r="I36" s="33">
        <v>7183.7864101558662</v>
      </c>
      <c r="J36" s="33">
        <v>8754.1868112281718</v>
      </c>
      <c r="K36" s="33">
        <v>6254.1339805502103</v>
      </c>
      <c r="L36" s="33">
        <v>6354.3558302935353</v>
      </c>
      <c r="M36" s="33">
        <v>7048.5505109682099</v>
      </c>
      <c r="N36" s="33">
        <v>12239.402375234726</v>
      </c>
      <c r="O36" s="33">
        <v>13127.876154820517</v>
      </c>
      <c r="P36" s="33">
        <v>11658.792213916029</v>
      </c>
      <c r="Q36" s="33">
        <v>9625.9520532195802</v>
      </c>
      <c r="R36" s="33">
        <v>7811.6866829468836</v>
      </c>
      <c r="S36" s="33">
        <v>11706.658222594639</v>
      </c>
      <c r="T36" s="33">
        <v>10848.930421556921</v>
      </c>
      <c r="U36" s="33">
        <v>8124.3174682065046</v>
      </c>
      <c r="V36" s="33">
        <v>8036.8763269517249</v>
      </c>
      <c r="W36" s="33">
        <v>8110.3755762355649</v>
      </c>
      <c r="X36" s="33">
        <v>8589.3067298589322</v>
      </c>
      <c r="Y36" s="33">
        <v>7435.8197280924724</v>
      </c>
      <c r="Z36" s="33">
        <v>7038.2037264329765</v>
      </c>
      <c r="AA36" s="33">
        <v>3169.1447254646373</v>
      </c>
      <c r="AB36" s="33">
        <v>2065.3711271355101</v>
      </c>
      <c r="AC36" s="33">
        <v>1977.4004256838</v>
      </c>
      <c r="AD36" s="33">
        <v>1879.3449240198399</v>
      </c>
      <c r="AE36" s="33">
        <v>1790.4541219546702</v>
      </c>
    </row>
    <row r="37" spans="1:31">
      <c r="A37" s="29" t="s">
        <v>131</v>
      </c>
      <c r="B37" s="29" t="s">
        <v>32</v>
      </c>
      <c r="C37" s="33">
        <v>256.91495000000003</v>
      </c>
      <c r="D37" s="33">
        <v>244.20832999999999</v>
      </c>
      <c r="E37" s="33">
        <v>462.35012</v>
      </c>
      <c r="F37" s="33">
        <v>442.50959999999998</v>
      </c>
      <c r="G37" s="33">
        <v>418.47884000000005</v>
      </c>
      <c r="H37" s="33">
        <v>401.28646999999995</v>
      </c>
      <c r="I37" s="33">
        <v>380.62509999999997</v>
      </c>
      <c r="J37" s="33">
        <v>365.62594000000001</v>
      </c>
      <c r="K37" s="33">
        <v>345.55890000000005</v>
      </c>
      <c r="L37" s="33">
        <v>331.09474999999998</v>
      </c>
      <c r="M37" s="33">
        <v>315.21228000000002</v>
      </c>
      <c r="N37" s="33">
        <v>299.61259999999999</v>
      </c>
      <c r="O37" s="33">
        <v>288.74887999999999</v>
      </c>
      <c r="P37" s="33">
        <v>273.87387999999999</v>
      </c>
      <c r="Q37" s="33">
        <v>262.48662000000002</v>
      </c>
      <c r="R37" s="33">
        <v>249.4735</v>
      </c>
      <c r="S37" s="33">
        <v>516.16593999999998</v>
      </c>
      <c r="T37" s="33">
        <v>532.95543999999995</v>
      </c>
      <c r="U37" s="33">
        <v>487.97075000000001</v>
      </c>
      <c r="V37" s="33">
        <v>479.65359999999998</v>
      </c>
      <c r="W37" s="33">
        <v>471.97859999999997</v>
      </c>
      <c r="X37" s="33">
        <v>536.68643999999995</v>
      </c>
      <c r="Y37" s="33">
        <v>448.05829999999997</v>
      </c>
      <c r="Z37" s="33">
        <v>420.75259999999997</v>
      </c>
      <c r="AA37" s="33">
        <v>500.54930000000002</v>
      </c>
      <c r="AB37" s="33">
        <v>0</v>
      </c>
      <c r="AC37" s="33">
        <v>0</v>
      </c>
      <c r="AD37" s="33">
        <v>0</v>
      </c>
      <c r="AE37" s="33">
        <v>0</v>
      </c>
    </row>
    <row r="38" spans="1:31">
      <c r="A38" s="29" t="s">
        <v>131</v>
      </c>
      <c r="B38" s="29" t="s">
        <v>66</v>
      </c>
      <c r="C38" s="33">
        <v>3.1515135799999988E-5</v>
      </c>
      <c r="D38" s="33">
        <v>3.1210050199999981E-5</v>
      </c>
      <c r="E38" s="33">
        <v>2.9225642279774999</v>
      </c>
      <c r="F38" s="33">
        <v>225.97167182625557</v>
      </c>
      <c r="G38" s="33">
        <v>111.88409192109772</v>
      </c>
      <c r="H38" s="33">
        <v>178.24992761702083</v>
      </c>
      <c r="I38" s="33">
        <v>187.5021859178114</v>
      </c>
      <c r="J38" s="33">
        <v>689.66792713795951</v>
      </c>
      <c r="K38" s="33">
        <v>97.090292086094991</v>
      </c>
      <c r="L38" s="33">
        <v>212.3838539796362</v>
      </c>
      <c r="M38" s="33">
        <v>183.21148617030707</v>
      </c>
      <c r="N38" s="33">
        <v>1442.8637719756623</v>
      </c>
      <c r="O38" s="33">
        <v>864.27614635544035</v>
      </c>
      <c r="P38" s="33">
        <v>418.78573800402518</v>
      </c>
      <c r="Q38" s="33">
        <v>503.17394489245095</v>
      </c>
      <c r="R38" s="33">
        <v>925.63862781885734</v>
      </c>
      <c r="S38" s="33">
        <v>3465.742448578826</v>
      </c>
      <c r="T38" s="33">
        <v>2736.8655123770259</v>
      </c>
      <c r="U38" s="33">
        <v>3644.8396230645667</v>
      </c>
      <c r="V38" s="33">
        <v>3272.9467491839005</v>
      </c>
      <c r="W38" s="33">
        <v>3200.269711250824</v>
      </c>
      <c r="X38" s="33">
        <v>4578.4976929361055</v>
      </c>
      <c r="Y38" s="33">
        <v>4667.3241535998741</v>
      </c>
      <c r="Z38" s="33">
        <v>4071.7624151845557</v>
      </c>
      <c r="AA38" s="33">
        <v>4031.095217039463</v>
      </c>
      <c r="AB38" s="33">
        <v>4380.4404754513143</v>
      </c>
      <c r="AC38" s="33">
        <v>3680.6333836016338</v>
      </c>
      <c r="AD38" s="33">
        <v>3894.0956813969183</v>
      </c>
      <c r="AE38" s="33">
        <v>2289.2106658617918</v>
      </c>
    </row>
    <row r="39" spans="1:31">
      <c r="A39" s="29" t="s">
        <v>131</v>
      </c>
      <c r="B39" s="29" t="s">
        <v>65</v>
      </c>
      <c r="C39" s="33">
        <v>4712.6679999999997</v>
      </c>
      <c r="D39" s="33">
        <v>4492.9985999999999</v>
      </c>
      <c r="E39" s="33">
        <v>4295.7015999999994</v>
      </c>
      <c r="F39" s="33">
        <v>4070.0437000000002</v>
      </c>
      <c r="G39" s="33">
        <v>3877.8822999999998</v>
      </c>
      <c r="H39" s="33">
        <v>3697.6211000000003</v>
      </c>
      <c r="I39" s="33">
        <v>3534.2037999999998</v>
      </c>
      <c r="J39" s="33">
        <v>3351.4769000000001</v>
      </c>
      <c r="K39" s="33">
        <v>3191.1852000000003</v>
      </c>
      <c r="L39" s="33">
        <v>2981.6412</v>
      </c>
      <c r="M39" s="33">
        <v>2903.1494000000002</v>
      </c>
      <c r="N39" s="33">
        <v>2752.4159</v>
      </c>
      <c r="O39" s="33">
        <v>2620.7103500000003</v>
      </c>
      <c r="P39" s="33">
        <v>2496.9896600000002</v>
      </c>
      <c r="Q39" s="33">
        <v>2384.3892400000004</v>
      </c>
      <c r="R39" s="33">
        <v>2262.5138500000003</v>
      </c>
      <c r="S39" s="33">
        <v>807.9978000000001</v>
      </c>
      <c r="T39" s="33">
        <v>773.77925000000005</v>
      </c>
      <c r="U39" s="33">
        <v>733.54190000000006</v>
      </c>
      <c r="V39" s="33">
        <v>697.59993999999995</v>
      </c>
      <c r="W39" s="33">
        <v>668.54009999999994</v>
      </c>
      <c r="X39" s="33">
        <v>0</v>
      </c>
      <c r="Y39" s="33">
        <v>0</v>
      </c>
      <c r="Z39" s="33">
        <v>0</v>
      </c>
      <c r="AA39" s="33">
        <v>0</v>
      </c>
      <c r="AB39" s="33">
        <v>0</v>
      </c>
      <c r="AC39" s="33">
        <v>0</v>
      </c>
      <c r="AD39" s="33">
        <v>0</v>
      </c>
      <c r="AE39" s="33">
        <v>0</v>
      </c>
    </row>
    <row r="40" spans="1:31">
      <c r="A40" s="29" t="s">
        <v>131</v>
      </c>
      <c r="B40" s="29" t="s">
        <v>69</v>
      </c>
      <c r="C40" s="33">
        <v>5395.2227889113401</v>
      </c>
      <c r="D40" s="33">
        <v>8638.9925127396018</v>
      </c>
      <c r="E40" s="33">
        <v>8143.1538095111437</v>
      </c>
      <c r="F40" s="33">
        <v>7224.5444717452056</v>
      </c>
      <c r="G40" s="33">
        <v>8174.0991101200843</v>
      </c>
      <c r="H40" s="33">
        <v>7727.5758079333509</v>
      </c>
      <c r="I40" s="33">
        <v>7862.8664282770333</v>
      </c>
      <c r="J40" s="33">
        <v>7246.9789943293517</v>
      </c>
      <c r="K40" s="33">
        <v>6384.8899143368581</v>
      </c>
      <c r="L40" s="33">
        <v>6349.1559056937476</v>
      </c>
      <c r="M40" s="33">
        <v>5410.8821816219115</v>
      </c>
      <c r="N40" s="33">
        <v>5048.546710975209</v>
      </c>
      <c r="O40" s="33">
        <v>4498.4726462413737</v>
      </c>
      <c r="P40" s="33">
        <v>5051.9114720998159</v>
      </c>
      <c r="Q40" s="33">
        <v>4600.2939980643732</v>
      </c>
      <c r="R40" s="33">
        <v>4731.2737563439096</v>
      </c>
      <c r="S40" s="33">
        <v>4523.0098330322489</v>
      </c>
      <c r="T40" s="33">
        <v>4159.711032041012</v>
      </c>
      <c r="U40" s="33">
        <v>4050.3864796203429</v>
      </c>
      <c r="V40" s="33">
        <v>3256.1840234947072</v>
      </c>
      <c r="W40" s="33">
        <v>3089.000988155276</v>
      </c>
      <c r="X40" s="33">
        <v>2579.7300825422435</v>
      </c>
      <c r="Y40" s="33">
        <v>2421.1431810450927</v>
      </c>
      <c r="Z40" s="33">
        <v>1279.2222874577362</v>
      </c>
      <c r="AA40" s="33">
        <v>1235.4365859005381</v>
      </c>
      <c r="AB40" s="33">
        <v>1132.1865070955425</v>
      </c>
      <c r="AC40" s="33">
        <v>1048.5339763684917</v>
      </c>
      <c r="AD40" s="33">
        <v>984.17480426832435</v>
      </c>
      <c r="AE40" s="33">
        <v>539.568620820516</v>
      </c>
    </row>
    <row r="41" spans="1:31">
      <c r="A41" s="29" t="s">
        <v>131</v>
      </c>
      <c r="B41" s="29" t="s">
        <v>68</v>
      </c>
      <c r="C41" s="33">
        <v>5.175822765027009</v>
      </c>
      <c r="D41" s="33">
        <v>6.7105290277363023</v>
      </c>
      <c r="E41" s="33">
        <v>6.5230724746057058</v>
      </c>
      <c r="F41" s="33">
        <v>5.9512401487373072</v>
      </c>
      <c r="G41" s="33">
        <v>5.7564021814553836</v>
      </c>
      <c r="H41" s="33">
        <v>5.7532035503638026</v>
      </c>
      <c r="I41" s="33">
        <v>5.5568079899416469</v>
      </c>
      <c r="J41" s="33">
        <v>4.4257192699528547</v>
      </c>
      <c r="K41" s="33">
        <v>4.5781397537946109</v>
      </c>
      <c r="L41" s="33">
        <v>4.5418928279532222</v>
      </c>
      <c r="M41" s="33">
        <v>4.4035751812444932</v>
      </c>
      <c r="N41" s="33">
        <v>4.264588889380013</v>
      </c>
      <c r="O41" s="33">
        <v>3.8936543422080883</v>
      </c>
      <c r="P41" s="33">
        <v>3.7711960788557031</v>
      </c>
      <c r="Q41" s="33">
        <v>3.7786566925807361</v>
      </c>
      <c r="R41" s="33">
        <v>3.4765453285710501</v>
      </c>
      <c r="S41" s="33">
        <v>17.308644717058566</v>
      </c>
      <c r="T41" s="33">
        <v>17.714702614909498</v>
      </c>
      <c r="U41" s="33">
        <v>17.566187132068954</v>
      </c>
      <c r="V41" s="33">
        <v>22.671613356977598</v>
      </c>
      <c r="W41" s="33">
        <v>26.152211355833387</v>
      </c>
      <c r="X41" s="33">
        <v>43.590699552146951</v>
      </c>
      <c r="Y41" s="33">
        <v>40.674368179189479</v>
      </c>
      <c r="Z41" s="33">
        <v>39.99038003273364</v>
      </c>
      <c r="AA41" s="33">
        <v>37.27280687501117</v>
      </c>
      <c r="AB41" s="33">
        <v>43.606892642241398</v>
      </c>
      <c r="AC41" s="33">
        <v>43.579014577811279</v>
      </c>
      <c r="AD41" s="33">
        <v>42.855746045860819</v>
      </c>
      <c r="AE41" s="33">
        <v>43.466967660702579</v>
      </c>
    </row>
    <row r="42" spans="1:31">
      <c r="A42" s="29" t="s">
        <v>131</v>
      </c>
      <c r="B42" s="29" t="s">
        <v>36</v>
      </c>
      <c r="C42" s="33">
        <v>7.1758409999999998E-9</v>
      </c>
      <c r="D42" s="33">
        <v>2.0444408563148001E-2</v>
      </c>
      <c r="E42" s="33">
        <v>2.1807813194411E-2</v>
      </c>
      <c r="F42" s="33">
        <v>2.5598053396231498E-2</v>
      </c>
      <c r="G42" s="33">
        <v>2.6186690298389E-2</v>
      </c>
      <c r="H42" s="33">
        <v>2.4605146866246E-2</v>
      </c>
      <c r="I42" s="33">
        <v>2.2542577380519999E-2</v>
      </c>
      <c r="J42" s="33">
        <v>2.1288277714873002E-2</v>
      </c>
      <c r="K42" s="33">
        <v>1.9597620165999998E-2</v>
      </c>
      <c r="L42" s="33">
        <v>1.88939207250849E-2</v>
      </c>
      <c r="M42" s="33">
        <v>1.7497225290744999E-2</v>
      </c>
      <c r="N42" s="33">
        <v>1.70546208358099E-2</v>
      </c>
      <c r="O42" s="33">
        <v>0.10449379400000001</v>
      </c>
      <c r="P42" s="33">
        <v>0.10097501</v>
      </c>
      <c r="Q42" s="33">
        <v>9.6313124999999902E-2</v>
      </c>
      <c r="R42" s="33">
        <v>9.1811056000000002E-2</v>
      </c>
      <c r="S42" s="33">
        <v>2.1123232759999997</v>
      </c>
      <c r="T42" s="33">
        <v>2.026058726</v>
      </c>
      <c r="U42" s="33">
        <v>1.9483518879999999</v>
      </c>
      <c r="V42" s="33">
        <v>1.8759397</v>
      </c>
      <c r="W42" s="33">
        <v>1.8311758999999999</v>
      </c>
      <c r="X42" s="33">
        <v>1.7300480999999999</v>
      </c>
      <c r="Y42" s="33">
        <v>1.6629596</v>
      </c>
      <c r="Z42" s="33">
        <v>1.5940182999999999</v>
      </c>
      <c r="AA42" s="33">
        <v>1.5050603</v>
      </c>
      <c r="AB42" s="33">
        <v>2.1064229999999999</v>
      </c>
      <c r="AC42" s="33">
        <v>2.0898279999999998</v>
      </c>
      <c r="AD42" s="33">
        <v>1.9815383</v>
      </c>
      <c r="AE42" s="33">
        <v>1.8334326000000001</v>
      </c>
    </row>
    <row r="43" spans="1:31">
      <c r="A43" s="29" t="s">
        <v>131</v>
      </c>
      <c r="B43" s="29" t="s">
        <v>73</v>
      </c>
      <c r="C43" s="33">
        <v>218.46119000000002</v>
      </c>
      <c r="D43" s="33">
        <v>620.76319999999998</v>
      </c>
      <c r="E43" s="33">
        <v>873.78606001105049</v>
      </c>
      <c r="F43" s="33">
        <v>2995.7598000131447</v>
      </c>
      <c r="G43" s="33">
        <v>3214.7805000129883</v>
      </c>
      <c r="H43" s="33">
        <v>2733.417800013136</v>
      </c>
      <c r="I43" s="33">
        <v>2356.9380000132196</v>
      </c>
      <c r="J43" s="33">
        <v>2997.1425000149711</v>
      </c>
      <c r="K43" s="33">
        <v>2214.9460000140875</v>
      </c>
      <c r="L43" s="33">
        <v>2323.8335000142943</v>
      </c>
      <c r="M43" s="33">
        <v>2120.9722000140619</v>
      </c>
      <c r="N43" s="33">
        <v>2774.5838000318413</v>
      </c>
      <c r="O43" s="33">
        <v>2468.4775000492677</v>
      </c>
      <c r="P43" s="33">
        <v>2190.9195000470691</v>
      </c>
      <c r="Q43" s="33">
        <v>2276.6262000447664</v>
      </c>
      <c r="R43" s="33">
        <v>2092.4134000434201</v>
      </c>
      <c r="S43" s="33">
        <v>1285.3201525500001</v>
      </c>
      <c r="T43" s="33">
        <v>1245.9221240000002</v>
      </c>
      <c r="U43" s="33">
        <v>1259.2187035000002</v>
      </c>
      <c r="V43" s="33">
        <v>1267.2246527300001</v>
      </c>
      <c r="W43" s="33">
        <v>1476.1041061000001</v>
      </c>
      <c r="X43" s="33">
        <v>1241.0244897999999</v>
      </c>
      <c r="Y43" s="33">
        <v>914.11977230000002</v>
      </c>
      <c r="Z43" s="33">
        <v>982.8720330000001</v>
      </c>
      <c r="AA43" s="33">
        <v>855.75996829999997</v>
      </c>
      <c r="AB43" s="33">
        <v>706.37805279999998</v>
      </c>
      <c r="AC43" s="33">
        <v>612.42201390000002</v>
      </c>
      <c r="AD43" s="33">
        <v>518.0110502</v>
      </c>
      <c r="AE43" s="33">
        <v>182.78235819999998</v>
      </c>
    </row>
    <row r="44" spans="1:31">
      <c r="A44" s="29" t="s">
        <v>131</v>
      </c>
      <c r="B44" s="29" t="s">
        <v>56</v>
      </c>
      <c r="C44" s="33">
        <v>6.3172460299999997E-2</v>
      </c>
      <c r="D44" s="33">
        <v>0.10452394799999991</v>
      </c>
      <c r="E44" s="33">
        <v>0.155051354</v>
      </c>
      <c r="F44" s="33">
        <v>0.28242705699999998</v>
      </c>
      <c r="G44" s="33">
        <v>0.44698925</v>
      </c>
      <c r="H44" s="33">
        <v>0.58493624</v>
      </c>
      <c r="I44" s="33">
        <v>0.7079485940000001</v>
      </c>
      <c r="J44" s="33">
        <v>0.87611289999999997</v>
      </c>
      <c r="K44" s="33">
        <v>1.0212574700000001</v>
      </c>
      <c r="L44" s="33">
        <v>1.23127139999999</v>
      </c>
      <c r="M44" s="33">
        <v>1.4445593099999998</v>
      </c>
      <c r="N44" s="33">
        <v>1.7037151799999999</v>
      </c>
      <c r="O44" s="33">
        <v>1.834020739999999</v>
      </c>
      <c r="P44" s="33">
        <v>1.95826557</v>
      </c>
      <c r="Q44" s="33">
        <v>2.0288317</v>
      </c>
      <c r="R44" s="33">
        <v>2.1120807299999997</v>
      </c>
      <c r="S44" s="33">
        <v>1.5324229</v>
      </c>
      <c r="T44" s="33">
        <v>1.6262199999999998</v>
      </c>
      <c r="U44" s="33">
        <v>1.6890494999999999</v>
      </c>
      <c r="V44" s="33">
        <v>1.76587385</v>
      </c>
      <c r="W44" s="33">
        <v>1.93695442</v>
      </c>
      <c r="X44" s="33">
        <v>1.9690659499999998</v>
      </c>
      <c r="Y44" s="33">
        <v>1.98150454</v>
      </c>
      <c r="Z44" s="33">
        <v>1.99862246</v>
      </c>
      <c r="AA44" s="33">
        <v>1.8023568700000001</v>
      </c>
      <c r="AB44" s="33">
        <v>1.456129129999999</v>
      </c>
      <c r="AC44" s="33">
        <v>1.5758761699999999</v>
      </c>
      <c r="AD44" s="33">
        <v>1.5548569999999999</v>
      </c>
      <c r="AE44" s="33">
        <v>0.94868867000000001</v>
      </c>
    </row>
    <row r="45" spans="1:31">
      <c r="A45" s="34" t="s">
        <v>138</v>
      </c>
      <c r="B45" s="34"/>
      <c r="C45" s="35">
        <v>184479.4639328378</v>
      </c>
      <c r="D45" s="35">
        <v>166218.76797848058</v>
      </c>
      <c r="E45" s="35">
        <v>169014.01680589793</v>
      </c>
      <c r="F45" s="35">
        <v>155556.20097452324</v>
      </c>
      <c r="G45" s="35">
        <v>151389.44597459165</v>
      </c>
      <c r="H45" s="35">
        <v>137945.49193224456</v>
      </c>
      <c r="I45" s="35">
        <v>123665.72233466805</v>
      </c>
      <c r="J45" s="35">
        <v>118975.06865669769</v>
      </c>
      <c r="K45" s="35">
        <v>106532.57999735966</v>
      </c>
      <c r="L45" s="35">
        <v>98955.003259178746</v>
      </c>
      <c r="M45" s="35">
        <v>92822.836241743193</v>
      </c>
      <c r="N45" s="35">
        <v>97925.792176166549</v>
      </c>
      <c r="O45" s="35">
        <v>98565.43315976295</v>
      </c>
      <c r="P45" s="35">
        <v>89189.151365140366</v>
      </c>
      <c r="Q45" s="35">
        <v>83596.990212868972</v>
      </c>
      <c r="R45" s="35">
        <v>74464.593562438211</v>
      </c>
      <c r="S45" s="35">
        <v>65963.572888922776</v>
      </c>
      <c r="T45" s="35">
        <v>62371.518158589868</v>
      </c>
      <c r="U45" s="35">
        <v>55594.532708023486</v>
      </c>
      <c r="V45" s="35">
        <v>52295.535952987309</v>
      </c>
      <c r="W45" s="35">
        <v>48998.083486997501</v>
      </c>
      <c r="X45" s="35">
        <v>43307.171444889427</v>
      </c>
      <c r="Y45" s="35">
        <v>36197.35853091663</v>
      </c>
      <c r="Z45" s="35">
        <v>29879.310209108004</v>
      </c>
      <c r="AA45" s="35">
        <v>22430.384135279648</v>
      </c>
      <c r="AB45" s="35">
        <v>18360.26900232461</v>
      </c>
      <c r="AC45" s="35">
        <v>16433.554300231739</v>
      </c>
      <c r="AD45" s="35">
        <v>15792.782555730944</v>
      </c>
      <c r="AE45" s="35">
        <v>12409.02107629768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117911.9215</v>
      </c>
      <c r="D49" s="33">
        <v>106364.0545</v>
      </c>
      <c r="E49" s="33">
        <v>103177.3235</v>
      </c>
      <c r="F49" s="33">
        <v>72713.053645122505</v>
      </c>
      <c r="G49" s="33">
        <v>73693.530856152953</v>
      </c>
      <c r="H49" s="33">
        <v>67867.845650234842</v>
      </c>
      <c r="I49" s="33">
        <v>61556.227638597462</v>
      </c>
      <c r="J49" s="33">
        <v>58999.047601560291</v>
      </c>
      <c r="K49" s="33">
        <v>55147.12387332839</v>
      </c>
      <c r="L49" s="33">
        <v>55689.012164360385</v>
      </c>
      <c r="M49" s="33">
        <v>52304.715573710688</v>
      </c>
      <c r="N49" s="33">
        <v>49212.957499999997</v>
      </c>
      <c r="O49" s="33">
        <v>48388.947999999997</v>
      </c>
      <c r="P49" s="33">
        <v>44569.618999999999</v>
      </c>
      <c r="Q49" s="33">
        <v>44788.118499999997</v>
      </c>
      <c r="R49" s="33">
        <v>40337.341</v>
      </c>
      <c r="S49" s="33">
        <v>35976.502</v>
      </c>
      <c r="T49" s="33">
        <v>34935.318500000001</v>
      </c>
      <c r="U49" s="33">
        <v>28652.0972</v>
      </c>
      <c r="V49" s="33">
        <v>27660.436000000002</v>
      </c>
      <c r="W49" s="33">
        <v>30144.119699999999</v>
      </c>
      <c r="X49" s="33">
        <v>28890.825000000001</v>
      </c>
      <c r="Y49" s="33">
        <v>25156.5517</v>
      </c>
      <c r="Z49" s="33">
        <v>22630.960600000002</v>
      </c>
      <c r="AA49" s="33">
        <v>21876.609800000002</v>
      </c>
      <c r="AB49" s="33">
        <v>22002.100699999999</v>
      </c>
      <c r="AC49" s="33">
        <v>13688.73</v>
      </c>
      <c r="AD49" s="33">
        <v>0</v>
      </c>
      <c r="AE49" s="33">
        <v>0</v>
      </c>
    </row>
    <row r="50" spans="1:31">
      <c r="A50" s="29" t="s">
        <v>132</v>
      </c>
      <c r="B50" s="29" t="s">
        <v>20</v>
      </c>
      <c r="C50" s="33">
        <v>7.9444689999999984E-6</v>
      </c>
      <c r="D50" s="33">
        <v>7.497929E-6</v>
      </c>
      <c r="E50" s="33">
        <v>7.5146559999999999E-6</v>
      </c>
      <c r="F50" s="33">
        <v>8.7595219999999898E-6</v>
      </c>
      <c r="G50" s="33">
        <v>8.5240839999999998E-6</v>
      </c>
      <c r="H50" s="33">
        <v>8.0829119999999996E-6</v>
      </c>
      <c r="I50" s="33">
        <v>7.9331844999999896E-6</v>
      </c>
      <c r="J50" s="33">
        <v>8.3200659999999988E-6</v>
      </c>
      <c r="K50" s="33">
        <v>7.8921679999999995E-6</v>
      </c>
      <c r="L50" s="33">
        <v>7.5455059999999998E-6</v>
      </c>
      <c r="M50" s="33">
        <v>7.5488826000000002E-6</v>
      </c>
      <c r="N50" s="33">
        <v>1.12738789999999E-5</v>
      </c>
      <c r="O50" s="33">
        <v>1.0837602999999999E-5</v>
      </c>
      <c r="P50" s="33">
        <v>1.0389041E-5</v>
      </c>
      <c r="Q50" s="33">
        <v>9.6934680000000004E-6</v>
      </c>
      <c r="R50" s="33">
        <v>9.2675260000000001E-6</v>
      </c>
      <c r="S50" s="33">
        <v>1.2821147E-5</v>
      </c>
      <c r="T50" s="33">
        <v>1.2455329E-5</v>
      </c>
      <c r="U50" s="33">
        <v>1.4307098E-5</v>
      </c>
      <c r="V50" s="33">
        <v>1.341959E-5</v>
      </c>
      <c r="W50" s="33">
        <v>1.4934105E-5</v>
      </c>
      <c r="X50" s="33">
        <v>1.4858351000000001E-5</v>
      </c>
      <c r="Y50" s="33">
        <v>1.4174175000000001E-5</v>
      </c>
      <c r="Z50" s="33">
        <v>1.31537369999999E-5</v>
      </c>
      <c r="AA50" s="33">
        <v>1.3015399999999999E-5</v>
      </c>
      <c r="AB50" s="33">
        <v>1.2642334000000001E-5</v>
      </c>
      <c r="AC50" s="33">
        <v>1.2877975999999999E-5</v>
      </c>
      <c r="AD50" s="33">
        <v>3.0004209000000001E-5</v>
      </c>
      <c r="AE50" s="33">
        <v>2.7854284000000002E-5</v>
      </c>
    </row>
    <row r="51" spans="1:31">
      <c r="A51" s="29" t="s">
        <v>132</v>
      </c>
      <c r="B51" s="29" t="s">
        <v>32</v>
      </c>
      <c r="C51" s="33">
        <v>16.859724999999997</v>
      </c>
      <c r="D51" s="33">
        <v>6.1722484999999994</v>
      </c>
      <c r="E51" s="33">
        <v>19.043530999999998</v>
      </c>
      <c r="F51" s="33">
        <v>40.870269999999998</v>
      </c>
      <c r="G51" s="33">
        <v>13.544358000000001</v>
      </c>
      <c r="H51" s="33">
        <v>31.010134999999998</v>
      </c>
      <c r="I51" s="33">
        <v>16.695168000000002</v>
      </c>
      <c r="J51" s="33">
        <v>38.640796999999999</v>
      </c>
      <c r="K51" s="33">
        <v>2.2177804999999999</v>
      </c>
      <c r="L51" s="33">
        <v>8.2295740000000013</v>
      </c>
      <c r="M51" s="33">
        <v>1.0246396</v>
      </c>
      <c r="N51" s="33">
        <v>32.175651999999999</v>
      </c>
      <c r="O51" s="33">
        <v>20.869171999999999</v>
      </c>
      <c r="P51" s="33">
        <v>25.380103999999999</v>
      </c>
      <c r="Q51" s="33">
        <v>49.259860000000003</v>
      </c>
      <c r="R51" s="33">
        <v>28.264722999999901</v>
      </c>
      <c r="S51" s="33">
        <v>87.479029999999995</v>
      </c>
      <c r="T51" s="33">
        <v>61.64331</v>
      </c>
      <c r="U51" s="33">
        <v>0</v>
      </c>
      <c r="V51" s="33">
        <v>0</v>
      </c>
      <c r="W51" s="33">
        <v>0</v>
      </c>
      <c r="X51" s="33">
        <v>0</v>
      </c>
      <c r="Y51" s="33">
        <v>0</v>
      </c>
      <c r="Z51" s="33">
        <v>0</v>
      </c>
      <c r="AA51" s="33">
        <v>0</v>
      </c>
      <c r="AB51" s="33">
        <v>0</v>
      </c>
      <c r="AC51" s="33">
        <v>0</v>
      </c>
      <c r="AD51" s="33">
        <v>0</v>
      </c>
      <c r="AE51" s="33">
        <v>0</v>
      </c>
    </row>
    <row r="52" spans="1:31">
      <c r="A52" s="29" t="s">
        <v>132</v>
      </c>
      <c r="B52" s="29" t="s">
        <v>66</v>
      </c>
      <c r="C52" s="33">
        <v>71.505133899661502</v>
      </c>
      <c r="D52" s="33">
        <v>3.067524229999997E-5</v>
      </c>
      <c r="E52" s="33">
        <v>78.748023499767683</v>
      </c>
      <c r="F52" s="33">
        <v>50.23182471650361</v>
      </c>
      <c r="G52" s="33">
        <v>18.366106796463203</v>
      </c>
      <c r="H52" s="33">
        <v>113.9991288058168</v>
      </c>
      <c r="I52" s="33">
        <v>45.791177798690796</v>
      </c>
      <c r="J52" s="33">
        <v>17.971389862938505</v>
      </c>
      <c r="K52" s="33">
        <v>1.6699408765544996</v>
      </c>
      <c r="L52" s="33">
        <v>3.4387552499999982E-5</v>
      </c>
      <c r="M52" s="33">
        <v>3.4409438399999993E-5</v>
      </c>
      <c r="N52" s="33">
        <v>203.87883725775251</v>
      </c>
      <c r="O52" s="33">
        <v>65.891751399633606</v>
      </c>
      <c r="P52" s="33">
        <v>88.869242564914003</v>
      </c>
      <c r="Q52" s="33">
        <v>130.99692119875951</v>
      </c>
      <c r="R52" s="33">
        <v>60.407541872868009</v>
      </c>
      <c r="S52" s="33">
        <v>330.87870078970269</v>
      </c>
      <c r="T52" s="33">
        <v>109.0587047185151</v>
      </c>
      <c r="U52" s="33">
        <v>1102.5442514044789</v>
      </c>
      <c r="V52" s="33">
        <v>623.10513138480712</v>
      </c>
      <c r="W52" s="33">
        <v>377.16507816515173</v>
      </c>
      <c r="X52" s="33">
        <v>197.8542254512864</v>
      </c>
      <c r="Y52" s="33">
        <v>1375.2709274498059</v>
      </c>
      <c r="Z52" s="33">
        <v>560.29763332561549</v>
      </c>
      <c r="AA52" s="33">
        <v>481.60608734164941</v>
      </c>
      <c r="AB52" s="33">
        <v>424.87879470575575</v>
      </c>
      <c r="AC52" s="33">
        <v>192.47665640191428</v>
      </c>
      <c r="AD52" s="33">
        <v>1682.7085148419901</v>
      </c>
      <c r="AE52" s="33">
        <v>1921.2280525697599</v>
      </c>
    </row>
    <row r="53" spans="1:31">
      <c r="A53" s="29" t="s">
        <v>132</v>
      </c>
      <c r="B53" s="29" t="s">
        <v>65</v>
      </c>
      <c r="C53" s="33">
        <v>18797.107330000003</v>
      </c>
      <c r="D53" s="33">
        <v>17969.722120000002</v>
      </c>
      <c r="E53" s="33">
        <v>15624.58106</v>
      </c>
      <c r="F53" s="33">
        <v>18427.292259999998</v>
      </c>
      <c r="G53" s="33">
        <v>17902.801299999999</v>
      </c>
      <c r="H53" s="33">
        <v>16261.23533</v>
      </c>
      <c r="I53" s="33">
        <v>15640.133329999999</v>
      </c>
      <c r="J53" s="33">
        <v>18911.82416</v>
      </c>
      <c r="K53" s="33">
        <v>14926.746780000001</v>
      </c>
      <c r="L53" s="33">
        <v>12179.525350000002</v>
      </c>
      <c r="M53" s="33">
        <v>11641.137289999999</v>
      </c>
      <c r="N53" s="33">
        <v>10030.73071</v>
      </c>
      <c r="O53" s="33">
        <v>11919.845539999998</v>
      </c>
      <c r="P53" s="33">
        <v>11570.804510000002</v>
      </c>
      <c r="Q53" s="33">
        <v>10523.53299</v>
      </c>
      <c r="R53" s="33">
        <v>10065.73654</v>
      </c>
      <c r="S53" s="33">
        <v>12186.522760000002</v>
      </c>
      <c r="T53" s="33">
        <v>9641.1136600000009</v>
      </c>
      <c r="U53" s="33">
        <v>7879.1053199999997</v>
      </c>
      <c r="V53" s="33">
        <v>7509.4181500000004</v>
      </c>
      <c r="W53" s="33">
        <v>6508.0483049999993</v>
      </c>
      <c r="X53" s="33">
        <v>7668.9352199999994</v>
      </c>
      <c r="Y53" s="33">
        <v>7521.4774300000008</v>
      </c>
      <c r="Z53" s="33">
        <v>6787.768790000001</v>
      </c>
      <c r="AA53" s="33">
        <v>6502.4044299999996</v>
      </c>
      <c r="AB53" s="33">
        <v>7853.6550800000005</v>
      </c>
      <c r="AC53" s="33">
        <v>6232.8338899999999</v>
      </c>
      <c r="AD53" s="33">
        <v>5070.6866100000007</v>
      </c>
      <c r="AE53" s="33">
        <v>4854.6307340000003</v>
      </c>
    </row>
    <row r="54" spans="1:31">
      <c r="A54" s="29" t="s">
        <v>132</v>
      </c>
      <c r="B54" s="29" t="s">
        <v>69</v>
      </c>
      <c r="C54" s="33">
        <v>27225.275290172245</v>
      </c>
      <c r="D54" s="33">
        <v>33181.195480160648</v>
      </c>
      <c r="E54" s="33">
        <v>27188.446090145837</v>
      </c>
      <c r="F54" s="33">
        <v>26816.769125233943</v>
      </c>
      <c r="G54" s="33">
        <v>26289.69919024083</v>
      </c>
      <c r="H54" s="33">
        <v>25920.116756235831</v>
      </c>
      <c r="I54" s="33">
        <v>25443.271584240301</v>
      </c>
      <c r="J54" s="33">
        <v>21924.969650268853</v>
      </c>
      <c r="K54" s="33">
        <v>21174.406746264151</v>
      </c>
      <c r="L54" s="33">
        <v>19587.850990245901</v>
      </c>
      <c r="M54" s="33">
        <v>20939.542470304517</v>
      </c>
      <c r="N54" s="33">
        <v>17383.057078428199</v>
      </c>
      <c r="O54" s="33">
        <v>16819.775465525465</v>
      </c>
      <c r="P54" s="33">
        <v>16173.479215202056</v>
      </c>
      <c r="Q54" s="33">
        <v>16091.583607441235</v>
      </c>
      <c r="R54" s="33">
        <v>15498.688771664289</v>
      </c>
      <c r="S54" s="33">
        <v>12576.582591494323</v>
      </c>
      <c r="T54" s="33">
        <v>11496.860048848324</v>
      </c>
      <c r="U54" s="33">
        <v>9823.2122143208508</v>
      </c>
      <c r="V54" s="33">
        <v>9764.0385022034752</v>
      </c>
      <c r="W54" s="33">
        <v>8109.1884027212245</v>
      </c>
      <c r="X54" s="33">
        <v>7594.6413547307047</v>
      </c>
      <c r="Y54" s="33">
        <v>6027.2399688520454</v>
      </c>
      <c r="Z54" s="33">
        <v>5519.8340432318273</v>
      </c>
      <c r="AA54" s="33">
        <v>2822.9047898102813</v>
      </c>
      <c r="AB54" s="33">
        <v>2333.4049015888636</v>
      </c>
      <c r="AC54" s="33">
        <v>2063.5042446874945</v>
      </c>
      <c r="AD54" s="33">
        <v>1739.6122983084158</v>
      </c>
      <c r="AE54" s="33">
        <v>548.10649900823239</v>
      </c>
    </row>
    <row r="55" spans="1:31">
      <c r="A55" s="29" t="s">
        <v>132</v>
      </c>
      <c r="B55" s="29" t="s">
        <v>68</v>
      </c>
      <c r="C55" s="33">
        <v>2.474983903139016</v>
      </c>
      <c r="D55" s="33">
        <v>2.3463329809252897</v>
      </c>
      <c r="E55" s="33">
        <v>2.3242207260667063</v>
      </c>
      <c r="F55" s="33">
        <v>2.1267660444158683</v>
      </c>
      <c r="G55" s="33">
        <v>1.9256623787366312</v>
      </c>
      <c r="H55" s="33">
        <v>1.9333027704277419</v>
      </c>
      <c r="I55" s="33">
        <v>1.8871688892559413</v>
      </c>
      <c r="J55" s="33">
        <v>1.6858962355144911</v>
      </c>
      <c r="K55" s="33">
        <v>1.6681708056763143</v>
      </c>
      <c r="L55" s="33">
        <v>1.622987840381338</v>
      </c>
      <c r="M55" s="33">
        <v>1.5407651648810388</v>
      </c>
      <c r="N55" s="33">
        <v>1.526636244869982</v>
      </c>
      <c r="O55" s="33">
        <v>1.393856009678939</v>
      </c>
      <c r="P55" s="33">
        <v>1.2627248133305711</v>
      </c>
      <c r="Q55" s="33">
        <v>1.2739758280554911</v>
      </c>
      <c r="R55" s="33">
        <v>1.2355572034854969</v>
      </c>
      <c r="S55" s="33">
        <v>1.1050830921416928</v>
      </c>
      <c r="T55" s="33">
        <v>1.0918208036989696</v>
      </c>
      <c r="U55" s="33">
        <v>1.0653555740430096</v>
      </c>
      <c r="V55" s="33">
        <v>7.7533924457595331</v>
      </c>
      <c r="W55" s="33">
        <v>7.8873882271654203</v>
      </c>
      <c r="X55" s="33">
        <v>6.7715052149543897</v>
      </c>
      <c r="Y55" s="33">
        <v>6.5092531740006709</v>
      </c>
      <c r="Z55" s="33">
        <v>6.2059170204249838</v>
      </c>
      <c r="AA55" s="33">
        <v>6.0812492705718704</v>
      </c>
      <c r="AB55" s="33">
        <v>5.5682705009927078</v>
      </c>
      <c r="AC55" s="33">
        <v>6.4234173184525165</v>
      </c>
      <c r="AD55" s="33">
        <v>12.446284316507386</v>
      </c>
      <c r="AE55" s="33">
        <v>12.3814857398143</v>
      </c>
    </row>
    <row r="56" spans="1:31">
      <c r="A56" s="29" t="s">
        <v>132</v>
      </c>
      <c r="B56" s="29" t="s">
        <v>36</v>
      </c>
      <c r="C56" s="33">
        <v>0.103590522624781</v>
      </c>
      <c r="D56" s="33">
        <v>0.14763837965727902</v>
      </c>
      <c r="E56" s="33">
        <v>0.14392561011329502</v>
      </c>
      <c r="F56" s="33">
        <v>0.161168059136371</v>
      </c>
      <c r="G56" s="33">
        <v>0.15254546211443099</v>
      </c>
      <c r="H56" s="33">
        <v>0.14561261593303201</v>
      </c>
      <c r="I56" s="33">
        <v>0.124342175722214</v>
      </c>
      <c r="J56" s="33">
        <v>0.11289522773420001</v>
      </c>
      <c r="K56" s="33">
        <v>9.7611747330975884E-2</v>
      </c>
      <c r="L56" s="33">
        <v>9.2386004918644987E-2</v>
      </c>
      <c r="M56" s="33">
        <v>8.7801832679571992E-2</v>
      </c>
      <c r="N56" s="33">
        <v>8.9959179253517985E-2</v>
      </c>
      <c r="O56" s="33">
        <v>6.696666570825989E-2</v>
      </c>
      <c r="P56" s="33">
        <v>5.9380388133050001E-2</v>
      </c>
      <c r="Q56" s="33">
        <v>6.1042917086788002E-2</v>
      </c>
      <c r="R56" s="33">
        <v>5.864663912248199E-2</v>
      </c>
      <c r="S56" s="33">
        <v>5.2162334385129995E-2</v>
      </c>
      <c r="T56" s="33">
        <v>4.7244973550151996E-2</v>
      </c>
      <c r="U56" s="33">
        <v>4.6585523814059997E-2</v>
      </c>
      <c r="V56" s="33">
        <v>4.2975834410519984E-2</v>
      </c>
      <c r="W56" s="33">
        <v>0.14898552899999898</v>
      </c>
      <c r="X56" s="33">
        <v>0.12459413999999999</v>
      </c>
      <c r="Y56" s="33">
        <v>0.11685451999999999</v>
      </c>
      <c r="Z56" s="33">
        <v>0.11852755000000001</v>
      </c>
      <c r="AA56" s="33">
        <v>0.11127093499999999</v>
      </c>
      <c r="AB56" s="33">
        <v>0.10359731999999999</v>
      </c>
      <c r="AC56" s="33">
        <v>0.10010603</v>
      </c>
      <c r="AD56" s="33">
        <v>9.2028109999999996E-2</v>
      </c>
      <c r="AE56" s="33">
        <v>8.6363944999999998E-2</v>
      </c>
    </row>
    <row r="57" spans="1:31">
      <c r="A57" s="29" t="s">
        <v>132</v>
      </c>
      <c r="B57" s="29" t="s">
        <v>73</v>
      </c>
      <c r="C57" s="33">
        <v>0</v>
      </c>
      <c r="D57" s="33">
        <v>0</v>
      </c>
      <c r="E57" s="33">
        <v>1.3334377E-8</v>
      </c>
      <c r="F57" s="33">
        <v>1.53670769999999E-8</v>
      </c>
      <c r="G57" s="33">
        <v>1.4490402E-8</v>
      </c>
      <c r="H57" s="33">
        <v>1.4887092999999999E-8</v>
      </c>
      <c r="I57" s="33">
        <v>1.3696845E-8</v>
      </c>
      <c r="J57" s="33">
        <v>1.3737288E-8</v>
      </c>
      <c r="K57" s="33">
        <v>1.3174799000000001E-8</v>
      </c>
      <c r="L57" s="33">
        <v>1.3173997E-8</v>
      </c>
      <c r="M57" s="33">
        <v>1.3376851999999999E-8</v>
      </c>
      <c r="N57" s="33">
        <v>2.5251626999999901E-8</v>
      </c>
      <c r="O57" s="33">
        <v>2.3366169E-8</v>
      </c>
      <c r="P57" s="33">
        <v>2.1780245999999999E-8</v>
      </c>
      <c r="Q57" s="33">
        <v>2.2292689999999898E-8</v>
      </c>
      <c r="R57" s="33">
        <v>2.1400617999999998E-8</v>
      </c>
      <c r="S57" s="33">
        <v>6.0258619999999902E-8</v>
      </c>
      <c r="T57" s="33">
        <v>5.6264438000000001E-8</v>
      </c>
      <c r="U57" s="33">
        <v>8.4155179999999993E-8</v>
      </c>
      <c r="V57" s="33">
        <v>8.1452476E-8</v>
      </c>
      <c r="W57" s="33">
        <v>0.30182052999999898</v>
      </c>
      <c r="X57" s="33">
        <v>0.28251833999999898</v>
      </c>
      <c r="Y57" s="33">
        <v>0.25923446999999999</v>
      </c>
      <c r="Z57" s="33">
        <v>0.36057146999999995</v>
      </c>
      <c r="AA57" s="33">
        <v>0.33834500000000001</v>
      </c>
      <c r="AB57" s="33">
        <v>0.30762519999999999</v>
      </c>
      <c r="AC57" s="33">
        <v>0.29576350000000001</v>
      </c>
      <c r="AD57" s="33">
        <v>1.2922526000000001</v>
      </c>
      <c r="AE57" s="33">
        <v>1.1559891</v>
      </c>
    </row>
    <row r="58" spans="1:31">
      <c r="A58" s="29" t="s">
        <v>132</v>
      </c>
      <c r="B58" s="29" t="s">
        <v>56</v>
      </c>
      <c r="C58" s="33">
        <v>9.3246547000000013E-2</v>
      </c>
      <c r="D58" s="33">
        <v>0.15578985599999998</v>
      </c>
      <c r="E58" s="33">
        <v>0.220387579</v>
      </c>
      <c r="F58" s="33">
        <v>0.37763926999999897</v>
      </c>
      <c r="G58" s="33">
        <v>0.5517244859999999</v>
      </c>
      <c r="H58" s="33">
        <v>0.75962892599999998</v>
      </c>
      <c r="I58" s="33">
        <v>0.88123301500000006</v>
      </c>
      <c r="J58" s="33">
        <v>1.12172498</v>
      </c>
      <c r="K58" s="33">
        <v>1.3159874199999999</v>
      </c>
      <c r="L58" s="33">
        <v>1.5586997199999999</v>
      </c>
      <c r="M58" s="33">
        <v>1.9129589299999992</v>
      </c>
      <c r="N58" s="33">
        <v>2.3619647000000001</v>
      </c>
      <c r="O58" s="33">
        <v>2.5084155999999997</v>
      </c>
      <c r="P58" s="33">
        <v>2.4908441299999984</v>
      </c>
      <c r="Q58" s="33">
        <v>2.7537107000000001</v>
      </c>
      <c r="R58" s="33">
        <v>2.8766541000000001</v>
      </c>
      <c r="S58" s="33">
        <v>2.7890241200000001</v>
      </c>
      <c r="T58" s="33">
        <v>2.7299036399999999</v>
      </c>
      <c r="U58" s="33">
        <v>2.7520365999999998</v>
      </c>
      <c r="V58" s="33">
        <v>2.7576678299999999</v>
      </c>
      <c r="W58" s="33">
        <v>2.8330603399999998</v>
      </c>
      <c r="X58" s="33">
        <v>2.7937912299999996</v>
      </c>
      <c r="Y58" s="33">
        <v>2.7013957799999999</v>
      </c>
      <c r="Z58" s="33">
        <v>2.9064444800000002</v>
      </c>
      <c r="AA58" s="33">
        <v>2.81848454</v>
      </c>
      <c r="AB58" s="33">
        <v>2.6419421000000001</v>
      </c>
      <c r="AC58" s="33">
        <v>2.6102353300000001</v>
      </c>
      <c r="AD58" s="33">
        <v>2.6268119199999997</v>
      </c>
      <c r="AE58" s="33">
        <v>2.2290034300000001</v>
      </c>
    </row>
    <row r="59" spans="1:31">
      <c r="A59" s="34" t="s">
        <v>138</v>
      </c>
      <c r="B59" s="34"/>
      <c r="C59" s="35">
        <v>164025.14397091954</v>
      </c>
      <c r="D59" s="35">
        <v>157523.49071981476</v>
      </c>
      <c r="E59" s="35">
        <v>146090.46643288631</v>
      </c>
      <c r="F59" s="35">
        <v>118050.3438998769</v>
      </c>
      <c r="G59" s="35">
        <v>117919.86748209308</v>
      </c>
      <c r="H59" s="35">
        <v>110196.14031112983</v>
      </c>
      <c r="I59" s="35">
        <v>102704.00607545889</v>
      </c>
      <c r="J59" s="35">
        <v>99894.139503247658</v>
      </c>
      <c r="K59" s="35">
        <v>91253.833299666949</v>
      </c>
      <c r="L59" s="35">
        <v>87466.24110837972</v>
      </c>
      <c r="M59" s="35">
        <v>84887.960780738416</v>
      </c>
      <c r="N59" s="35">
        <v>76864.326425204708</v>
      </c>
      <c r="O59" s="35">
        <v>77216.72379577237</v>
      </c>
      <c r="P59" s="35">
        <v>72429.414806969347</v>
      </c>
      <c r="Q59" s="35">
        <v>71584.765864161513</v>
      </c>
      <c r="R59" s="35">
        <v>65991.674143008175</v>
      </c>
      <c r="S59" s="35">
        <v>61159.070178197318</v>
      </c>
      <c r="T59" s="35">
        <v>56245.086056825872</v>
      </c>
      <c r="U59" s="35">
        <v>47458.024355606467</v>
      </c>
      <c r="V59" s="35">
        <v>45564.751189453636</v>
      </c>
      <c r="W59" s="35">
        <v>45146.408889047641</v>
      </c>
      <c r="X59" s="35">
        <v>44359.027320255293</v>
      </c>
      <c r="Y59" s="35">
        <v>40087.04929365003</v>
      </c>
      <c r="Z59" s="35">
        <v>35505.066996731606</v>
      </c>
      <c r="AA59" s="35">
        <v>31689.606369437905</v>
      </c>
      <c r="AB59" s="35">
        <v>32619.607759437946</v>
      </c>
      <c r="AC59" s="35">
        <v>22183.968221285835</v>
      </c>
      <c r="AD59" s="35">
        <v>8505.4537374711235</v>
      </c>
      <c r="AE59" s="35">
        <v>7336.3467991720909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7746.9985078221134</v>
      </c>
      <c r="D64" s="33">
        <v>7360.589207412484</v>
      </c>
      <c r="E64" s="33">
        <v>3624.1715095368909</v>
      </c>
      <c r="F64" s="33">
        <v>2726.777809062387</v>
      </c>
      <c r="G64" s="33">
        <v>2577.3452088582098</v>
      </c>
      <c r="H64" s="33">
        <v>2464.3830083373923</v>
      </c>
      <c r="I64" s="33">
        <v>2345.9372079829791</v>
      </c>
      <c r="J64" s="33">
        <v>2256.0340085169946</v>
      </c>
      <c r="K64" s="33">
        <v>2140.9140080998131</v>
      </c>
      <c r="L64" s="33">
        <v>2038.344207902587</v>
      </c>
      <c r="M64" s="33">
        <v>1940.0429080275678</v>
      </c>
      <c r="N64" s="33">
        <v>3027.5722126107394</v>
      </c>
      <c r="O64" s="33">
        <v>2936.976012157239</v>
      </c>
      <c r="P64" s="33">
        <v>3941.3148116695584</v>
      </c>
      <c r="Q64" s="33">
        <v>1883.3546109270451</v>
      </c>
      <c r="R64" s="33">
        <v>1650.2938104462221</v>
      </c>
      <c r="S64" s="33">
        <v>1.5603819E-5</v>
      </c>
      <c r="T64" s="33">
        <v>1.4982743999999998E-5</v>
      </c>
      <c r="U64" s="33">
        <v>1.535919E-5</v>
      </c>
      <c r="V64" s="33">
        <v>1.4341464999999999E-5</v>
      </c>
      <c r="W64" s="33">
        <v>1.8608513999999998E-5</v>
      </c>
      <c r="X64" s="33">
        <v>1.8506391000000002E-5</v>
      </c>
      <c r="Y64" s="33">
        <v>1.90695039999999E-5</v>
      </c>
      <c r="Z64" s="33">
        <v>1.7075357999999998E-5</v>
      </c>
      <c r="AA64" s="33">
        <v>1.6943210000000001E-5</v>
      </c>
      <c r="AB64" s="33">
        <v>1.6516983999999997E-5</v>
      </c>
      <c r="AC64" s="33">
        <v>1.5930974999999999E-5</v>
      </c>
      <c r="AD64" s="33">
        <v>2.0809803E-5</v>
      </c>
      <c r="AE64" s="33">
        <v>1.9269822E-5</v>
      </c>
    </row>
    <row r="65" spans="1:31">
      <c r="A65" s="29" t="s">
        <v>133</v>
      </c>
      <c r="B65" s="29" t="s">
        <v>32</v>
      </c>
      <c r="C65" s="33">
        <v>1436.942</v>
      </c>
      <c r="D65" s="33">
        <v>1412.6232</v>
      </c>
      <c r="E65" s="33">
        <v>1299.6713999999999</v>
      </c>
      <c r="F65" s="33">
        <v>157.99299999999999</v>
      </c>
      <c r="G65" s="33">
        <v>148.46514000000002</v>
      </c>
      <c r="H65" s="33">
        <v>141.79378</v>
      </c>
      <c r="I65" s="33">
        <v>134.15307999999999</v>
      </c>
      <c r="J65" s="33">
        <v>130.05498</v>
      </c>
      <c r="K65" s="33">
        <v>122.38131</v>
      </c>
      <c r="L65" s="33">
        <v>116.86332</v>
      </c>
      <c r="M65" s="33">
        <v>111.30405999999999</v>
      </c>
      <c r="N65" s="33">
        <v>196.41233</v>
      </c>
      <c r="O65" s="33">
        <v>125.00438</v>
      </c>
      <c r="P65" s="33">
        <v>365.95774999999998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478.22400156619074</v>
      </c>
      <c r="D66" s="33">
        <v>243.12718090152441</v>
      </c>
      <c r="E66" s="33">
        <v>923.1061633500459</v>
      </c>
      <c r="F66" s="33">
        <v>142.48467613081277</v>
      </c>
      <c r="G66" s="33">
        <v>79.343745303658693</v>
      </c>
      <c r="H66" s="33">
        <v>250.74881943379984</v>
      </c>
      <c r="I66" s="33">
        <v>90.257260898448905</v>
      </c>
      <c r="J66" s="33">
        <v>170.54977487295389</v>
      </c>
      <c r="K66" s="33">
        <v>13.4241067248196</v>
      </c>
      <c r="L66" s="33">
        <v>26.343618819801797</v>
      </c>
      <c r="M66" s="33">
        <v>30.341274007624502</v>
      </c>
      <c r="N66" s="33">
        <v>835.95813708409219</v>
      </c>
      <c r="O66" s="33">
        <v>635.52414906340368</v>
      </c>
      <c r="P66" s="33">
        <v>1638.1263809393611</v>
      </c>
      <c r="Q66" s="33">
        <v>805.91822858602211</v>
      </c>
      <c r="R66" s="33">
        <v>664.29265653044797</v>
      </c>
      <c r="S66" s="33">
        <v>2137.677835641392</v>
      </c>
      <c r="T66" s="33">
        <v>2624.922684078183</v>
      </c>
      <c r="U66" s="33">
        <v>2952.0501289412891</v>
      </c>
      <c r="V66" s="33">
        <v>2755.7712997626063</v>
      </c>
      <c r="W66" s="33">
        <v>2061.9435859605333</v>
      </c>
      <c r="X66" s="33">
        <v>2973.6204171959143</v>
      </c>
      <c r="Y66" s="33">
        <v>3583.0307020448317</v>
      </c>
      <c r="Z66" s="33">
        <v>524.83758175994308</v>
      </c>
      <c r="AA66" s="33">
        <v>421.74346366604698</v>
      </c>
      <c r="AB66" s="33">
        <v>629.53966208414283</v>
      </c>
      <c r="AC66" s="33">
        <v>846.67872655943779</v>
      </c>
      <c r="AD66" s="33">
        <v>1189.922729070777</v>
      </c>
      <c r="AE66" s="33">
        <v>1108.3287056302031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15792.616930389637</v>
      </c>
      <c r="D68" s="33">
        <v>17014.955400363036</v>
      </c>
      <c r="E68" s="33">
        <v>14363.356430442989</v>
      </c>
      <c r="F68" s="33">
        <v>15141.660530491248</v>
      </c>
      <c r="G68" s="33">
        <v>14176.345950465284</v>
      </c>
      <c r="H68" s="33">
        <v>14811.109610490275</v>
      </c>
      <c r="I68" s="33">
        <v>13999.49425047753</v>
      </c>
      <c r="J68" s="33">
        <v>12567.60624057705</v>
      </c>
      <c r="K68" s="33">
        <v>11268.381090555657</v>
      </c>
      <c r="L68" s="33">
        <v>10382.137235533286</v>
      </c>
      <c r="M68" s="33">
        <v>10450.597490703003</v>
      </c>
      <c r="N68" s="33">
        <v>8515.4108349920352</v>
      </c>
      <c r="O68" s="33">
        <v>8033.8559925718755</v>
      </c>
      <c r="P68" s="33">
        <v>7341.4177807647438</v>
      </c>
      <c r="Q68" s="33">
        <v>6955.3138127321108</v>
      </c>
      <c r="R68" s="33">
        <v>5899.3918185352732</v>
      </c>
      <c r="S68" s="33">
        <v>5095.1181236733555</v>
      </c>
      <c r="T68" s="33">
        <v>4506.8300956504609</v>
      </c>
      <c r="U68" s="33">
        <v>3379.211397972304</v>
      </c>
      <c r="V68" s="33">
        <v>3165.3968325084452</v>
      </c>
      <c r="W68" s="33">
        <v>2816.7178388705815</v>
      </c>
      <c r="X68" s="33">
        <v>2653.7684900897689</v>
      </c>
      <c r="Y68" s="33">
        <v>1823.9004289950278</v>
      </c>
      <c r="Z68" s="33">
        <v>1995.917919476311</v>
      </c>
      <c r="AA68" s="33">
        <v>1229.1887853356056</v>
      </c>
      <c r="AB68" s="33">
        <v>1012.136433940177</v>
      </c>
      <c r="AC68" s="33">
        <v>999.92096633848894</v>
      </c>
      <c r="AD68" s="33">
        <v>831.55958845580085</v>
      </c>
      <c r="AE68" s="33">
        <v>629.67534991357718</v>
      </c>
    </row>
    <row r="69" spans="1:31">
      <c r="A69" s="29" t="s">
        <v>133</v>
      </c>
      <c r="B69" s="29" t="s">
        <v>68</v>
      </c>
      <c r="C69" s="33">
        <v>0.88215883036145637</v>
      </c>
      <c r="D69" s="33">
        <v>0.98019836942654792</v>
      </c>
      <c r="E69" s="33">
        <v>0.94172328052849952</v>
      </c>
      <c r="F69" s="33">
        <v>0.86504658435000104</v>
      </c>
      <c r="G69" s="33">
        <v>0.80469041991008805</v>
      </c>
      <c r="H69" s="33">
        <v>0.78615075520858702</v>
      </c>
      <c r="I69" s="33">
        <v>0.77342397778611671</v>
      </c>
      <c r="J69" s="33">
        <v>0.7016435889131315</v>
      </c>
      <c r="K69" s="33">
        <v>0.69788957511068905</v>
      </c>
      <c r="L69" s="33">
        <v>0.67174699158806905</v>
      </c>
      <c r="M69" s="33">
        <v>0.64396713616495493</v>
      </c>
      <c r="N69" s="33">
        <v>0.62413576305209006</v>
      </c>
      <c r="O69" s="33">
        <v>0.56710384966857996</v>
      </c>
      <c r="P69" s="33">
        <v>0.52771709769115505</v>
      </c>
      <c r="Q69" s="33">
        <v>0.51626621097544101</v>
      </c>
      <c r="R69" s="33">
        <v>0.50630702080622603</v>
      </c>
      <c r="S69" s="33">
        <v>0.45989197848200486</v>
      </c>
      <c r="T69" s="33">
        <v>0.45769599642705</v>
      </c>
      <c r="U69" s="33">
        <v>2.015616430442519</v>
      </c>
      <c r="V69" s="33">
        <v>3.9968503780313043</v>
      </c>
      <c r="W69" s="33">
        <v>4.7036619920590859</v>
      </c>
      <c r="X69" s="33">
        <v>6.175639650336608</v>
      </c>
      <c r="Y69" s="33">
        <v>6.1772711253869463</v>
      </c>
      <c r="Z69" s="33">
        <v>5.7772780869606404</v>
      </c>
      <c r="AA69" s="33">
        <v>5.5612169802091014</v>
      </c>
      <c r="AB69" s="33">
        <v>4.7908079232084511</v>
      </c>
      <c r="AC69" s="33">
        <v>4.300080209430889</v>
      </c>
      <c r="AD69" s="33">
        <v>3.673223903298819</v>
      </c>
      <c r="AE69" s="33">
        <v>3.9079761700821378</v>
      </c>
    </row>
    <row r="70" spans="1:31">
      <c r="A70" s="29" t="s">
        <v>133</v>
      </c>
      <c r="B70" s="29" t="s">
        <v>36</v>
      </c>
      <c r="C70" s="33">
        <v>9.3589790643389986E-2</v>
      </c>
      <c r="D70" s="33">
        <v>8.9585525585026499E-2</v>
      </c>
      <c r="E70" s="33">
        <v>9.2965482152330983E-2</v>
      </c>
      <c r="F70" s="33">
        <v>9.2251712624271509E-2</v>
      </c>
      <c r="G70" s="33">
        <v>8.6447890274206005E-2</v>
      </c>
      <c r="H70" s="33">
        <v>8.0870059468233016E-2</v>
      </c>
      <c r="I70" s="33">
        <v>7.02284089757549E-2</v>
      </c>
      <c r="J70" s="33">
        <v>6.5322689159066E-2</v>
      </c>
      <c r="K70" s="33">
        <v>5.7412600273679996E-2</v>
      </c>
      <c r="L70" s="33">
        <v>5.2630052466069006E-2</v>
      </c>
      <c r="M70" s="33">
        <v>4.9197234884430001E-2</v>
      </c>
      <c r="N70" s="33">
        <v>4.9295167541943997E-2</v>
      </c>
      <c r="O70" s="33">
        <v>4.6065318334399995E-2</v>
      </c>
      <c r="P70" s="33">
        <v>3.2536323476674005E-2</v>
      </c>
      <c r="Q70" s="33">
        <v>3.2367225908979995E-2</v>
      </c>
      <c r="R70" s="33">
        <v>3.1243960170319999E-2</v>
      </c>
      <c r="S70" s="33">
        <v>5.6605176999999798E-2</v>
      </c>
      <c r="T70" s="33">
        <v>5.3113322999999997E-2</v>
      </c>
      <c r="U70" s="33">
        <v>0.41881145600000003</v>
      </c>
      <c r="V70" s="33">
        <v>0.39048553199999986</v>
      </c>
      <c r="W70" s="33">
        <v>0.86604173100000004</v>
      </c>
      <c r="X70" s="33">
        <v>0.83210423</v>
      </c>
      <c r="Y70" s="33">
        <v>0.78215247899999907</v>
      </c>
      <c r="Z70" s="33">
        <v>0.76463226499999992</v>
      </c>
      <c r="AA70" s="33">
        <v>0.73252355000000002</v>
      </c>
      <c r="AB70" s="33">
        <v>0.66965695600000008</v>
      </c>
      <c r="AC70" s="33">
        <v>0.63132948599999983</v>
      </c>
      <c r="AD70" s="33">
        <v>0.60113018100000004</v>
      </c>
      <c r="AE70" s="33">
        <v>0.53952962000000004</v>
      </c>
    </row>
    <row r="71" spans="1:31">
      <c r="A71" s="29" t="s">
        <v>133</v>
      </c>
      <c r="B71" s="29" t="s">
        <v>73</v>
      </c>
      <c r="C71" s="33">
        <v>0</v>
      </c>
      <c r="D71" s="33">
        <v>0</v>
      </c>
      <c r="E71" s="33">
        <v>1.0683039999999901E-8</v>
      </c>
      <c r="F71" s="33">
        <v>9.8682670000000002E-9</v>
      </c>
      <c r="G71" s="33">
        <v>9.2584130000000002E-9</v>
      </c>
      <c r="H71" s="33">
        <v>9.3057210000000011E-9</v>
      </c>
      <c r="I71" s="33">
        <v>8.8595319999999993E-9</v>
      </c>
      <c r="J71" s="33">
        <v>8.9989635E-9</v>
      </c>
      <c r="K71" s="33">
        <v>8.6917830000000013E-9</v>
      </c>
      <c r="L71" s="33">
        <v>8.8161349999999994E-9</v>
      </c>
      <c r="M71" s="33">
        <v>8.7834110000000003E-9</v>
      </c>
      <c r="N71" s="33">
        <v>1.2569620000000001E-8</v>
      </c>
      <c r="O71" s="33">
        <v>1.1795500999999901E-8</v>
      </c>
      <c r="P71" s="33">
        <v>1.1098687E-8</v>
      </c>
      <c r="Q71" s="33">
        <v>1.1239465499999901E-8</v>
      </c>
      <c r="R71" s="33">
        <v>1.3300613999999999E-8</v>
      </c>
      <c r="S71" s="33">
        <v>1.71569799999999E-8</v>
      </c>
      <c r="T71" s="33">
        <v>1.6471899000000001E-8</v>
      </c>
      <c r="U71" s="33">
        <v>1.5821502999999998E-8</v>
      </c>
      <c r="V71" s="33">
        <v>1.5353184000000001E-8</v>
      </c>
      <c r="W71" s="33">
        <v>2.0734370000000001E-8</v>
      </c>
      <c r="X71" s="33">
        <v>1.9699962999999999E-8</v>
      </c>
      <c r="Y71" s="33">
        <v>1.8807093999999998E-8</v>
      </c>
      <c r="Z71" s="33">
        <v>2.280482E-8</v>
      </c>
      <c r="AA71" s="33">
        <v>2.1329574999999901E-8</v>
      </c>
      <c r="AB71" s="33">
        <v>1.9846928000000003E-8</v>
      </c>
      <c r="AC71" s="33">
        <v>1.9175405999999998E-8</v>
      </c>
      <c r="AD71" s="33">
        <v>1.8617667999999998E-8</v>
      </c>
      <c r="AE71" s="33">
        <v>1.7894002999999999E-8</v>
      </c>
    </row>
    <row r="72" spans="1:31">
      <c r="A72" s="29" t="s">
        <v>133</v>
      </c>
      <c r="B72" s="29" t="s">
        <v>56</v>
      </c>
      <c r="C72" s="33">
        <v>9.6686575699999999E-2</v>
      </c>
      <c r="D72" s="33">
        <v>0.16242466229999999</v>
      </c>
      <c r="E72" s="33">
        <v>0.21132078799999998</v>
      </c>
      <c r="F72" s="33">
        <v>0.25565609700000003</v>
      </c>
      <c r="G72" s="33">
        <v>0.32916187299999994</v>
      </c>
      <c r="H72" s="33">
        <v>0.425735001</v>
      </c>
      <c r="I72" s="33">
        <v>0.47873594599999897</v>
      </c>
      <c r="J72" s="33">
        <v>0.55003391000000001</v>
      </c>
      <c r="K72" s="33">
        <v>0.58925216999999985</v>
      </c>
      <c r="L72" s="33">
        <v>0.65697333000000002</v>
      </c>
      <c r="M72" s="33">
        <v>0.75367547999999895</v>
      </c>
      <c r="N72" s="33">
        <v>0.87799019</v>
      </c>
      <c r="O72" s="33">
        <v>0.91044659999999999</v>
      </c>
      <c r="P72" s="33">
        <v>0.888676149999999</v>
      </c>
      <c r="Q72" s="33">
        <v>0.95052930999999985</v>
      </c>
      <c r="R72" s="33">
        <v>0.95504466999999893</v>
      </c>
      <c r="S72" s="33">
        <v>0.920189919999999</v>
      </c>
      <c r="T72" s="33">
        <v>0.90848616000000004</v>
      </c>
      <c r="U72" s="33">
        <v>0.83502346999999999</v>
      </c>
      <c r="V72" s="33">
        <v>0.81640473999999996</v>
      </c>
      <c r="W72" s="33">
        <v>0.788075049999999</v>
      </c>
      <c r="X72" s="33">
        <v>0.79070165999999997</v>
      </c>
      <c r="Y72" s="33">
        <v>0.77948083499999998</v>
      </c>
      <c r="Z72" s="33">
        <v>0.79290754000000008</v>
      </c>
      <c r="AA72" s="33">
        <v>0.77729346999999904</v>
      </c>
      <c r="AB72" s="33">
        <v>0.70392541000000008</v>
      </c>
      <c r="AC72" s="33">
        <v>0.67788201499999901</v>
      </c>
      <c r="AD72" s="33">
        <v>0.66841381999999894</v>
      </c>
      <c r="AE72" s="33">
        <v>0.53260527999999996</v>
      </c>
    </row>
    <row r="73" spans="1:31">
      <c r="A73" s="34" t="s">
        <v>138</v>
      </c>
      <c r="B73" s="34"/>
      <c r="C73" s="35">
        <v>25455.663598608302</v>
      </c>
      <c r="D73" s="35">
        <v>26032.275187046471</v>
      </c>
      <c r="E73" s="35">
        <v>20211.247226610452</v>
      </c>
      <c r="F73" s="35">
        <v>18169.781062268798</v>
      </c>
      <c r="G73" s="35">
        <v>16982.304735047062</v>
      </c>
      <c r="H73" s="35">
        <v>17668.821369016674</v>
      </c>
      <c r="I73" s="35">
        <v>16570.615223336743</v>
      </c>
      <c r="J73" s="35">
        <v>15124.946647555911</v>
      </c>
      <c r="K73" s="35">
        <v>13545.7984049554</v>
      </c>
      <c r="L73" s="35">
        <v>12564.360129247261</v>
      </c>
      <c r="M73" s="35">
        <v>12532.929699874359</v>
      </c>
      <c r="N73" s="35">
        <v>12575.977650449919</v>
      </c>
      <c r="O73" s="35">
        <v>11731.927637642188</v>
      </c>
      <c r="P73" s="35">
        <v>13287.344440471355</v>
      </c>
      <c r="Q73" s="35">
        <v>9645.1029184561539</v>
      </c>
      <c r="R73" s="35">
        <v>8214.48459253275</v>
      </c>
      <c r="S73" s="35">
        <v>7233.2558668970487</v>
      </c>
      <c r="T73" s="35">
        <v>7132.2104907078146</v>
      </c>
      <c r="U73" s="35">
        <v>6333.2771587032257</v>
      </c>
      <c r="V73" s="35">
        <v>5925.1649969905475</v>
      </c>
      <c r="W73" s="35">
        <v>4883.3651054316879</v>
      </c>
      <c r="X73" s="35">
        <v>5633.5645654424115</v>
      </c>
      <c r="Y73" s="35">
        <v>5413.1084212347505</v>
      </c>
      <c r="Z73" s="35">
        <v>2526.5327963985724</v>
      </c>
      <c r="AA73" s="35">
        <v>1656.4934829250717</v>
      </c>
      <c r="AB73" s="35">
        <v>1646.4669204645122</v>
      </c>
      <c r="AC73" s="35">
        <v>1850.8997890383328</v>
      </c>
      <c r="AD73" s="35">
        <v>2025.1555622396795</v>
      </c>
      <c r="AE73" s="35">
        <v>1741.9120509836841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7.2320989999999995E-6</v>
      </c>
      <c r="D78" s="33">
        <v>6.8302629999999993E-6</v>
      </c>
      <c r="E78" s="33">
        <v>6.8360967999999999E-6</v>
      </c>
      <c r="F78" s="33">
        <v>6.573943E-6</v>
      </c>
      <c r="G78" s="33">
        <v>6.2949779999999997E-6</v>
      </c>
      <c r="H78" s="33">
        <v>6.1971675999999999E-6</v>
      </c>
      <c r="I78" s="33">
        <v>6.4792283999999901E-6</v>
      </c>
      <c r="J78" s="33">
        <v>6.6285379999999999E-6</v>
      </c>
      <c r="K78" s="33">
        <v>6.4536206999999895E-6</v>
      </c>
      <c r="L78" s="33">
        <v>6.30874199999999E-6</v>
      </c>
      <c r="M78" s="33">
        <v>6.1149792999999998E-6</v>
      </c>
      <c r="N78" s="33">
        <v>6.9047169999999898E-6</v>
      </c>
      <c r="O78" s="33">
        <v>6.5811667999999996E-6</v>
      </c>
      <c r="P78" s="33">
        <v>6.2747549999999999E-6</v>
      </c>
      <c r="Q78" s="33">
        <v>5.9462139999999999E-6</v>
      </c>
      <c r="R78" s="33">
        <v>5.6769964000000005E-6</v>
      </c>
      <c r="S78" s="33">
        <v>5.7163126999999997E-6</v>
      </c>
      <c r="T78" s="33">
        <v>5.4930802000000001E-6</v>
      </c>
      <c r="U78" s="33">
        <v>5.8194880000000004E-6</v>
      </c>
      <c r="V78" s="33">
        <v>5.4999733999999898E-6</v>
      </c>
      <c r="W78" s="33">
        <v>5.7223113000000002E-6</v>
      </c>
      <c r="X78" s="33">
        <v>5.4441354999999997E-6</v>
      </c>
      <c r="Y78" s="33">
        <v>5.224243E-6</v>
      </c>
      <c r="Z78" s="33">
        <v>4.9392254999999998E-6</v>
      </c>
      <c r="AA78" s="33">
        <v>4.7379429999999993E-6</v>
      </c>
      <c r="AB78" s="33">
        <v>4.7242213000000002E-6</v>
      </c>
      <c r="AC78" s="33">
        <v>4.6837410000000002E-6</v>
      </c>
      <c r="AD78" s="33">
        <v>5.0327894E-6</v>
      </c>
      <c r="AE78" s="33">
        <v>4.7547845000000007E-6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8.9350334999999915E-6</v>
      </c>
      <c r="D80" s="33">
        <v>8.3003849999999898E-6</v>
      </c>
      <c r="E80" s="33">
        <v>8.3322486000000006E-6</v>
      </c>
      <c r="F80" s="33">
        <v>8.1239872999999997E-6</v>
      </c>
      <c r="G80" s="33">
        <v>7.9083549999999905E-6</v>
      </c>
      <c r="H80" s="33">
        <v>8.0494753999999893E-6</v>
      </c>
      <c r="I80" s="33">
        <v>8.2660348999999993E-6</v>
      </c>
      <c r="J80" s="33">
        <v>8.4849878999999913E-6</v>
      </c>
      <c r="K80" s="33">
        <v>8.3211667000000008E-6</v>
      </c>
      <c r="L80" s="33">
        <v>8.1266588000000009E-6</v>
      </c>
      <c r="M80" s="33">
        <v>7.7988616000000005E-6</v>
      </c>
      <c r="N80" s="33">
        <v>4.6219238011740895</v>
      </c>
      <c r="O80" s="33">
        <v>8.2761925E-6</v>
      </c>
      <c r="P80" s="33">
        <v>8.2238720999999993E-6</v>
      </c>
      <c r="Q80" s="33">
        <v>1.6200112150637</v>
      </c>
      <c r="R80" s="33">
        <v>7.3726126999999986E-6</v>
      </c>
      <c r="S80" s="33">
        <v>9.6801971349954581</v>
      </c>
      <c r="T80" s="33">
        <v>7.3065834000000004E-6</v>
      </c>
      <c r="U80" s="33">
        <v>2.8366844261975004</v>
      </c>
      <c r="V80" s="33">
        <v>1.1998516887108999</v>
      </c>
      <c r="W80" s="33">
        <v>4.6092282990202005</v>
      </c>
      <c r="X80" s="33">
        <v>4.7907177599999896E-6</v>
      </c>
      <c r="Y80" s="33">
        <v>3.7718179980132001</v>
      </c>
      <c r="Z80" s="33">
        <v>3.6898653771133301</v>
      </c>
      <c r="AA80" s="33">
        <v>4.7243944999999991E-6</v>
      </c>
      <c r="AB80" s="33">
        <v>1.5115497339369499</v>
      </c>
      <c r="AC80" s="33">
        <v>1.3073760119832003</v>
      </c>
      <c r="AD80" s="33">
        <v>10.353939249283101</v>
      </c>
      <c r="AE80" s="33">
        <v>4.9609798788003303</v>
      </c>
    </row>
    <row r="81" spans="1:31">
      <c r="A81" s="29" t="s">
        <v>134</v>
      </c>
      <c r="B81" s="29" t="s">
        <v>65</v>
      </c>
      <c r="C81" s="33">
        <v>53493.675959999993</v>
      </c>
      <c r="D81" s="33">
        <v>51103.724700000006</v>
      </c>
      <c r="E81" s="33">
        <v>49843.193799999994</v>
      </c>
      <c r="F81" s="33">
        <v>56080.142460000003</v>
      </c>
      <c r="G81" s="33">
        <v>53173.555100000005</v>
      </c>
      <c r="H81" s="33">
        <v>43367.977939999997</v>
      </c>
      <c r="I81" s="33">
        <v>52174.097859999994</v>
      </c>
      <c r="J81" s="33">
        <v>52714.027999999998</v>
      </c>
      <c r="K81" s="33">
        <v>43526.723299999998</v>
      </c>
      <c r="L81" s="33">
        <v>37675.945859999993</v>
      </c>
      <c r="M81" s="33">
        <v>37033.198480000006</v>
      </c>
      <c r="N81" s="33">
        <v>40381.676260000007</v>
      </c>
      <c r="O81" s="33">
        <v>38207.059119999998</v>
      </c>
      <c r="P81" s="33">
        <v>37628.416700000002</v>
      </c>
      <c r="Q81" s="33">
        <v>33685.223500000007</v>
      </c>
      <c r="R81" s="33">
        <v>29351.829199999996</v>
      </c>
      <c r="S81" s="33">
        <v>30375.358810000002</v>
      </c>
      <c r="T81" s="33">
        <v>26908.06796</v>
      </c>
      <c r="U81" s="33">
        <v>23790.995770000009</v>
      </c>
      <c r="V81" s="33">
        <v>22595.703410000002</v>
      </c>
      <c r="W81" s="33">
        <v>20804.729080000001</v>
      </c>
      <c r="X81" s="33">
        <v>20480.058800000003</v>
      </c>
      <c r="Y81" s="33">
        <v>21089.345330000004</v>
      </c>
      <c r="Z81" s="33">
        <v>19733.400460000001</v>
      </c>
      <c r="AA81" s="33">
        <v>18824.519150000004</v>
      </c>
      <c r="AB81" s="33">
        <v>18464.819860000003</v>
      </c>
      <c r="AC81" s="33">
        <v>16269.756720000001</v>
      </c>
      <c r="AD81" s="33">
        <v>15488.353680000004</v>
      </c>
      <c r="AE81" s="33">
        <v>13272.947209999998</v>
      </c>
    </row>
    <row r="82" spans="1:31">
      <c r="A82" s="29" t="s">
        <v>134</v>
      </c>
      <c r="B82" s="29" t="s">
        <v>69</v>
      </c>
      <c r="C82" s="33">
        <v>3344.9435605136277</v>
      </c>
      <c r="D82" s="33">
        <v>3864.5275505005766</v>
      </c>
      <c r="E82" s="33">
        <v>3332.4717357949708</v>
      </c>
      <c r="F82" s="33">
        <v>3207.666061509492</v>
      </c>
      <c r="G82" s="33">
        <v>3265.5785885927867</v>
      </c>
      <c r="H82" s="33">
        <v>3175.5438653963583</v>
      </c>
      <c r="I82" s="33">
        <v>3082.8702937872217</v>
      </c>
      <c r="J82" s="33">
        <v>2488.4153451102738</v>
      </c>
      <c r="K82" s="33">
        <v>2346.5187277571536</v>
      </c>
      <c r="L82" s="33">
        <v>1987.5719875751126</v>
      </c>
      <c r="M82" s="33">
        <v>2280.5460153305403</v>
      </c>
      <c r="N82" s="33">
        <v>1941.3466925956188</v>
      </c>
      <c r="O82" s="33">
        <v>1917.9580361734133</v>
      </c>
      <c r="P82" s="33">
        <v>1867.1426763679308</v>
      </c>
      <c r="Q82" s="33">
        <v>1731.7591766110272</v>
      </c>
      <c r="R82" s="33">
        <v>1663.701114982872</v>
      </c>
      <c r="S82" s="33">
        <v>1226.8223176172519</v>
      </c>
      <c r="T82" s="33">
        <v>1155.6613130040982</v>
      </c>
      <c r="U82" s="33">
        <v>824.50331222946647</v>
      </c>
      <c r="V82" s="33">
        <v>828.81245312810995</v>
      </c>
      <c r="W82" s="33">
        <v>769.33993780736944</v>
      </c>
      <c r="X82" s="33">
        <v>719.6485545946673</v>
      </c>
      <c r="Y82" s="33">
        <v>623.18252437719252</v>
      </c>
      <c r="Z82" s="33">
        <v>520.81446978113024</v>
      </c>
      <c r="AA82" s="33">
        <v>556.38255537038742</v>
      </c>
      <c r="AB82" s="33">
        <v>407.65690044488042</v>
      </c>
      <c r="AC82" s="33">
        <v>421.7113558355652</v>
      </c>
      <c r="AD82" s="33">
        <v>331.69977609107428</v>
      </c>
      <c r="AE82" s="33">
        <v>313.02464792398376</v>
      </c>
    </row>
    <row r="83" spans="1:31">
      <c r="A83" s="29" t="s">
        <v>134</v>
      </c>
      <c r="B83" s="29" t="s">
        <v>68</v>
      </c>
      <c r="C83" s="33">
        <v>3.0878832000000001E-9</v>
      </c>
      <c r="D83" s="33">
        <v>4.9752140000000003E-9</v>
      </c>
      <c r="E83" s="33">
        <v>6.6546779999999998E-9</v>
      </c>
      <c r="F83" s="33">
        <v>1.12515139999999E-8</v>
      </c>
      <c r="G83" s="33">
        <v>1.2561898999999999E-8</v>
      </c>
      <c r="H83" s="33">
        <v>1.482516E-8</v>
      </c>
      <c r="I83" s="33">
        <v>1.32657249999999E-8</v>
      </c>
      <c r="J83" s="33">
        <v>1.3008869E-8</v>
      </c>
      <c r="K83" s="33">
        <v>1.31094799999999E-8</v>
      </c>
      <c r="L83" s="33">
        <v>1.32060359999999E-8</v>
      </c>
      <c r="M83" s="33">
        <v>1.3252679999999899E-8</v>
      </c>
      <c r="N83" s="33">
        <v>1.3276594E-8</v>
      </c>
      <c r="O83" s="33">
        <v>1.5546150000000001E-8</v>
      </c>
      <c r="P83" s="33">
        <v>1.3022816000000001E-8</v>
      </c>
      <c r="Q83" s="33">
        <v>1.4576024E-8</v>
      </c>
      <c r="R83" s="33">
        <v>1.3365014E-8</v>
      </c>
      <c r="S83" s="33">
        <v>1.6340779E-8</v>
      </c>
      <c r="T83" s="33">
        <v>1.7805685E-8</v>
      </c>
      <c r="U83" s="33">
        <v>3.4612700000000004E-8</v>
      </c>
      <c r="V83" s="33">
        <v>7.3806219999999904E-8</v>
      </c>
      <c r="W83" s="33">
        <v>7.1191499999999993E-8</v>
      </c>
      <c r="X83" s="33">
        <v>6.6555009999999999E-8</v>
      </c>
      <c r="Y83" s="33">
        <v>5.3565159999999995E-8</v>
      </c>
      <c r="Z83" s="33">
        <v>5.2652759999999899E-8</v>
      </c>
      <c r="AA83" s="33">
        <v>4.8035203000000002E-8</v>
      </c>
      <c r="AB83" s="33">
        <v>4.598594E-8</v>
      </c>
      <c r="AC83" s="33">
        <v>4.5563603999999904E-8</v>
      </c>
      <c r="AD83" s="33">
        <v>4.2333736999999999E-8</v>
      </c>
      <c r="AE83" s="33">
        <v>3.8892653000000001E-8</v>
      </c>
    </row>
    <row r="84" spans="1:31">
      <c r="A84" s="29" t="s">
        <v>134</v>
      </c>
      <c r="B84" s="29" t="s">
        <v>36</v>
      </c>
      <c r="C84" s="33">
        <v>6.9338584999999998E-9</v>
      </c>
      <c r="D84" s="33">
        <v>9.7536779999999991E-9</v>
      </c>
      <c r="E84" s="33">
        <v>9.1823899999999993E-9</v>
      </c>
      <c r="F84" s="33">
        <v>1.0164710999999999E-8</v>
      </c>
      <c r="G84" s="33">
        <v>1.3901432E-8</v>
      </c>
      <c r="H84" s="33">
        <v>1.3303036999999901E-8</v>
      </c>
      <c r="I84" s="33">
        <v>1.5320995E-8</v>
      </c>
      <c r="J84" s="33">
        <v>1.6527970000000001E-8</v>
      </c>
      <c r="K84" s="33">
        <v>1.8949510999999997E-8</v>
      </c>
      <c r="L84" s="33">
        <v>1.9173051999999999E-8</v>
      </c>
      <c r="M84" s="33">
        <v>2.030569E-8</v>
      </c>
      <c r="N84" s="33">
        <v>2.3061127999999998E-8</v>
      </c>
      <c r="O84" s="33">
        <v>2.2788869000000001E-8</v>
      </c>
      <c r="P84" s="33">
        <v>2.3297347000000002E-8</v>
      </c>
      <c r="Q84" s="33">
        <v>2.3747406999999899E-8</v>
      </c>
      <c r="R84" s="33">
        <v>2.3129726999999899E-8</v>
      </c>
      <c r="S84" s="33">
        <v>2.65011639999999E-8</v>
      </c>
      <c r="T84" s="33">
        <v>2.5453239E-8</v>
      </c>
      <c r="U84" s="33">
        <v>3.865754E-8</v>
      </c>
      <c r="V84" s="33">
        <v>4.0368872000000001E-8</v>
      </c>
      <c r="W84" s="33">
        <v>3.9146158000000003E-8</v>
      </c>
      <c r="X84" s="33">
        <v>3.8135421999999999E-8</v>
      </c>
      <c r="Y84" s="33">
        <v>4.1365673999999997E-8</v>
      </c>
      <c r="Z84" s="33">
        <v>4.1715604000000001E-8</v>
      </c>
      <c r="AA84" s="33">
        <v>3.8187659999999995E-8</v>
      </c>
      <c r="AB84" s="33">
        <v>3.6507025999999999E-8</v>
      </c>
      <c r="AC84" s="33">
        <v>3.3997995999999997E-8</v>
      </c>
      <c r="AD84" s="33">
        <v>4.6606279999999997E-8</v>
      </c>
      <c r="AE84" s="33">
        <v>4.4803094999999995E-8</v>
      </c>
    </row>
    <row r="85" spans="1:31">
      <c r="A85" s="29" t="s">
        <v>134</v>
      </c>
      <c r="B85" s="29" t="s">
        <v>73</v>
      </c>
      <c r="C85" s="33">
        <v>0</v>
      </c>
      <c r="D85" s="33">
        <v>0</v>
      </c>
      <c r="E85" s="33">
        <v>2.5712683499999897E-8</v>
      </c>
      <c r="F85" s="33">
        <v>2.5566044E-8</v>
      </c>
      <c r="G85" s="33">
        <v>2.7051760000000003E-8</v>
      </c>
      <c r="H85" s="33">
        <v>2.7323722999999899E-8</v>
      </c>
      <c r="I85" s="33">
        <v>2.9505979999999997E-8</v>
      </c>
      <c r="J85" s="33">
        <v>2.9342726000000002E-8</v>
      </c>
      <c r="K85" s="33">
        <v>3.0249609000000001E-8</v>
      </c>
      <c r="L85" s="33">
        <v>3.2069015999999999E-8</v>
      </c>
      <c r="M85" s="33">
        <v>3.2252669999999992E-8</v>
      </c>
      <c r="N85" s="33">
        <v>4.2052576999999994E-8</v>
      </c>
      <c r="O85" s="33">
        <v>4.1921343999999999E-8</v>
      </c>
      <c r="P85" s="33">
        <v>4.2119625000000005E-8</v>
      </c>
      <c r="Q85" s="33">
        <v>4.0564054000000002E-8</v>
      </c>
      <c r="R85" s="33">
        <v>4.2618515E-8</v>
      </c>
      <c r="S85" s="33">
        <v>5.2490509999999999E-8</v>
      </c>
      <c r="T85" s="33">
        <v>4.9512558999999996E-8</v>
      </c>
      <c r="U85" s="33">
        <v>7.4819352999999894E-8</v>
      </c>
      <c r="V85" s="33">
        <v>7.8913267000000002E-8</v>
      </c>
      <c r="W85" s="33">
        <v>7.0968934000000017E-8</v>
      </c>
      <c r="X85" s="33">
        <v>7.0083875999999902E-8</v>
      </c>
      <c r="Y85" s="33">
        <v>7.3849126999999999E-8</v>
      </c>
      <c r="Z85" s="33">
        <v>7.3429772999999987E-8</v>
      </c>
      <c r="AA85" s="33">
        <v>7.0300661999999795E-8</v>
      </c>
      <c r="AB85" s="33">
        <v>6.7379362999999898E-8</v>
      </c>
      <c r="AC85" s="33">
        <v>6.4628044999999993E-8</v>
      </c>
      <c r="AD85" s="33">
        <v>6.2359406000000013E-8</v>
      </c>
      <c r="AE85" s="33">
        <v>6.1331985999999906E-8</v>
      </c>
    </row>
    <row r="86" spans="1:31">
      <c r="A86" s="29" t="s">
        <v>134</v>
      </c>
      <c r="B86" s="29" t="s">
        <v>56</v>
      </c>
      <c r="C86" s="33">
        <v>2.3034740899999999E-3</v>
      </c>
      <c r="D86" s="33">
        <v>6.9701277499999896E-3</v>
      </c>
      <c r="E86" s="33">
        <v>4.6230041500000003E-3</v>
      </c>
      <c r="F86" s="33">
        <v>8.5757649000000012E-3</v>
      </c>
      <c r="G86" s="33">
        <v>2.0994284299999999E-2</v>
      </c>
      <c r="H86" s="33">
        <v>3.2288830400000003E-2</v>
      </c>
      <c r="I86" s="33">
        <v>6.8568788299999989E-2</v>
      </c>
      <c r="J86" s="33">
        <v>8.1899627299999986E-2</v>
      </c>
      <c r="K86" s="33">
        <v>8.8137677999999997E-2</v>
      </c>
      <c r="L86" s="33">
        <v>0.1128884609999999</v>
      </c>
      <c r="M86" s="33">
        <v>0.13390237799999999</v>
      </c>
      <c r="N86" s="33">
        <v>0.153670427</v>
      </c>
      <c r="O86" s="33">
        <v>0.15294893399999998</v>
      </c>
      <c r="P86" s="33">
        <v>0.16889633100000001</v>
      </c>
      <c r="Q86" s="33">
        <v>0.16917994</v>
      </c>
      <c r="R86" s="33">
        <v>0.17074110599999989</v>
      </c>
      <c r="S86" s="33">
        <v>0.18304174799999998</v>
      </c>
      <c r="T86" s="33">
        <v>0.15939431800000001</v>
      </c>
      <c r="U86" s="33">
        <v>0.18300944199999988</v>
      </c>
      <c r="V86" s="33">
        <v>0.21002809</v>
      </c>
      <c r="W86" s="33">
        <v>0.20396546000000002</v>
      </c>
      <c r="X86" s="33">
        <v>0.19521434600000001</v>
      </c>
      <c r="Y86" s="33">
        <v>0.21052335699999897</v>
      </c>
      <c r="Z86" s="33">
        <v>0.203096481</v>
      </c>
      <c r="AA86" s="33">
        <v>0.18773680999999987</v>
      </c>
      <c r="AB86" s="33">
        <v>0.17066207899999999</v>
      </c>
      <c r="AC86" s="33">
        <v>0.15857511300000002</v>
      </c>
      <c r="AD86" s="33">
        <v>0.16612180100000001</v>
      </c>
      <c r="AE86" s="33">
        <v>0.14331896199999991</v>
      </c>
    </row>
    <row r="87" spans="1:31">
      <c r="A87" s="34" t="s">
        <v>138</v>
      </c>
      <c r="B87" s="34"/>
      <c r="C87" s="35">
        <v>56838.619536683836</v>
      </c>
      <c r="D87" s="35">
        <v>54968.252265636205</v>
      </c>
      <c r="E87" s="35">
        <v>53175.66555096997</v>
      </c>
      <c r="F87" s="35">
        <v>59287.808536218676</v>
      </c>
      <c r="G87" s="35">
        <v>56439.133702808678</v>
      </c>
      <c r="H87" s="35">
        <v>46543.521819657828</v>
      </c>
      <c r="I87" s="35">
        <v>55256.968168545747</v>
      </c>
      <c r="J87" s="35">
        <v>55202.443360236808</v>
      </c>
      <c r="K87" s="35">
        <v>45873.242042545047</v>
      </c>
      <c r="L87" s="35">
        <v>39663.517862023706</v>
      </c>
      <c r="M87" s="35">
        <v>39313.744509257638</v>
      </c>
      <c r="N87" s="35">
        <v>42327.644883314795</v>
      </c>
      <c r="O87" s="35">
        <v>40125.017171046318</v>
      </c>
      <c r="P87" s="35">
        <v>39495.559390879585</v>
      </c>
      <c r="Q87" s="35">
        <v>35418.602693786888</v>
      </c>
      <c r="R87" s="35">
        <v>31015.530328045843</v>
      </c>
      <c r="S87" s="35">
        <v>31611.861330484902</v>
      </c>
      <c r="T87" s="35">
        <v>28063.729285821566</v>
      </c>
      <c r="U87" s="35">
        <v>24618.33577250977</v>
      </c>
      <c r="V87" s="35">
        <v>23425.715720390603</v>
      </c>
      <c r="W87" s="35">
        <v>21578.678251899895</v>
      </c>
      <c r="X87" s="35">
        <v>21199.70736489608</v>
      </c>
      <c r="Y87" s="35">
        <v>21716.29967765302</v>
      </c>
      <c r="Z87" s="35">
        <v>20257.904800150121</v>
      </c>
      <c r="AA87" s="35">
        <v>19380.901714880765</v>
      </c>
      <c r="AB87" s="35">
        <v>18873.988314949027</v>
      </c>
      <c r="AC87" s="35">
        <v>16692.775456576852</v>
      </c>
      <c r="AD87" s="35">
        <v>15830.407400415485</v>
      </c>
      <c r="AE87" s="35">
        <v>13590.932842596458</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0.24271903519999977</v>
      </c>
      <c r="D92" s="37">
        <v>0.31889053029999981</v>
      </c>
      <c r="E92" s="37">
        <v>0.31853777679999978</v>
      </c>
      <c r="F92" s="37">
        <v>0.34505611169999983</v>
      </c>
      <c r="G92" s="37">
        <v>0.32683693869999997</v>
      </c>
      <c r="H92" s="37">
        <v>0.30997666660000001</v>
      </c>
      <c r="I92" s="37">
        <v>0.26867962799999889</v>
      </c>
      <c r="J92" s="37">
        <v>0.24568553289999998</v>
      </c>
      <c r="K92" s="37">
        <v>0.21576170389999999</v>
      </c>
      <c r="L92" s="37">
        <v>0.20219854799999989</v>
      </c>
      <c r="M92" s="37">
        <v>0.19116961729999987</v>
      </c>
      <c r="N92" s="37">
        <v>0.19255892729999999</v>
      </c>
      <c r="O92" s="37">
        <v>0.15942398600000002</v>
      </c>
      <c r="P92" s="37">
        <v>0.13189775249999999</v>
      </c>
      <c r="Q92" s="37">
        <v>0.13313611229999989</v>
      </c>
      <c r="R92" s="37">
        <v>0.12798477659999999</v>
      </c>
      <c r="S92" s="37">
        <v>0.11227194739999989</v>
      </c>
      <c r="T92" s="37">
        <v>0.10387170199999989</v>
      </c>
      <c r="U92" s="37">
        <v>0.1002732083999999</v>
      </c>
      <c r="V92" s="37">
        <v>8.102681259999979E-2</v>
      </c>
      <c r="W92" s="37">
        <v>4.4466611999999905E-2</v>
      </c>
      <c r="X92" s="37">
        <v>2.5022968E-2</v>
      </c>
      <c r="Y92" s="37">
        <v>2.2748621E-2</v>
      </c>
      <c r="Z92" s="37">
        <v>2.3172298000000001E-2</v>
      </c>
      <c r="AA92" s="37">
        <v>2.2388600000000002E-2</v>
      </c>
      <c r="AB92" s="37">
        <v>1.9625725E-2</v>
      </c>
      <c r="AC92" s="37">
        <v>1.8630665000000001E-2</v>
      </c>
      <c r="AD92" s="37">
        <v>1.7782312000000002E-2</v>
      </c>
      <c r="AE92" s="37">
        <v>1.4948417999999901E-2</v>
      </c>
    </row>
    <row r="93" spans="1:31">
      <c r="A93" s="29" t="s">
        <v>40</v>
      </c>
      <c r="B93" s="29" t="s">
        <v>72</v>
      </c>
      <c r="C93" s="33">
        <v>1203.3907800000002</v>
      </c>
      <c r="D93" s="33">
        <v>3781.1866099999997</v>
      </c>
      <c r="E93" s="33">
        <v>4713.5299300000006</v>
      </c>
      <c r="F93" s="33">
        <v>11349.9069217</v>
      </c>
      <c r="G93" s="33">
        <v>9318.2829812999989</v>
      </c>
      <c r="H93" s="33">
        <v>8829.1890626999993</v>
      </c>
      <c r="I93" s="33">
        <v>8233.602664</v>
      </c>
      <c r="J93" s="33">
        <v>10029.81331</v>
      </c>
      <c r="K93" s="33">
        <v>7628.1598169999997</v>
      </c>
      <c r="L93" s="33">
        <v>8019.3991930000002</v>
      </c>
      <c r="M93" s="33">
        <v>8131.6977937000001</v>
      </c>
      <c r="N93" s="33">
        <v>11653.3514545</v>
      </c>
      <c r="O93" s="33">
        <v>10655.046848399999</v>
      </c>
      <c r="P93" s="33">
        <v>9167.4359229999991</v>
      </c>
      <c r="Q93" s="33">
        <v>11148.487277300001</v>
      </c>
      <c r="R93" s="33">
        <v>9898.1478284000004</v>
      </c>
      <c r="S93" s="33">
        <v>8161.2217379999993</v>
      </c>
      <c r="T93" s="33">
        <v>7304.9316886000006</v>
      </c>
      <c r="U93" s="33">
        <v>7586.7604680000004</v>
      </c>
      <c r="V93" s="33">
        <v>7683.7864473999998</v>
      </c>
      <c r="W93" s="33">
        <v>7467.8502869999993</v>
      </c>
      <c r="X93" s="33">
        <v>7532.9172675999998</v>
      </c>
      <c r="Y93" s="33">
        <v>7157.7823285000004</v>
      </c>
      <c r="Z93" s="33">
        <v>7243.3396036000004</v>
      </c>
      <c r="AA93" s="33">
        <v>7513.7094507000002</v>
      </c>
      <c r="AB93" s="33">
        <v>6118.3231218999999</v>
      </c>
      <c r="AC93" s="33">
        <v>5269.6511788000007</v>
      </c>
      <c r="AD93" s="33">
        <v>5724.5428881999997</v>
      </c>
      <c r="AE93" s="33">
        <v>3762.3386235999997</v>
      </c>
    </row>
    <row r="94" spans="1:31">
      <c r="A94" s="29" t="s">
        <v>40</v>
      </c>
      <c r="B94" s="29" t="s">
        <v>76</v>
      </c>
      <c r="C94" s="33">
        <v>0.47113234268000004</v>
      </c>
      <c r="D94" s="33">
        <v>0.81850334439999994</v>
      </c>
      <c r="E94" s="33">
        <v>1.0790690700400001</v>
      </c>
      <c r="F94" s="33">
        <v>1.7617236500999989</v>
      </c>
      <c r="G94" s="33">
        <v>2.5958664961999998</v>
      </c>
      <c r="H94" s="33">
        <v>3.4059165440000005</v>
      </c>
      <c r="I94" s="33">
        <v>4.0858428992999993</v>
      </c>
      <c r="J94" s="33">
        <v>4.9452444109999991</v>
      </c>
      <c r="K94" s="33">
        <v>5.6402474629999899</v>
      </c>
      <c r="L94" s="33">
        <v>6.593209388</v>
      </c>
      <c r="M94" s="33">
        <v>7.7133267630000004</v>
      </c>
      <c r="N94" s="33">
        <v>9.0930145000000007</v>
      </c>
      <c r="O94" s="33">
        <v>9.7016359369999989</v>
      </c>
      <c r="P94" s="33">
        <v>9.7691118699999997</v>
      </c>
      <c r="Q94" s="33">
        <v>10.447178899999999</v>
      </c>
      <c r="R94" s="33">
        <v>10.801601310000001</v>
      </c>
      <c r="S94" s="33">
        <v>9.8896490420000003</v>
      </c>
      <c r="T94" s="33">
        <v>9.7883548630000021</v>
      </c>
      <c r="U94" s="33">
        <v>9.8977828800000012</v>
      </c>
      <c r="V94" s="33">
        <v>10.019788223000001</v>
      </c>
      <c r="W94" s="33">
        <v>10.308020064999999</v>
      </c>
      <c r="X94" s="33">
        <v>10.340918800000001</v>
      </c>
      <c r="Y94" s="33">
        <v>10.19062124</v>
      </c>
      <c r="Z94" s="33">
        <v>10.612574033999998</v>
      </c>
      <c r="AA94" s="33">
        <v>10.181076393</v>
      </c>
      <c r="AB94" s="33">
        <v>9.1856961759999987</v>
      </c>
      <c r="AC94" s="33">
        <v>9.1606391600000006</v>
      </c>
      <c r="AD94" s="33">
        <v>9.1972705239999915</v>
      </c>
      <c r="AE94" s="33">
        <v>7.3713730899999996</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900.50416000000007</v>
      </c>
      <c r="D98" s="33">
        <v>2874.0568599999997</v>
      </c>
      <c r="E98" s="33">
        <v>3477.6533300000001</v>
      </c>
      <c r="F98" s="33">
        <v>7077.0429217000001</v>
      </c>
      <c r="G98" s="33">
        <v>4719.8029813000003</v>
      </c>
      <c r="H98" s="33">
        <v>4929.6362626999999</v>
      </c>
      <c r="I98" s="33">
        <v>4860.2554639999998</v>
      </c>
      <c r="J98" s="33">
        <v>5753.88681</v>
      </c>
      <c r="K98" s="33">
        <v>4463.6728169999997</v>
      </c>
      <c r="L98" s="33">
        <v>4699.3639929999999</v>
      </c>
      <c r="M98" s="33">
        <v>5094.2385936999999</v>
      </c>
      <c r="N98" s="33">
        <v>7696.6746545000005</v>
      </c>
      <c r="O98" s="33">
        <v>7128.4350483999997</v>
      </c>
      <c r="P98" s="33">
        <v>6036.3931229999998</v>
      </c>
      <c r="Q98" s="33">
        <v>7896.9010773</v>
      </c>
      <c r="R98" s="33">
        <v>6908.7863283999995</v>
      </c>
      <c r="S98" s="33">
        <v>6316.0315379999993</v>
      </c>
      <c r="T98" s="33">
        <v>5533.8366886000003</v>
      </c>
      <c r="U98" s="33">
        <v>5790.5949680000003</v>
      </c>
      <c r="V98" s="33">
        <v>5865.7123474</v>
      </c>
      <c r="W98" s="33">
        <v>5360.4124869999996</v>
      </c>
      <c r="X98" s="33">
        <v>5764.2623675999994</v>
      </c>
      <c r="Y98" s="33">
        <v>5863.3422285000006</v>
      </c>
      <c r="Z98" s="33">
        <v>5842.8258036000007</v>
      </c>
      <c r="AA98" s="33">
        <v>6294.4729507000002</v>
      </c>
      <c r="AB98" s="33">
        <v>5105.9759218999998</v>
      </c>
      <c r="AC98" s="33">
        <v>4403.1158788000002</v>
      </c>
      <c r="AD98" s="33">
        <v>4983.1188881999997</v>
      </c>
      <c r="AE98" s="33">
        <v>3510.7975235999997</v>
      </c>
    </row>
    <row r="99" spans="1:31">
      <c r="A99" s="29" t="s">
        <v>130</v>
      </c>
      <c r="B99" s="29" t="s">
        <v>76</v>
      </c>
      <c r="C99" s="33">
        <v>0.17063832900000001</v>
      </c>
      <c r="D99" s="33">
        <v>0.31178955800000002</v>
      </c>
      <c r="E99" s="33">
        <v>0.38444817999999997</v>
      </c>
      <c r="F99" s="33">
        <v>0.67303381500000004</v>
      </c>
      <c r="G99" s="33">
        <v>1.00965058</v>
      </c>
      <c r="H99" s="33">
        <v>1.2856550600000001</v>
      </c>
      <c r="I99" s="33">
        <v>1.5674884999999998</v>
      </c>
      <c r="J99" s="33">
        <v>1.8560309699999999</v>
      </c>
      <c r="K99" s="33">
        <v>2.09311246</v>
      </c>
      <c r="L99" s="33">
        <v>2.4053522799999993</v>
      </c>
      <c r="M99" s="33">
        <v>2.7085135</v>
      </c>
      <c r="N99" s="33">
        <v>3.1051571400000002</v>
      </c>
      <c r="O99" s="33">
        <v>3.3361561000000002</v>
      </c>
      <c r="P99" s="33">
        <v>3.2927177500000004</v>
      </c>
      <c r="Q99" s="33">
        <v>3.5071995999999999</v>
      </c>
      <c r="R99" s="33">
        <v>3.6077358999999998</v>
      </c>
      <c r="S99" s="33">
        <v>3.5014852400000001</v>
      </c>
      <c r="T99" s="33">
        <v>3.4001633</v>
      </c>
      <c r="U99" s="33">
        <v>3.4874836000000005</v>
      </c>
      <c r="V99" s="33">
        <v>3.4730607</v>
      </c>
      <c r="W99" s="33">
        <v>3.5457518599999998</v>
      </c>
      <c r="X99" s="33">
        <v>3.5602144</v>
      </c>
      <c r="Y99" s="33">
        <v>3.5277121999999999</v>
      </c>
      <c r="Z99" s="33">
        <v>3.6718382000000003</v>
      </c>
      <c r="AA99" s="33">
        <v>3.5997345999999997</v>
      </c>
      <c r="AB99" s="33">
        <v>3.3434099000000002</v>
      </c>
      <c r="AC99" s="33">
        <v>3.2434731700000001</v>
      </c>
      <c r="AD99" s="33">
        <v>3.3029456000000001</v>
      </c>
      <c r="AE99" s="33">
        <v>2.8423337000000002</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2.5232232999999903E-2</v>
      </c>
      <c r="E102" s="33">
        <v>2.6843871999999901E-2</v>
      </c>
      <c r="F102" s="33">
        <v>3.1603831999999998E-2</v>
      </c>
      <c r="G102" s="33">
        <v>3.2349159999999995E-2</v>
      </c>
      <c r="H102" s="33">
        <v>3.0359259999999999E-2</v>
      </c>
      <c r="I102" s="33">
        <v>2.7845167000000001E-2</v>
      </c>
      <c r="J102" s="33">
        <v>2.626912E-2</v>
      </c>
      <c r="K102" s="33">
        <v>2.4195603999999999E-2</v>
      </c>
      <c r="L102" s="33">
        <v>2.3326784E-2</v>
      </c>
      <c r="M102" s="33">
        <v>2.165868E-2</v>
      </c>
      <c r="N102" s="33">
        <v>2.0999667999999999E-2</v>
      </c>
      <c r="O102" s="33">
        <v>1.9696525999999999E-2</v>
      </c>
      <c r="P102" s="33">
        <v>1.8589124999999998E-2</v>
      </c>
      <c r="Q102" s="33">
        <v>1.7809193000000001E-2</v>
      </c>
      <c r="R102" s="33">
        <v>1.7003258E-2</v>
      </c>
      <c r="S102" s="33">
        <v>1.2750414E-2</v>
      </c>
      <c r="T102" s="33">
        <v>1.2243202999999999E-2</v>
      </c>
      <c r="U102" s="33">
        <v>1.2178848000000001E-2</v>
      </c>
      <c r="V102" s="33">
        <v>0</v>
      </c>
      <c r="W102" s="33">
        <v>0</v>
      </c>
      <c r="X102" s="33">
        <v>0</v>
      </c>
      <c r="Y102" s="33">
        <v>0</v>
      </c>
      <c r="Z102" s="33">
        <v>0</v>
      </c>
      <c r="AA102" s="33">
        <v>0</v>
      </c>
      <c r="AB102" s="33">
        <v>0</v>
      </c>
      <c r="AC102" s="33">
        <v>0</v>
      </c>
      <c r="AD102" s="33">
        <v>0</v>
      </c>
      <c r="AE102" s="33">
        <v>0</v>
      </c>
    </row>
    <row r="103" spans="1:31">
      <c r="A103" s="29" t="s">
        <v>131</v>
      </c>
      <c r="B103" s="29" t="s">
        <v>72</v>
      </c>
      <c r="C103" s="33">
        <v>302.88661999999999</v>
      </c>
      <c r="D103" s="33">
        <v>907.12974999999994</v>
      </c>
      <c r="E103" s="33">
        <v>1235.8766000000001</v>
      </c>
      <c r="F103" s="33">
        <v>4272.8639999999996</v>
      </c>
      <c r="G103" s="33">
        <v>4598.4799999999996</v>
      </c>
      <c r="H103" s="33">
        <v>3899.5527999999999</v>
      </c>
      <c r="I103" s="33">
        <v>3373.3472000000002</v>
      </c>
      <c r="J103" s="33">
        <v>4275.9264999999996</v>
      </c>
      <c r="K103" s="33">
        <v>3164.4870000000001</v>
      </c>
      <c r="L103" s="33">
        <v>3320.0352000000003</v>
      </c>
      <c r="M103" s="33">
        <v>3037.4592000000002</v>
      </c>
      <c r="N103" s="33">
        <v>3956.6767999999997</v>
      </c>
      <c r="O103" s="33">
        <v>3526.6117999999997</v>
      </c>
      <c r="P103" s="33">
        <v>3131.0427999999997</v>
      </c>
      <c r="Q103" s="33">
        <v>3251.5862000000002</v>
      </c>
      <c r="R103" s="33">
        <v>2989.3615</v>
      </c>
      <c r="S103" s="33">
        <v>1845.1902</v>
      </c>
      <c r="T103" s="33">
        <v>1771.095</v>
      </c>
      <c r="U103" s="33">
        <v>1796.1655000000001</v>
      </c>
      <c r="V103" s="33">
        <v>1818.0741</v>
      </c>
      <c r="W103" s="33">
        <v>2107.4377999999997</v>
      </c>
      <c r="X103" s="33">
        <v>1768.6549</v>
      </c>
      <c r="Y103" s="33">
        <v>1294.4401</v>
      </c>
      <c r="Z103" s="33">
        <v>1400.5137999999999</v>
      </c>
      <c r="AA103" s="33">
        <v>1219.2365</v>
      </c>
      <c r="AB103" s="33">
        <v>1012.3471999999999</v>
      </c>
      <c r="AC103" s="33">
        <v>866.53530000000001</v>
      </c>
      <c r="AD103" s="33">
        <v>741.42399999999998</v>
      </c>
      <c r="AE103" s="33">
        <v>251.5411</v>
      </c>
    </row>
    <row r="104" spans="1:31">
      <c r="A104" s="29" t="s">
        <v>131</v>
      </c>
      <c r="B104" s="29" t="s">
        <v>76</v>
      </c>
      <c r="C104" s="33">
        <v>7.4324033500000011E-2</v>
      </c>
      <c r="D104" s="33">
        <v>0.12327047449999999</v>
      </c>
      <c r="E104" s="33">
        <v>0.182125181</v>
      </c>
      <c r="F104" s="33">
        <v>0.33227900999999999</v>
      </c>
      <c r="G104" s="33">
        <v>0.52637776199999997</v>
      </c>
      <c r="H104" s="33">
        <v>0.687693416</v>
      </c>
      <c r="I104" s="33">
        <v>0.83378118000000001</v>
      </c>
      <c r="J104" s="33">
        <v>1.0298864599999991</v>
      </c>
      <c r="K104" s="33">
        <v>1.20152473</v>
      </c>
      <c r="L104" s="33">
        <v>1.44860937</v>
      </c>
      <c r="M104" s="33">
        <v>1.7035151700000002</v>
      </c>
      <c r="N104" s="33">
        <v>2.0004808999999999</v>
      </c>
      <c r="O104" s="33">
        <v>2.1577543599999998</v>
      </c>
      <c r="P104" s="33">
        <v>2.3075005700000002</v>
      </c>
      <c r="Q104" s="33">
        <v>2.3833883999999999</v>
      </c>
      <c r="R104" s="33">
        <v>2.4848995</v>
      </c>
      <c r="S104" s="33">
        <v>1.8088306399999989</v>
      </c>
      <c r="T104" s="33">
        <v>1.90834638</v>
      </c>
      <c r="U104" s="33">
        <v>1.9863224500000001</v>
      </c>
      <c r="V104" s="33">
        <v>2.0819315699999996</v>
      </c>
      <c r="W104" s="33">
        <v>2.2745777999999999</v>
      </c>
      <c r="X104" s="33">
        <v>2.320873479999999</v>
      </c>
      <c r="Y104" s="33">
        <v>2.3320769399999999</v>
      </c>
      <c r="Z104" s="33">
        <v>2.3486866399999999</v>
      </c>
      <c r="AA104" s="33">
        <v>2.1183896999999998</v>
      </c>
      <c r="AB104" s="33">
        <v>1.7177665</v>
      </c>
      <c r="AC104" s="33">
        <v>1.8495602999999998</v>
      </c>
      <c r="AD104" s="33">
        <v>1.8343437200000001</v>
      </c>
      <c r="AE104" s="33">
        <v>1.1112476200000001</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0.12746209659999988</v>
      </c>
      <c r="D107" s="33">
        <v>0.18278929399999999</v>
      </c>
      <c r="E107" s="33">
        <v>0.1771820489999999</v>
      </c>
      <c r="F107" s="33">
        <v>0.19944577299999997</v>
      </c>
      <c r="G107" s="33">
        <v>0.18786944699999997</v>
      </c>
      <c r="H107" s="33">
        <v>0.17977411799999998</v>
      </c>
      <c r="I107" s="33">
        <v>0.15391954659999899</v>
      </c>
      <c r="J107" s="33">
        <v>0.13897741799999999</v>
      </c>
      <c r="K107" s="33">
        <v>0.12051410469999999</v>
      </c>
      <c r="L107" s="33">
        <v>0.11406235300000001</v>
      </c>
      <c r="M107" s="33">
        <v>0.1087381702999999</v>
      </c>
      <c r="N107" s="33">
        <v>0.11073047129999999</v>
      </c>
      <c r="O107" s="33">
        <v>8.2853882000000004E-2</v>
      </c>
      <c r="P107" s="33">
        <v>7.3138255499999999E-2</v>
      </c>
      <c r="Q107" s="33">
        <v>7.5365389300000002E-2</v>
      </c>
      <c r="R107" s="33">
        <v>7.2406838599999995E-2</v>
      </c>
      <c r="S107" s="33">
        <v>6.4401248399999986E-2</v>
      </c>
      <c r="T107" s="33">
        <v>5.8531586999999996E-2</v>
      </c>
      <c r="U107" s="33">
        <v>5.7315063399999998E-2</v>
      </c>
      <c r="V107" s="33">
        <v>5.323332159999989E-2</v>
      </c>
      <c r="W107" s="33">
        <v>1.8755357999999903E-2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0.10970627469999999</v>
      </c>
      <c r="D109" s="33">
        <v>0.18370551999999998</v>
      </c>
      <c r="E109" s="33">
        <v>0.25887362800000002</v>
      </c>
      <c r="F109" s="33">
        <v>0.44516451399999896</v>
      </c>
      <c r="G109" s="33">
        <v>0.648242706</v>
      </c>
      <c r="H109" s="33">
        <v>0.89370570500000013</v>
      </c>
      <c r="I109" s="33">
        <v>1.0391597539999999</v>
      </c>
      <c r="J109" s="33">
        <v>1.3173462999999999</v>
      </c>
      <c r="K109" s="33">
        <v>1.5482871599999901</v>
      </c>
      <c r="L109" s="33">
        <v>1.8338451199999999</v>
      </c>
      <c r="M109" s="33">
        <v>2.2566421700000001</v>
      </c>
      <c r="N109" s="33">
        <v>2.7739991999999996</v>
      </c>
      <c r="O109" s="33">
        <v>2.9566122499999996</v>
      </c>
      <c r="P109" s="33">
        <v>2.9240438699999998</v>
      </c>
      <c r="Q109" s="33">
        <v>3.2398098000000002</v>
      </c>
      <c r="R109" s="33">
        <v>3.3844476000000006</v>
      </c>
      <c r="S109" s="33">
        <v>3.28135244</v>
      </c>
      <c r="T109" s="33">
        <v>3.2206678000000002</v>
      </c>
      <c r="U109" s="33">
        <v>3.2290071999999999</v>
      </c>
      <c r="V109" s="33">
        <v>3.25372336</v>
      </c>
      <c r="W109" s="33">
        <v>3.3239480000000001</v>
      </c>
      <c r="X109" s="33">
        <v>3.2965664600000002</v>
      </c>
      <c r="Y109" s="33">
        <v>3.1687145000000001</v>
      </c>
      <c r="Z109" s="33">
        <v>3.4200455000000001</v>
      </c>
      <c r="AA109" s="33">
        <v>3.3250235999999997</v>
      </c>
      <c r="AB109" s="33">
        <v>3.0988484000000005</v>
      </c>
      <c r="AC109" s="33">
        <v>3.0802963999999999</v>
      </c>
      <c r="AD109" s="33">
        <v>3.0812879599999903</v>
      </c>
      <c r="AE109" s="33">
        <v>2.6225248999999997</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0.1152569385999999</v>
      </c>
      <c r="D112" s="33">
        <v>0.11086900329999992</v>
      </c>
      <c r="E112" s="33">
        <v>0.11451185579999999</v>
      </c>
      <c r="F112" s="33">
        <v>0.1140065066999999</v>
      </c>
      <c r="G112" s="33">
        <v>0.1066183317</v>
      </c>
      <c r="H112" s="33">
        <v>9.9843288599999996E-2</v>
      </c>
      <c r="I112" s="33">
        <v>8.6914914399999904E-2</v>
      </c>
      <c r="J112" s="33">
        <v>8.0438994899999977E-2</v>
      </c>
      <c r="K112" s="33">
        <v>7.1051995199999995E-2</v>
      </c>
      <c r="L112" s="33">
        <v>6.48094109999999E-2</v>
      </c>
      <c r="M112" s="33">
        <v>6.0772766999999991E-2</v>
      </c>
      <c r="N112" s="33">
        <v>6.0828788000000002E-2</v>
      </c>
      <c r="O112" s="33">
        <v>5.6873577999999994E-2</v>
      </c>
      <c r="P112" s="33">
        <v>4.0170372000000003E-2</v>
      </c>
      <c r="Q112" s="33">
        <v>3.9961529999999898E-2</v>
      </c>
      <c r="R112" s="33">
        <v>3.857468E-2</v>
      </c>
      <c r="S112" s="33">
        <v>3.5120284999999904E-2</v>
      </c>
      <c r="T112" s="33">
        <v>3.3096911999999895E-2</v>
      </c>
      <c r="U112" s="33">
        <v>3.07792969999999E-2</v>
      </c>
      <c r="V112" s="33">
        <v>2.7793490999999899E-2</v>
      </c>
      <c r="W112" s="33">
        <v>2.5711253999999999E-2</v>
      </c>
      <c r="X112" s="33">
        <v>2.5022968E-2</v>
      </c>
      <c r="Y112" s="33">
        <v>2.2748621E-2</v>
      </c>
      <c r="Z112" s="33">
        <v>2.3172298000000001E-2</v>
      </c>
      <c r="AA112" s="33">
        <v>2.2388600000000002E-2</v>
      </c>
      <c r="AB112" s="33">
        <v>1.9625725E-2</v>
      </c>
      <c r="AC112" s="33">
        <v>1.8630665000000001E-2</v>
      </c>
      <c r="AD112" s="33">
        <v>1.7782312000000002E-2</v>
      </c>
      <c r="AE112" s="33">
        <v>1.4948417999999901E-2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0.11375330939999999</v>
      </c>
      <c r="D114" s="33">
        <v>0.19149360500000001</v>
      </c>
      <c r="E114" s="33">
        <v>0.24822312999999999</v>
      </c>
      <c r="F114" s="33">
        <v>0.30107244399999983</v>
      </c>
      <c r="G114" s="33">
        <v>0.38697192499999999</v>
      </c>
      <c r="H114" s="33">
        <v>0.50088209500000003</v>
      </c>
      <c r="I114" s="33">
        <v>0.56450051999999995</v>
      </c>
      <c r="J114" s="33">
        <v>0.6458642</v>
      </c>
      <c r="K114" s="33">
        <v>0.69326869000000002</v>
      </c>
      <c r="L114" s="33">
        <v>0.77294351499999991</v>
      </c>
      <c r="M114" s="33">
        <v>0.88711167000000002</v>
      </c>
      <c r="N114" s="33">
        <v>1.0325833499999999</v>
      </c>
      <c r="O114" s="33">
        <v>1.071163029999999</v>
      </c>
      <c r="P114" s="33">
        <v>1.0455509000000001</v>
      </c>
      <c r="Q114" s="33">
        <v>1.1183227099999991</v>
      </c>
      <c r="R114" s="33">
        <v>1.1236358400000002</v>
      </c>
      <c r="S114" s="33">
        <v>1.08262685</v>
      </c>
      <c r="T114" s="33">
        <v>1.0716437400000001</v>
      </c>
      <c r="U114" s="33">
        <v>0.97965289000000011</v>
      </c>
      <c r="V114" s="33">
        <v>0.96333315000000008</v>
      </c>
      <c r="W114" s="33">
        <v>0.92440617000000003</v>
      </c>
      <c r="X114" s="33">
        <v>0.93294460000000001</v>
      </c>
      <c r="Y114" s="33">
        <v>0.91444706999999992</v>
      </c>
      <c r="Z114" s="33">
        <v>0.9336837899999989</v>
      </c>
      <c r="AA114" s="33">
        <v>0.9164282800000001</v>
      </c>
      <c r="AB114" s="33">
        <v>0.82550456999999999</v>
      </c>
      <c r="AC114" s="33">
        <v>0.80014371000000006</v>
      </c>
      <c r="AD114" s="33">
        <v>0.78384145000000005</v>
      </c>
      <c r="AE114" s="33">
        <v>0.62664647000000007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2.71039608E-3</v>
      </c>
      <c r="D119" s="33">
        <v>8.2441868999999987E-3</v>
      </c>
      <c r="E119" s="33">
        <v>5.3989510399999998E-3</v>
      </c>
      <c r="F119" s="33">
        <v>1.0173867099999999E-2</v>
      </c>
      <c r="G119" s="33">
        <v>2.4623523199999896E-2</v>
      </c>
      <c r="H119" s="33">
        <v>3.7980268000000005E-2</v>
      </c>
      <c r="I119" s="33">
        <v>8.09129452999999E-2</v>
      </c>
      <c r="J119" s="33">
        <v>9.611648099999999E-2</v>
      </c>
      <c r="K119" s="33">
        <v>0.10405442299999999</v>
      </c>
      <c r="L119" s="33">
        <v>0.13245910299999999</v>
      </c>
      <c r="M119" s="33">
        <v>0.157544253</v>
      </c>
      <c r="N119" s="33">
        <v>0.18079391</v>
      </c>
      <c r="O119" s="33">
        <v>0.17995019700000001</v>
      </c>
      <c r="P119" s="33">
        <v>0.19929877999999998</v>
      </c>
      <c r="Q119" s="33">
        <v>0.19845839000000001</v>
      </c>
      <c r="R119" s="33">
        <v>0.20088246999999898</v>
      </c>
      <c r="S119" s="33">
        <v>0.215353872</v>
      </c>
      <c r="T119" s="33">
        <v>0.18753364299999997</v>
      </c>
      <c r="U119" s="33">
        <v>0.21531674000000001</v>
      </c>
      <c r="V119" s="33">
        <v>0.247739443</v>
      </c>
      <c r="W119" s="33">
        <v>0.23933623499999998</v>
      </c>
      <c r="X119" s="33">
        <v>0.23031986000000002</v>
      </c>
      <c r="Y119" s="33">
        <v>0.24767052999999997</v>
      </c>
      <c r="Z119" s="33">
        <v>0.23831990399999897</v>
      </c>
      <c r="AA119" s="33">
        <v>0.221500213</v>
      </c>
      <c r="AB119" s="33">
        <v>0.20016680599999886</v>
      </c>
      <c r="AC119" s="33">
        <v>0.18716557999999997</v>
      </c>
      <c r="AD119" s="33">
        <v>0.19485179400000002</v>
      </c>
      <c r="AE119" s="33">
        <v>0.16862039999999989</v>
      </c>
    </row>
    <row r="121" spans="1:31" collapsed="1"/>
  </sheetData>
  <sheetProtection algorithmName="SHA-512" hashValue="5RFGUoH5QDZS7IhcknUDDXwpCZjEUH2vSRj2iUUfUeeO9zTZt8IlUBwoV6gJRMfvmo31VdAAJnCjYb68miIKaw==" saltValue="KBx04gD+40TpZHUORfFnp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-98145.364997086494</v>
      </c>
      <c r="G6" s="33">
        <v>-16879.082903146176</v>
      </c>
      <c r="H6" s="33">
        <v>134938.33558380924</v>
      </c>
      <c r="I6" s="33">
        <v>-70653.508607928947</v>
      </c>
      <c r="J6" s="33">
        <v>-184294.52259906888</v>
      </c>
      <c r="K6" s="33">
        <v>-192704.67906361193</v>
      </c>
      <c r="L6" s="33">
        <v>-184841.69503459238</v>
      </c>
      <c r="M6" s="33">
        <v>206589.05322452495</v>
      </c>
      <c r="N6" s="33">
        <v>331742.14683686884</v>
      </c>
      <c r="O6" s="33">
        <v>185748.94968091499</v>
      </c>
      <c r="P6" s="33">
        <v>-110171.63563221917</v>
      </c>
      <c r="Q6" s="33">
        <v>-6785.2206822749113</v>
      </c>
      <c r="R6" s="33">
        <v>-16.589463322971429</v>
      </c>
      <c r="S6" s="33">
        <v>-7.4725892781225605E-4</v>
      </c>
      <c r="T6" s="33">
        <v>-7.1303332778125501E-4</v>
      </c>
      <c r="U6" s="33">
        <v>-6.8219553965428602E-4</v>
      </c>
      <c r="V6" s="33">
        <v>-6.4912969930098802E-4</v>
      </c>
      <c r="W6" s="33">
        <v>239835.44140438843</v>
      </c>
      <c r="X6" s="33">
        <v>0</v>
      </c>
      <c r="Y6" s="33">
        <v>0</v>
      </c>
      <c r="Z6" s="33">
        <v>0</v>
      </c>
      <c r="AA6" s="33">
        <v>0</v>
      </c>
      <c r="AB6" s="33">
        <v>0</v>
      </c>
      <c r="AC6" s="33">
        <v>0</v>
      </c>
      <c r="AD6" s="33">
        <v>0</v>
      </c>
      <c r="AE6" s="33">
        <v>0</v>
      </c>
    </row>
    <row r="7" spans="1:31">
      <c r="A7" s="29" t="s">
        <v>40</v>
      </c>
      <c r="B7" s="29" t="s">
        <v>71</v>
      </c>
      <c r="C7" s="33">
        <v>0</v>
      </c>
      <c r="D7" s="33">
        <v>0</v>
      </c>
      <c r="E7" s="33">
        <v>0</v>
      </c>
      <c r="F7" s="33">
        <v>-148298.69494401987</v>
      </c>
      <c r="G7" s="33">
        <v>-141506.38824902559</v>
      </c>
      <c r="H7" s="33">
        <v>-159866.85355506992</v>
      </c>
      <c r="I7" s="33">
        <v>151885.08979648983</v>
      </c>
      <c r="J7" s="33">
        <v>434833.56562973995</v>
      </c>
      <c r="K7" s="33">
        <v>-105352.17021032416</v>
      </c>
      <c r="L7" s="33">
        <v>-68541.056974856459</v>
      </c>
      <c r="M7" s="33">
        <v>-32788.373049711248</v>
      </c>
      <c r="N7" s="33">
        <v>-4.659576928078348E-3</v>
      </c>
      <c r="O7" s="33">
        <v>-4.4461611891443396E-3</v>
      </c>
      <c r="P7" s="33">
        <v>-4.2425202169601396E-3</v>
      </c>
      <c r="Q7" s="33">
        <v>-4.059036592173485E-3</v>
      </c>
      <c r="R7" s="33">
        <v>-3.8622961443936267E-3</v>
      </c>
      <c r="S7" s="33">
        <v>190672.81481134391</v>
      </c>
      <c r="T7" s="33">
        <v>363063.54780160275</v>
      </c>
      <c r="U7" s="33">
        <v>-3.3645117618799976E-3</v>
      </c>
      <c r="V7" s="33">
        <v>-3.2014347519636077E-3</v>
      </c>
      <c r="W7" s="33">
        <v>-3.0548041514208498E-3</v>
      </c>
      <c r="X7" s="33">
        <v>-2.9148894563021592E-3</v>
      </c>
      <c r="Y7" s="33">
        <v>-2.7888241800174082E-3</v>
      </c>
      <c r="Z7" s="33">
        <v>-2.6536505974451593E-3</v>
      </c>
      <c r="AA7" s="33">
        <v>-2.5321093476991219E-3</v>
      </c>
      <c r="AB7" s="33">
        <v>-2.4161348727967909E-3</v>
      </c>
      <c r="AC7" s="33">
        <v>-1.7916211376878698E-3</v>
      </c>
      <c r="AD7" s="33">
        <v>0</v>
      </c>
      <c r="AE7" s="33">
        <v>0</v>
      </c>
    </row>
    <row r="8" spans="1:31">
      <c r="A8" s="29" t="s">
        <v>40</v>
      </c>
      <c r="B8" s="29" t="s">
        <v>20</v>
      </c>
      <c r="C8" s="33">
        <v>2.1253228978209689E-5</v>
      </c>
      <c r="D8" s="33">
        <v>2.0279798635256011E-5</v>
      </c>
      <c r="E8" s="33">
        <v>2.0559575645506398E-5</v>
      </c>
      <c r="F8" s="33">
        <v>2.0620863916176982E-5</v>
      </c>
      <c r="G8" s="33">
        <v>1.967639685874746E-5</v>
      </c>
      <c r="H8" s="33">
        <v>1.877518783484144E-5</v>
      </c>
      <c r="I8" s="33">
        <v>1.796318474615482E-5</v>
      </c>
      <c r="J8" s="33">
        <v>1.7092513854119762E-5</v>
      </c>
      <c r="K8" s="33">
        <v>1.6309650617666831E-5</v>
      </c>
      <c r="L8" s="33">
        <v>1.5562643712951891E-5</v>
      </c>
      <c r="M8" s="33">
        <v>1.4889579087755661E-5</v>
      </c>
      <c r="N8" s="33">
        <v>2.3907544022991928E-5</v>
      </c>
      <c r="O8" s="33">
        <v>2.281254199758949E-5</v>
      </c>
      <c r="P8" s="33">
        <v>2.1767692737125309E-5</v>
      </c>
      <c r="Q8" s="33">
        <v>2.08262676024416E-5</v>
      </c>
      <c r="R8" s="33">
        <v>1.9816823829111789E-5</v>
      </c>
      <c r="S8" s="33">
        <v>3.5523593850424597E-5</v>
      </c>
      <c r="T8" s="33">
        <v>3.3896559004085726E-5</v>
      </c>
      <c r="U8" s="33">
        <v>3.9190491786790472E-5</v>
      </c>
      <c r="V8" s="33">
        <v>3.7290938844175332E-5</v>
      </c>
      <c r="W8" s="33">
        <v>4.2819425554548852E-5</v>
      </c>
      <c r="X8" s="33">
        <v>4.3154527071271279E-5</v>
      </c>
      <c r="Y8" s="33">
        <v>4.2517688550975229E-5</v>
      </c>
      <c r="Z8" s="33">
        <v>4.0456867246675529E-5</v>
      </c>
      <c r="AA8" s="33">
        <v>3.8603880945199129E-5</v>
      </c>
      <c r="AB8" s="33">
        <v>3.7949220225023004E-5</v>
      </c>
      <c r="AC8" s="33">
        <v>3.6618832729137945E-5</v>
      </c>
      <c r="AD8" s="33">
        <v>5.1472830261339366E-5</v>
      </c>
      <c r="AE8" s="33">
        <v>4.9115296031342363E-5</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8.8555773470911704E-5</v>
      </c>
      <c r="D10" s="33">
        <v>8.4499783812648526E-5</v>
      </c>
      <c r="E10" s="33">
        <v>8.0845275210508506E-5</v>
      </c>
      <c r="F10" s="33">
        <v>7.692672575065158E-5</v>
      </c>
      <c r="G10" s="33">
        <v>7.3403364236665394E-5</v>
      </c>
      <c r="H10" s="33">
        <v>7.0041378060536113E-5</v>
      </c>
      <c r="I10" s="33">
        <v>6.7012177190679516E-5</v>
      </c>
      <c r="J10" s="33">
        <v>6.3764114393557135E-5</v>
      </c>
      <c r="K10" s="33">
        <v>6.0843620580316038E-5</v>
      </c>
      <c r="L10" s="33">
        <v>5.805688984360001E-5</v>
      </c>
      <c r="M10" s="33">
        <v>5.5546002906689612E-5</v>
      </c>
      <c r="N10" s="33">
        <v>7.752363624002461E-5</v>
      </c>
      <c r="O10" s="33">
        <v>7.3972935314084635E-5</v>
      </c>
      <c r="P10" s="33">
        <v>7.0584861912819031E-5</v>
      </c>
      <c r="Q10" s="33">
        <v>6.7532156054858614E-5</v>
      </c>
      <c r="R10" s="33">
        <v>6.4258890017447173E-5</v>
      </c>
      <c r="S10" s="33">
        <v>1.183070987019098E-4</v>
      </c>
      <c r="T10" s="33">
        <v>1.1288845291489405E-4</v>
      </c>
      <c r="U10" s="33">
        <v>1580.8635065483893</v>
      </c>
      <c r="V10" s="33">
        <v>1504.2394636026145</v>
      </c>
      <c r="W10" s="33">
        <v>1443.9216844772627</v>
      </c>
      <c r="X10" s="33">
        <v>1488.9944159143877</v>
      </c>
      <c r="Y10" s="33">
        <v>1424.5972976935711</v>
      </c>
      <c r="Z10" s="33">
        <v>7354.8005201191754</v>
      </c>
      <c r="AA10" s="33">
        <v>8600.005894121472</v>
      </c>
      <c r="AB10" s="33">
        <v>12815.346515642455</v>
      </c>
      <c r="AC10" s="33">
        <v>12261.099013842226</v>
      </c>
      <c r="AD10" s="33">
        <v>15222.683004880701</v>
      </c>
      <c r="AE10" s="33">
        <v>14525.460876736843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14613.443053593784</v>
      </c>
      <c r="D12" s="33">
        <v>33101.490902192454</v>
      </c>
      <c r="E12" s="33">
        <v>53095.964090195594</v>
      </c>
      <c r="F12" s="33">
        <v>71210.528652801222</v>
      </c>
      <c r="G12" s="33">
        <v>86898.4501673177</v>
      </c>
      <c r="H12" s="33">
        <v>87872.775690814044</v>
      </c>
      <c r="I12" s="33">
        <v>99797.041456116989</v>
      </c>
      <c r="J12" s="33">
        <v>110462.4214002036</v>
      </c>
      <c r="K12" s="33">
        <v>188059.29105360771</v>
      </c>
      <c r="L12" s="33">
        <v>181671.99820688867</v>
      </c>
      <c r="M12" s="33">
        <v>175938.53604292352</v>
      </c>
      <c r="N12" s="33">
        <v>209543.54453513512</v>
      </c>
      <c r="O12" s="33">
        <v>205132.91243960272</v>
      </c>
      <c r="P12" s="33">
        <v>205145.93282402016</v>
      </c>
      <c r="Q12" s="33">
        <v>203769.23227738173</v>
      </c>
      <c r="R12" s="33">
        <v>213524.51923932627</v>
      </c>
      <c r="S12" s="33">
        <v>251180.04517109995</v>
      </c>
      <c r="T12" s="33">
        <v>252570.7610143339</v>
      </c>
      <c r="U12" s="33">
        <v>249628.68444142054</v>
      </c>
      <c r="V12" s="33">
        <v>238977.17803245783</v>
      </c>
      <c r="W12" s="33">
        <v>245159.30501202037</v>
      </c>
      <c r="X12" s="33">
        <v>251697.93156270112</v>
      </c>
      <c r="Y12" s="33">
        <v>250868.42908159818</v>
      </c>
      <c r="Z12" s="33">
        <v>241079.50429631924</v>
      </c>
      <c r="AA12" s="33">
        <v>244535.01526956644</v>
      </c>
      <c r="AB12" s="33">
        <v>252211.28354466695</v>
      </c>
      <c r="AC12" s="33">
        <v>260531.23146377323</v>
      </c>
      <c r="AD12" s="33">
        <v>255758.57922052365</v>
      </c>
      <c r="AE12" s="33">
        <v>262042.6977424449</v>
      </c>
    </row>
    <row r="13" spans="1:31">
      <c r="A13" s="29" t="s">
        <v>40</v>
      </c>
      <c r="B13" s="29" t="s">
        <v>68</v>
      </c>
      <c r="C13" s="33">
        <v>1.2438469811316087E-4</v>
      </c>
      <c r="D13" s="33">
        <v>2.0876238865666041E-4</v>
      </c>
      <c r="E13" s="33">
        <v>2.1467236336669183E-4</v>
      </c>
      <c r="F13" s="33">
        <v>4.0415278368941644E-4</v>
      </c>
      <c r="G13" s="33">
        <v>2134.9302077018128</v>
      </c>
      <c r="H13" s="33">
        <v>13886.797585585446</v>
      </c>
      <c r="I13" s="33">
        <v>25136.457430584196</v>
      </c>
      <c r="J13" s="33">
        <v>36008.069533505957</v>
      </c>
      <c r="K13" s="33">
        <v>66134.406076471263</v>
      </c>
      <c r="L13" s="33">
        <v>63105.349312797327</v>
      </c>
      <c r="M13" s="33">
        <v>60376.122907508434</v>
      </c>
      <c r="N13" s="33">
        <v>57449.708274300152</v>
      </c>
      <c r="O13" s="33">
        <v>54818.423910642319</v>
      </c>
      <c r="P13" s="33">
        <v>52307.6563824599</v>
      </c>
      <c r="Q13" s="33">
        <v>50045.416511529213</v>
      </c>
      <c r="R13" s="33">
        <v>47619.728191105423</v>
      </c>
      <c r="S13" s="33">
        <v>60363.27654821262</v>
      </c>
      <c r="T13" s="33">
        <v>61414.563708332156</v>
      </c>
      <c r="U13" s="33">
        <v>65462.722111928138</v>
      </c>
      <c r="V13" s="33">
        <v>73372.752332147895</v>
      </c>
      <c r="W13" s="33">
        <v>74356.193096106843</v>
      </c>
      <c r="X13" s="33">
        <v>105797.59932691195</v>
      </c>
      <c r="Y13" s="33">
        <v>101367.5140157642</v>
      </c>
      <c r="Z13" s="33">
        <v>96454.256979292593</v>
      </c>
      <c r="AA13" s="33">
        <v>92036.50471459156</v>
      </c>
      <c r="AB13" s="33">
        <v>104959.33441937622</v>
      </c>
      <c r="AC13" s="33">
        <v>103378.28839071729</v>
      </c>
      <c r="AD13" s="33">
        <v>108662.34512659567</v>
      </c>
      <c r="AE13" s="33">
        <v>109356.50494795872</v>
      </c>
    </row>
    <row r="14" spans="1:31">
      <c r="A14" s="29" t="s">
        <v>40</v>
      </c>
      <c r="B14" s="29" t="s">
        <v>36</v>
      </c>
      <c r="C14" s="33">
        <v>1.071735075723391E-4</v>
      </c>
      <c r="D14" s="33">
        <v>1.5727368117527023E-4</v>
      </c>
      <c r="E14" s="33">
        <v>1.5047179370512479E-4</v>
      </c>
      <c r="F14" s="33">
        <v>1.8276338554631421E-4</v>
      </c>
      <c r="G14" s="33">
        <v>2.4698918479830527E-4</v>
      </c>
      <c r="H14" s="33">
        <v>2.5227909368447663E-4</v>
      </c>
      <c r="I14" s="33">
        <v>3.1056093840251171E-4</v>
      </c>
      <c r="J14" s="33">
        <v>3.571537619064717E-4</v>
      </c>
      <c r="K14" s="33">
        <v>1.7658674376708407E-2</v>
      </c>
      <c r="L14" s="33">
        <v>1.6852298580201829E-2</v>
      </c>
      <c r="M14" s="33">
        <v>1.6151349504827748E-2</v>
      </c>
      <c r="N14" s="33">
        <v>1.5886872021923206E-2</v>
      </c>
      <c r="O14" s="33">
        <v>542.66687605970071</v>
      </c>
      <c r="P14" s="33">
        <v>517.81190443096602</v>
      </c>
      <c r="Q14" s="33">
        <v>495.41719749436442</v>
      </c>
      <c r="R14" s="33">
        <v>471.40460919886556</v>
      </c>
      <c r="S14" s="33">
        <v>17024.647924388159</v>
      </c>
      <c r="T14" s="33">
        <v>16244.893051154828</v>
      </c>
      <c r="U14" s="33">
        <v>21376.857273318845</v>
      </c>
      <c r="V14" s="33">
        <v>20340.726561861877</v>
      </c>
      <c r="W14" s="33">
        <v>30428.556105633928</v>
      </c>
      <c r="X14" s="33">
        <v>29034.881768625666</v>
      </c>
      <c r="Y14" s="33">
        <v>27779.159914699718</v>
      </c>
      <c r="Z14" s="33">
        <v>26432.711259591637</v>
      </c>
      <c r="AA14" s="33">
        <v>25222.052718576535</v>
      </c>
      <c r="AB14" s="33">
        <v>30475.99503411847</v>
      </c>
      <c r="AC14" s="33">
        <v>29157.946857771585</v>
      </c>
      <c r="AD14" s="33">
        <v>27744.669160024259</v>
      </c>
      <c r="AE14" s="33">
        <v>26473.92094491372</v>
      </c>
    </row>
    <row r="15" spans="1:31">
      <c r="A15" s="29" t="s">
        <v>40</v>
      </c>
      <c r="B15" s="29" t="s">
        <v>73</v>
      </c>
      <c r="C15" s="33">
        <v>0</v>
      </c>
      <c r="D15" s="33">
        <v>0</v>
      </c>
      <c r="E15" s="33">
        <v>1.9948452806075668E-4</v>
      </c>
      <c r="F15" s="33">
        <v>2.1620647491078372E-4</v>
      </c>
      <c r="G15" s="33">
        <v>2.1308055721760071E-4</v>
      </c>
      <c r="H15" s="33">
        <v>2.1076257030834623E-4</v>
      </c>
      <c r="I15" s="33">
        <v>2.1681444072179588E-4</v>
      </c>
      <c r="J15" s="33">
        <v>2.2539554433979148E-4</v>
      </c>
      <c r="K15" s="33">
        <v>22893.986262685241</v>
      </c>
      <c r="L15" s="33">
        <v>21845.406742067589</v>
      </c>
      <c r="M15" s="33">
        <v>20900.620580647366</v>
      </c>
      <c r="N15" s="33">
        <v>19887.573092942479</v>
      </c>
      <c r="O15" s="33">
        <v>18976.69192794208</v>
      </c>
      <c r="P15" s="33">
        <v>18107.53045838451</v>
      </c>
      <c r="Q15" s="33">
        <v>17324.402705414206</v>
      </c>
      <c r="R15" s="33">
        <v>16484.693428038754</v>
      </c>
      <c r="S15" s="33">
        <v>18232.676820580546</v>
      </c>
      <c r="T15" s="33">
        <v>17397.592379123769</v>
      </c>
      <c r="U15" s="33">
        <v>16645.168766751976</v>
      </c>
      <c r="V15" s="33">
        <v>15838.381766394246</v>
      </c>
      <c r="W15" s="33">
        <v>16054.397948468506</v>
      </c>
      <c r="X15" s="33">
        <v>21893.889502711023</v>
      </c>
      <c r="Y15" s="33">
        <v>20947.006517786907</v>
      </c>
      <c r="Z15" s="33">
        <v>20184.895112305432</v>
      </c>
      <c r="AA15" s="33">
        <v>19260.396091860064</v>
      </c>
      <c r="AB15" s="33">
        <v>20162.204589440393</v>
      </c>
      <c r="AC15" s="33">
        <v>19290.21478324652</v>
      </c>
      <c r="AD15" s="33">
        <v>21265.626619892493</v>
      </c>
      <c r="AE15" s="33">
        <v>25657.975747546148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14613.443287787486</v>
      </c>
      <c r="D17" s="35">
        <v>33101.491215734422</v>
      </c>
      <c r="E17" s="35">
        <v>53095.964406272811</v>
      </c>
      <c r="F17" s="35">
        <v>-175233.5307866048</v>
      </c>
      <c r="G17" s="35">
        <v>-69352.090684072522</v>
      </c>
      <c r="H17" s="35">
        <v>76831.055393955379</v>
      </c>
      <c r="I17" s="35">
        <v>206165.08016023744</v>
      </c>
      <c r="J17" s="35">
        <v>397009.53404523723</v>
      </c>
      <c r="K17" s="35">
        <v>-43863.152066703828</v>
      </c>
      <c r="L17" s="35">
        <v>-8605.4044161432903</v>
      </c>
      <c r="M17" s="35">
        <v>410115.33919568121</v>
      </c>
      <c r="N17" s="35">
        <v>598735.39508815832</v>
      </c>
      <c r="O17" s="35">
        <v>445700.28168178437</v>
      </c>
      <c r="P17" s="35">
        <v>147281.94942409324</v>
      </c>
      <c r="Q17" s="35">
        <v>247029.42413595787</v>
      </c>
      <c r="R17" s="35">
        <v>261127.65418888829</v>
      </c>
      <c r="S17" s="35">
        <v>502216.13593722822</v>
      </c>
      <c r="T17" s="35">
        <v>677048.87195802049</v>
      </c>
      <c r="U17" s="35">
        <v>316672.26605238026</v>
      </c>
      <c r="V17" s="35">
        <v>313854.16601493483</v>
      </c>
      <c r="W17" s="35">
        <v>560794.85818500817</v>
      </c>
      <c r="X17" s="35">
        <v>358984.52243379253</v>
      </c>
      <c r="Y17" s="35">
        <v>353660.53764874942</v>
      </c>
      <c r="Z17" s="35">
        <v>344888.55918253725</v>
      </c>
      <c r="AA17" s="35">
        <v>345171.52338477399</v>
      </c>
      <c r="AB17" s="35">
        <v>369985.96210149996</v>
      </c>
      <c r="AC17" s="35">
        <v>376170.61711333046</v>
      </c>
      <c r="AD17" s="35">
        <v>379643.60740347288</v>
      </c>
      <c r="AE17" s="35">
        <v>385924.66361625574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-24426.425227858301</v>
      </c>
      <c r="G20" s="33">
        <v>53463.416896787734</v>
      </c>
      <c r="H20" s="33">
        <v>-114456.24596003698</v>
      </c>
      <c r="I20" s="33">
        <v>-121464.30523809534</v>
      </c>
      <c r="J20" s="33">
        <v>-115576.96195868563</v>
      </c>
      <c r="K20" s="33">
        <v>-127134.48763896953</v>
      </c>
      <c r="L20" s="33">
        <v>-122274.71850927039</v>
      </c>
      <c r="M20" s="33">
        <v>-116986.49344984605</v>
      </c>
      <c r="N20" s="33">
        <v>227841.36599634509</v>
      </c>
      <c r="O20" s="33">
        <v>-61109.124874690999</v>
      </c>
      <c r="P20" s="33">
        <v>-58310.233635841585</v>
      </c>
      <c r="Q20" s="33">
        <v>-5.2631447936595899E-4</v>
      </c>
      <c r="R20" s="33">
        <v>-5.008041534568169E-4</v>
      </c>
      <c r="S20" s="33">
        <v>-4.7786655845175101E-4</v>
      </c>
      <c r="T20" s="33">
        <v>-4.5597954032586003E-4</v>
      </c>
      <c r="U20" s="33">
        <v>-4.3625900286016202E-4</v>
      </c>
      <c r="V20" s="33">
        <v>-4.1511364247188797E-4</v>
      </c>
      <c r="W20" s="33">
        <v>-3.9610080372769299E-4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4.5938283901202201E-6</v>
      </c>
      <c r="D22" s="33">
        <v>4.3834240346291201E-6</v>
      </c>
      <c r="E22" s="33">
        <v>4.1938464982309498E-6</v>
      </c>
      <c r="F22" s="33">
        <v>3.9905718493714606E-6</v>
      </c>
      <c r="G22" s="33">
        <v>3.80779756467817E-6</v>
      </c>
      <c r="H22" s="33">
        <v>3.6333946213379701E-6</v>
      </c>
      <c r="I22" s="33">
        <v>3.4762549068969403E-6</v>
      </c>
      <c r="J22" s="33">
        <v>3.30776173580838E-6</v>
      </c>
      <c r="K22" s="33">
        <v>3.1562611970338601E-6</v>
      </c>
      <c r="L22" s="33">
        <v>3.0116996142913001E-6</v>
      </c>
      <c r="M22" s="33">
        <v>2.8814474213165498E-6</v>
      </c>
      <c r="N22" s="33">
        <v>5.79487070761943E-6</v>
      </c>
      <c r="O22" s="33">
        <v>5.5294567798782099E-6</v>
      </c>
      <c r="P22" s="33">
        <v>5.2761992153404698E-6</v>
      </c>
      <c r="Q22" s="33">
        <v>5.0480102833803804E-6</v>
      </c>
      <c r="R22" s="33">
        <v>4.8033345380410802E-6</v>
      </c>
      <c r="S22" s="33">
        <v>1.1732856367661399E-5</v>
      </c>
      <c r="T22" s="33">
        <v>1.11954736288075E-5</v>
      </c>
      <c r="U22" s="33">
        <v>1.1421257667423501E-5</v>
      </c>
      <c r="V22" s="33">
        <v>1.08676722791985E-5</v>
      </c>
      <c r="W22" s="33">
        <v>1.38199832143577E-5</v>
      </c>
      <c r="X22" s="33">
        <v>1.31870068786791E-5</v>
      </c>
      <c r="Y22" s="33">
        <v>1.3175687155937799E-5</v>
      </c>
      <c r="Z22" s="33">
        <v>1.2537065026769399E-5</v>
      </c>
      <c r="AA22" s="33">
        <v>1.19628483032233E-5</v>
      </c>
      <c r="AB22" s="33">
        <v>1.14149315825006E-5</v>
      </c>
      <c r="AC22" s="33">
        <v>1.09212502524563E-5</v>
      </c>
      <c r="AD22" s="33">
        <v>1.5862138976136302E-5</v>
      </c>
      <c r="AE22" s="33">
        <v>1.51356287879973E-5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1.8338809510046709E-5</v>
      </c>
      <c r="D24" s="33">
        <v>1.7498864029337417E-5</v>
      </c>
      <c r="E24" s="33">
        <v>1.6742060328340027E-5</v>
      </c>
      <c r="F24" s="33">
        <v>1.5930577019195681E-5</v>
      </c>
      <c r="G24" s="33">
        <v>1.5200932264173059E-5</v>
      </c>
      <c r="H24" s="33">
        <v>1.45047063531691E-5</v>
      </c>
      <c r="I24" s="33">
        <v>1.387739617854547E-5</v>
      </c>
      <c r="J24" s="33">
        <v>1.320476239558086E-5</v>
      </c>
      <c r="K24" s="33">
        <v>1.259996411290434E-5</v>
      </c>
      <c r="L24" s="33">
        <v>1.2022866515160311E-5</v>
      </c>
      <c r="M24" s="33">
        <v>1.1502892769435089E-5</v>
      </c>
      <c r="N24" s="33">
        <v>1.7264235114857019E-5</v>
      </c>
      <c r="O24" s="33">
        <v>1.6473506782427231E-5</v>
      </c>
      <c r="P24" s="33">
        <v>1.571899501514194E-5</v>
      </c>
      <c r="Q24" s="33">
        <v>1.5039168394198169E-5</v>
      </c>
      <c r="R24" s="33">
        <v>1.4310223814142841E-5</v>
      </c>
      <c r="S24" s="33">
        <v>4.5997811171751399E-5</v>
      </c>
      <c r="T24" s="33">
        <v>4.3891041176945199E-5</v>
      </c>
      <c r="U24" s="33">
        <v>1.702505947378194E-4</v>
      </c>
      <c r="V24" s="33">
        <v>1.6199859269672159E-4</v>
      </c>
      <c r="W24" s="33">
        <v>8.5787674392805666</v>
      </c>
      <c r="X24" s="33">
        <v>8.1858467899476715</v>
      </c>
      <c r="Y24" s="33">
        <v>7.8318232353441806</v>
      </c>
      <c r="Z24" s="33">
        <v>4387.6728670745806</v>
      </c>
      <c r="AA24" s="33">
        <v>4186.7107493585381</v>
      </c>
      <c r="AB24" s="33">
        <v>3994.9530035226257</v>
      </c>
      <c r="AC24" s="33">
        <v>3822.1763470889423</v>
      </c>
      <c r="AD24" s="33">
        <v>5950.1288504229169</v>
      </c>
      <c r="AE24" s="33">
        <v>5677.6038626469799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4.0206485157878491E-4</v>
      </c>
      <c r="D26" s="33">
        <v>19157.366220754488</v>
      </c>
      <c r="E26" s="33">
        <v>36664.048218335527</v>
      </c>
      <c r="F26" s="33">
        <v>52634.013954618531</v>
      </c>
      <c r="G26" s="33">
        <v>64340.941530167285</v>
      </c>
      <c r="H26" s="33">
        <v>63622.36342872541</v>
      </c>
      <c r="I26" s="33">
        <v>62376.63911856091</v>
      </c>
      <c r="J26" s="33">
        <v>59795.037325940968</v>
      </c>
      <c r="K26" s="33">
        <v>124196.20237143124</v>
      </c>
      <c r="L26" s="33">
        <v>118507.82664311622</v>
      </c>
      <c r="M26" s="33">
        <v>113382.51327132803</v>
      </c>
      <c r="N26" s="33">
        <v>107886.89235087937</v>
      </c>
      <c r="O26" s="33">
        <v>102945.50792741138</v>
      </c>
      <c r="P26" s="33">
        <v>105386.02092100862</v>
      </c>
      <c r="Q26" s="33">
        <v>106551.72913406497</v>
      </c>
      <c r="R26" s="33">
        <v>104810.60292190326</v>
      </c>
      <c r="S26" s="33">
        <v>101321.02956464601</v>
      </c>
      <c r="T26" s="33">
        <v>103114.74379025452</v>
      </c>
      <c r="U26" s="33">
        <v>105119.54502532535</v>
      </c>
      <c r="V26" s="33">
        <v>100024.42804316196</v>
      </c>
      <c r="W26" s="33">
        <v>110335.19402618472</v>
      </c>
      <c r="X26" s="33">
        <v>105281.67436877839</v>
      </c>
      <c r="Y26" s="33">
        <v>100728.37532742845</v>
      </c>
      <c r="Z26" s="33">
        <v>95846.09717692672</v>
      </c>
      <c r="AA26" s="33">
        <v>93675.619536409373</v>
      </c>
      <c r="AB26" s="33">
        <v>89385.133188677952</v>
      </c>
      <c r="AC26" s="33">
        <v>94483.034845359973</v>
      </c>
      <c r="AD26" s="33">
        <v>89903.466891142249</v>
      </c>
      <c r="AE26" s="33">
        <v>85785.750816173269</v>
      </c>
    </row>
    <row r="27" spans="1:31">
      <c r="A27" s="29" t="s">
        <v>130</v>
      </c>
      <c r="B27" s="29" t="s">
        <v>68</v>
      </c>
      <c r="C27" s="33">
        <v>2.9212030249413171E-5</v>
      </c>
      <c r="D27" s="33">
        <v>6.1052520036728467E-5</v>
      </c>
      <c r="E27" s="33">
        <v>6.0621779074402763E-5</v>
      </c>
      <c r="F27" s="33">
        <v>1.272048675127077E-4</v>
      </c>
      <c r="G27" s="33">
        <v>2134.9299284451249</v>
      </c>
      <c r="H27" s="33">
        <v>13886.797307988953</v>
      </c>
      <c r="I27" s="33">
        <v>25136.45709261682</v>
      </c>
      <c r="J27" s="33">
        <v>36008.069185564702</v>
      </c>
      <c r="K27" s="33">
        <v>66134.405631173126</v>
      </c>
      <c r="L27" s="33">
        <v>63105.348859583602</v>
      </c>
      <c r="M27" s="33">
        <v>60376.122465824788</v>
      </c>
      <c r="N27" s="33">
        <v>57449.707515035407</v>
      </c>
      <c r="O27" s="33">
        <v>54818.423179545207</v>
      </c>
      <c r="P27" s="33">
        <v>52307.655684848156</v>
      </c>
      <c r="Q27" s="33">
        <v>50045.415841940521</v>
      </c>
      <c r="R27" s="33">
        <v>47619.727553971527</v>
      </c>
      <c r="S27" s="33">
        <v>48570.406943593065</v>
      </c>
      <c r="T27" s="33">
        <v>50161.825489079551</v>
      </c>
      <c r="U27" s="33">
        <v>53365.795318972916</v>
      </c>
      <c r="V27" s="33">
        <v>50803.525536966736</v>
      </c>
      <c r="W27" s="33">
        <v>48476.646485439553</v>
      </c>
      <c r="X27" s="33">
        <v>63970.98369339553</v>
      </c>
      <c r="Y27" s="33">
        <v>61204.319691759767</v>
      </c>
      <c r="Z27" s="33">
        <v>58237.762236861199</v>
      </c>
      <c r="AA27" s="33">
        <v>55570.383791675056</v>
      </c>
      <c r="AB27" s="33">
        <v>59833.528697404188</v>
      </c>
      <c r="AC27" s="33">
        <v>59045.438401015337</v>
      </c>
      <c r="AD27" s="33">
        <v>61149.231307267029</v>
      </c>
      <c r="AE27" s="33">
        <v>61979.192782968872</v>
      </c>
    </row>
    <row r="28" spans="1:31">
      <c r="A28" s="29" t="s">
        <v>130</v>
      </c>
      <c r="B28" s="29" t="s">
        <v>36</v>
      </c>
      <c r="C28" s="33">
        <v>3.7429503465101698E-5</v>
      </c>
      <c r="D28" s="33">
        <v>5.4550625874021905E-5</v>
      </c>
      <c r="E28" s="33">
        <v>5.2191380411918202E-5</v>
      </c>
      <c r="F28" s="33">
        <v>6.8811330123513204E-5</v>
      </c>
      <c r="G28" s="33">
        <v>8.2853996376796405E-5</v>
      </c>
      <c r="H28" s="33">
        <v>8.734724506326119E-5</v>
      </c>
      <c r="I28" s="33">
        <v>1.068390334019183E-4</v>
      </c>
      <c r="J28" s="33">
        <v>1.1491405973192181E-4</v>
      </c>
      <c r="K28" s="33">
        <v>1.7383572962873586E-2</v>
      </c>
      <c r="L28" s="33">
        <v>1.6587378774764131E-2</v>
      </c>
      <c r="M28" s="33">
        <v>1.5875473172672655E-2</v>
      </c>
      <c r="N28" s="33">
        <v>1.5184671381709803E-2</v>
      </c>
      <c r="O28" s="33">
        <v>1.4489190243954612E-2</v>
      </c>
      <c r="P28" s="33">
        <v>1.3825563204376055E-2</v>
      </c>
      <c r="Q28" s="33">
        <v>1.3227625110571666E-2</v>
      </c>
      <c r="R28" s="33">
        <v>1.2586485562252274E-2</v>
      </c>
      <c r="S28" s="33">
        <v>901.69303885574107</v>
      </c>
      <c r="T28" s="33">
        <v>860.39412070301228</v>
      </c>
      <c r="U28" s="33">
        <v>4165.2053264194265</v>
      </c>
      <c r="V28" s="33">
        <v>3963.3189077074458</v>
      </c>
      <c r="W28" s="33">
        <v>10344.075101626009</v>
      </c>
      <c r="X28" s="33">
        <v>9870.3006655608824</v>
      </c>
      <c r="Y28" s="33">
        <v>9443.4226658730149</v>
      </c>
      <c r="Z28" s="33">
        <v>8985.7024256956684</v>
      </c>
      <c r="AA28" s="33">
        <v>8574.1435325555958</v>
      </c>
      <c r="AB28" s="33">
        <v>8181.4346652118675</v>
      </c>
      <c r="AC28" s="33">
        <v>7827.5979805150746</v>
      </c>
      <c r="AD28" s="33">
        <v>7448.1966996627489</v>
      </c>
      <c r="AE28" s="33">
        <v>7107.0579179279894</v>
      </c>
    </row>
    <row r="29" spans="1:31">
      <c r="A29" s="29" t="s">
        <v>130</v>
      </c>
      <c r="B29" s="29" t="s">
        <v>73</v>
      </c>
      <c r="C29" s="33">
        <v>0</v>
      </c>
      <c r="D29" s="33">
        <v>0</v>
      </c>
      <c r="E29" s="33">
        <v>5.9123900755561302E-5</v>
      </c>
      <c r="F29" s="33">
        <v>6.8622355695901614E-5</v>
      </c>
      <c r="G29" s="33">
        <v>6.5479347012005313E-5</v>
      </c>
      <c r="H29" s="33">
        <v>6.2480292925511902E-5</v>
      </c>
      <c r="I29" s="33">
        <v>6.3583135559433596E-5</v>
      </c>
      <c r="J29" s="33">
        <v>6.6457881971674693E-5</v>
      </c>
      <c r="K29" s="33">
        <v>22893.986104736701</v>
      </c>
      <c r="L29" s="33">
        <v>21845.406581919902</v>
      </c>
      <c r="M29" s="33">
        <v>20900.620423060489</v>
      </c>
      <c r="N29" s="33">
        <v>19887.572813488114</v>
      </c>
      <c r="O29" s="33">
        <v>18976.691608368728</v>
      </c>
      <c r="P29" s="33">
        <v>18107.530153448104</v>
      </c>
      <c r="Q29" s="33">
        <v>17324.402413665914</v>
      </c>
      <c r="R29" s="33">
        <v>16484.693135125508</v>
      </c>
      <c r="S29" s="33">
        <v>15729.669089958983</v>
      </c>
      <c r="T29" s="33">
        <v>15009.226224901378</v>
      </c>
      <c r="U29" s="33">
        <v>14360.096268277055</v>
      </c>
      <c r="V29" s="33">
        <v>13664.066137523861</v>
      </c>
      <c r="W29" s="33">
        <v>13038.231051551365</v>
      </c>
      <c r="X29" s="33">
        <v>12441.060158740935</v>
      </c>
      <c r="Y29" s="33">
        <v>11903.000067715508</v>
      </c>
      <c r="Z29" s="33">
        <v>11326.064750659925</v>
      </c>
      <c r="AA29" s="33">
        <v>10807.313689075138</v>
      </c>
      <c r="AB29" s="33">
        <v>10312.322218294421</v>
      </c>
      <c r="AC29" s="33">
        <v>9866.3273464216909</v>
      </c>
      <c r="AD29" s="33">
        <v>9388.1090263847655</v>
      </c>
      <c r="AE29" s="33">
        <v>8958.1192964190359</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4.5420951972836501E-4</v>
      </c>
      <c r="D31" s="35">
        <v>19157.366303689298</v>
      </c>
      <c r="E31" s="35">
        <v>36664.048299893213</v>
      </c>
      <c r="F31" s="35">
        <v>28207.588873886249</v>
      </c>
      <c r="G31" s="35">
        <v>119939.28837440888</v>
      </c>
      <c r="H31" s="35">
        <v>-36947.085205184514</v>
      </c>
      <c r="I31" s="35">
        <v>-33951.209009563972</v>
      </c>
      <c r="J31" s="35">
        <v>-19773.855430667434</v>
      </c>
      <c r="K31" s="35">
        <v>63196.120379391068</v>
      </c>
      <c r="L31" s="35">
        <v>59338.457008463993</v>
      </c>
      <c r="M31" s="35">
        <v>56772.142301691121</v>
      </c>
      <c r="N31" s="35">
        <v>393177.96588531899</v>
      </c>
      <c r="O31" s="35">
        <v>96654.806254268566</v>
      </c>
      <c r="P31" s="35">
        <v>99383.442991010379</v>
      </c>
      <c r="Q31" s="35">
        <v>156597.1444697782</v>
      </c>
      <c r="R31" s="35">
        <v>152430.3299941842</v>
      </c>
      <c r="S31" s="35">
        <v>149891.43608810319</v>
      </c>
      <c r="T31" s="35">
        <v>153276.56887844106</v>
      </c>
      <c r="U31" s="35">
        <v>158485.34008971113</v>
      </c>
      <c r="V31" s="35">
        <v>150827.95333788131</v>
      </c>
      <c r="W31" s="35">
        <v>158820.41889678274</v>
      </c>
      <c r="X31" s="35">
        <v>169260.84392215087</v>
      </c>
      <c r="Y31" s="35">
        <v>161940.52685559925</v>
      </c>
      <c r="Z31" s="35">
        <v>158471.53229339956</v>
      </c>
      <c r="AA31" s="35">
        <v>153432.71408940581</v>
      </c>
      <c r="AB31" s="35">
        <v>153213.6149010197</v>
      </c>
      <c r="AC31" s="35">
        <v>157350.64960438551</v>
      </c>
      <c r="AD31" s="35">
        <v>157002.82706469434</v>
      </c>
      <c r="AE31" s="35">
        <v>153442.54747692475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-73718.939769228193</v>
      </c>
      <c r="G34" s="33">
        <v>-70342.49979993391</v>
      </c>
      <c r="H34" s="33">
        <v>249394.5815438462</v>
      </c>
      <c r="I34" s="33">
        <v>50810.796630166398</v>
      </c>
      <c r="J34" s="33">
        <v>-68717.560640383264</v>
      </c>
      <c r="K34" s="33">
        <v>-65570.191424642398</v>
      </c>
      <c r="L34" s="33">
        <v>-62566.976525321996</v>
      </c>
      <c r="M34" s="33">
        <v>323575.546674371</v>
      </c>
      <c r="N34" s="33">
        <v>103900.78084052372</v>
      </c>
      <c r="O34" s="33">
        <v>246858.074555606</v>
      </c>
      <c r="P34" s="33">
        <v>-51861.401996377594</v>
      </c>
      <c r="Q34" s="33">
        <v>-6785.2201559604318</v>
      </c>
      <c r="R34" s="33">
        <v>-16.588962518817972</v>
      </c>
      <c r="S34" s="33">
        <v>-2.6939236936050499E-4</v>
      </c>
      <c r="T34" s="33">
        <v>-2.5705378745539498E-4</v>
      </c>
      <c r="U34" s="33">
        <v>-2.45936536794124E-4</v>
      </c>
      <c r="V34" s="33">
        <v>-2.3401605682910002E-4</v>
      </c>
      <c r="W34" s="33">
        <v>239835.44180048924</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4.8964700829532993E-6</v>
      </c>
      <c r="D36" s="33">
        <v>4.6722042757670801E-6</v>
      </c>
      <c r="E36" s="33">
        <v>4.4701373597782296E-6</v>
      </c>
      <c r="F36" s="33">
        <v>5.3112765189487803E-6</v>
      </c>
      <c r="G36" s="33">
        <v>5.0680119435441207E-6</v>
      </c>
      <c r="H36" s="33">
        <v>4.8358892571817106E-6</v>
      </c>
      <c r="I36" s="33">
        <v>4.6267431731094603E-6</v>
      </c>
      <c r="J36" s="33">
        <v>4.4024861350243496E-6</v>
      </c>
      <c r="K36" s="33">
        <v>4.2008455470149E-6</v>
      </c>
      <c r="L36" s="33">
        <v>4.0084404058611102E-6</v>
      </c>
      <c r="M36" s="33">
        <v>3.8350804363626806E-6</v>
      </c>
      <c r="N36" s="33">
        <v>5.9431691498981301E-6</v>
      </c>
      <c r="O36" s="33">
        <v>5.6709629270343704E-6</v>
      </c>
      <c r="P36" s="33">
        <v>5.4112241648632002E-6</v>
      </c>
      <c r="Q36" s="33">
        <v>5.17719557489134E-6</v>
      </c>
      <c r="R36" s="33">
        <v>4.9262582520763798E-6</v>
      </c>
      <c r="S36" s="33">
        <v>9.4641354924560097E-6</v>
      </c>
      <c r="T36" s="33">
        <v>9.0306636342444001E-6</v>
      </c>
      <c r="U36" s="33">
        <v>1.28804921622277E-5</v>
      </c>
      <c r="V36" s="33">
        <v>1.2256178057617801E-5</v>
      </c>
      <c r="W36" s="33">
        <v>1.1694826386200699E-5</v>
      </c>
      <c r="X36" s="33">
        <v>1.3455482075129299E-5</v>
      </c>
      <c r="Y36" s="33">
        <v>1.2873549521331E-5</v>
      </c>
      <c r="Z36" s="33">
        <v>1.22495719247194E-5</v>
      </c>
      <c r="AA36" s="33">
        <v>1.1688522824277301E-5</v>
      </c>
      <c r="AB36" s="33">
        <v>1.2266626608414001E-5</v>
      </c>
      <c r="AC36" s="33">
        <v>1.1736110547460699E-5</v>
      </c>
      <c r="AD36" s="33">
        <v>1.1167264322040301E-5</v>
      </c>
      <c r="AE36" s="33">
        <v>1.0655786562589999E-5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1.8042694166716419E-5</v>
      </c>
      <c r="D38" s="33">
        <v>1.7216311220928629E-5</v>
      </c>
      <c r="E38" s="33">
        <v>1.6471727570945551E-5</v>
      </c>
      <c r="F38" s="33">
        <v>1.567334722023275E-5</v>
      </c>
      <c r="G38" s="33">
        <v>1.495548398281759E-5</v>
      </c>
      <c r="H38" s="33">
        <v>1.427049997792316E-5</v>
      </c>
      <c r="I38" s="33">
        <v>1.3653318932326779E-5</v>
      </c>
      <c r="J38" s="33">
        <v>1.2991546115199071E-5</v>
      </c>
      <c r="K38" s="33">
        <v>1.2396513463766071E-5</v>
      </c>
      <c r="L38" s="33">
        <v>1.1828734216441538E-5</v>
      </c>
      <c r="M38" s="33">
        <v>1.1317156446701219E-5</v>
      </c>
      <c r="N38" s="33">
        <v>1.5299320247031619E-5</v>
      </c>
      <c r="O38" s="33">
        <v>1.4598588016164717E-5</v>
      </c>
      <c r="P38" s="33">
        <v>1.3929950391557911E-5</v>
      </c>
      <c r="Q38" s="33">
        <v>1.332749768414978E-5</v>
      </c>
      <c r="R38" s="33">
        <v>1.2681517338168081E-5</v>
      </c>
      <c r="S38" s="33">
        <v>1.895427507890279E-5</v>
      </c>
      <c r="T38" s="33">
        <v>1.8086140335263971E-5</v>
      </c>
      <c r="U38" s="33">
        <v>1580.8632631384562</v>
      </c>
      <c r="V38" s="33">
        <v>1504.2392319906976</v>
      </c>
      <c r="W38" s="33">
        <v>1435.3427780456352</v>
      </c>
      <c r="X38" s="33">
        <v>1480.8084364981546</v>
      </c>
      <c r="Y38" s="33">
        <v>1416.7653475678601</v>
      </c>
      <c r="Z38" s="33">
        <v>1348.0950997024124</v>
      </c>
      <c r="AA38" s="33">
        <v>2868.4167547843003</v>
      </c>
      <c r="AB38" s="33">
        <v>7346.2729115820666</v>
      </c>
      <c r="AC38" s="33">
        <v>7028.5559147129425</v>
      </c>
      <c r="AD38" s="33">
        <v>7131.4393708812358</v>
      </c>
      <c r="AE38" s="33">
        <v>6804.8085572920345</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14613.441582023519</v>
      </c>
      <c r="D40" s="33">
        <v>13944.123660917539</v>
      </c>
      <c r="E40" s="33">
        <v>13341.057983099054</v>
      </c>
      <c r="F40" s="33">
        <v>12694.420834159717</v>
      </c>
      <c r="G40" s="33">
        <v>14131.828981120763</v>
      </c>
      <c r="H40" s="33">
        <v>13484.569635156371</v>
      </c>
      <c r="I40" s="33">
        <v>24511.99155302683</v>
      </c>
      <c r="J40" s="33">
        <v>35902.885059408298</v>
      </c>
      <c r="K40" s="33">
        <v>47406.739061414351</v>
      </c>
      <c r="L40" s="33">
        <v>45235.438017691573</v>
      </c>
      <c r="M40" s="33">
        <v>43279.062629515953</v>
      </c>
      <c r="N40" s="33">
        <v>53290.291651190288</v>
      </c>
      <c r="O40" s="33">
        <v>54095.741887462849</v>
      </c>
      <c r="P40" s="33">
        <v>51618.074301065128</v>
      </c>
      <c r="Q40" s="33">
        <v>49385.657979416479</v>
      </c>
      <c r="R40" s="33">
        <v>53491.55431890591</v>
      </c>
      <c r="S40" s="33">
        <v>66243.527708121866</v>
      </c>
      <c r="T40" s="33">
        <v>63209.472978768048</v>
      </c>
      <c r="U40" s="33">
        <v>60475.743348763033</v>
      </c>
      <c r="V40" s="33">
        <v>57544.499799691286</v>
      </c>
      <c r="W40" s="33">
        <v>57144.482829643101</v>
      </c>
      <c r="X40" s="33">
        <v>70341.361968636658</v>
      </c>
      <c r="Y40" s="33">
        <v>67299.187183675924</v>
      </c>
      <c r="Z40" s="33">
        <v>66407.815636803833</v>
      </c>
      <c r="AA40" s="33">
        <v>70157.047279062172</v>
      </c>
      <c r="AB40" s="33">
        <v>70781.215762580527</v>
      </c>
      <c r="AC40" s="33">
        <v>67720.017849366908</v>
      </c>
      <c r="AD40" s="33">
        <v>64437.646199642586</v>
      </c>
      <c r="AE40" s="33">
        <v>73701.693438308415</v>
      </c>
    </row>
    <row r="41" spans="1:31">
      <c r="A41" s="29" t="s">
        <v>131</v>
      </c>
      <c r="B41" s="29" t="s">
        <v>68</v>
      </c>
      <c r="C41" s="33">
        <v>4.0163301677258175E-5</v>
      </c>
      <c r="D41" s="33">
        <v>6.5903771445182971E-5</v>
      </c>
      <c r="E41" s="33">
        <v>6.3053516819752366E-5</v>
      </c>
      <c r="F41" s="33">
        <v>1.1387836040538152E-4</v>
      </c>
      <c r="G41" s="33">
        <v>1.1319975698476159E-4</v>
      </c>
      <c r="H41" s="33">
        <v>1.170809808929458E-4</v>
      </c>
      <c r="I41" s="33">
        <v>1.5430597217618133E-4</v>
      </c>
      <c r="J41" s="33">
        <v>1.4682680184310683E-4</v>
      </c>
      <c r="K41" s="33">
        <v>2.5339504627050117E-4</v>
      </c>
      <c r="L41" s="33">
        <v>2.4178916619238449E-4</v>
      </c>
      <c r="M41" s="33">
        <v>2.3133209106289659E-4</v>
      </c>
      <c r="N41" s="33">
        <v>2.20119484783535E-4</v>
      </c>
      <c r="O41" s="33">
        <v>2.1003767623654614E-4</v>
      </c>
      <c r="P41" s="33">
        <v>2.0041762991691354E-4</v>
      </c>
      <c r="Q41" s="33">
        <v>1.9174982132019798E-4</v>
      </c>
      <c r="R41" s="33">
        <v>1.8245575735906439E-4</v>
      </c>
      <c r="S41" s="33">
        <v>11792.868402132668</v>
      </c>
      <c r="T41" s="33">
        <v>11252.737020455781</v>
      </c>
      <c r="U41" s="33">
        <v>10766.070399745211</v>
      </c>
      <c r="V41" s="33">
        <v>13814.309346920552</v>
      </c>
      <c r="W41" s="33">
        <v>16945.219200455318</v>
      </c>
      <c r="X41" s="33">
        <v>31076.179515679883</v>
      </c>
      <c r="Y41" s="33">
        <v>29732.174120192791</v>
      </c>
      <c r="Z41" s="33">
        <v>28291.063374565583</v>
      </c>
      <c r="AA41" s="33">
        <v>26995.28946879986</v>
      </c>
      <c r="AB41" s="33">
        <v>35619.274587346939</v>
      </c>
      <c r="AC41" s="33">
        <v>34078.786085387423</v>
      </c>
      <c r="AD41" s="33">
        <v>32426.996188454617</v>
      </c>
      <c r="AE41" s="33">
        <v>32982.161661530525</v>
      </c>
    </row>
    <row r="42" spans="1:31">
      <c r="A42" s="29" t="s">
        <v>131</v>
      </c>
      <c r="B42" s="29" t="s">
        <v>36</v>
      </c>
      <c r="C42" s="33">
        <v>1.8265378227828098E-5</v>
      </c>
      <c r="D42" s="33">
        <v>2.4905832432620901E-5</v>
      </c>
      <c r="E42" s="33">
        <v>2.38286867316298E-5</v>
      </c>
      <c r="F42" s="33">
        <v>3.0738971099522399E-5</v>
      </c>
      <c r="G42" s="33">
        <v>4.0573761653829998E-5</v>
      </c>
      <c r="H42" s="33">
        <v>3.8715421409996801E-5</v>
      </c>
      <c r="I42" s="33">
        <v>6.0608613793598697E-5</v>
      </c>
      <c r="J42" s="33">
        <v>8.3475218419652302E-5</v>
      </c>
      <c r="K42" s="33">
        <v>7.96519259412394E-5</v>
      </c>
      <c r="L42" s="33">
        <v>7.6003746096878002E-5</v>
      </c>
      <c r="M42" s="33">
        <v>8.0349881637331106E-5</v>
      </c>
      <c r="N42" s="33">
        <v>2.7613774101159001E-4</v>
      </c>
      <c r="O42" s="33">
        <v>542.65198032088904</v>
      </c>
      <c r="P42" s="33">
        <v>517.79769093973903</v>
      </c>
      <c r="Q42" s="33">
        <v>495.40359677373402</v>
      </c>
      <c r="R42" s="33">
        <v>471.391513303252</v>
      </c>
      <c r="S42" s="33">
        <v>15946.559474195599</v>
      </c>
      <c r="T42" s="33">
        <v>15216.1826983272</v>
      </c>
      <c r="U42" s="33">
        <v>14558.1020731026</v>
      </c>
      <c r="V42" s="33">
        <v>13852.474652495099</v>
      </c>
      <c r="W42" s="33">
        <v>13218.0101593321</v>
      </c>
      <c r="X42" s="33">
        <v>12612.6051088452</v>
      </c>
      <c r="Y42" s="33">
        <v>12067.1259160479</v>
      </c>
      <c r="Z42" s="33">
        <v>11482.235461816199</v>
      </c>
      <c r="AA42" s="33">
        <v>10956.331543172601</v>
      </c>
      <c r="AB42" s="33">
        <v>16863.665673694399</v>
      </c>
      <c r="AC42" s="33">
        <v>16134.333496883501</v>
      </c>
      <c r="AD42" s="33">
        <v>15352.306549176999</v>
      </c>
      <c r="AE42" s="33">
        <v>14649.147464756601</v>
      </c>
    </row>
    <row r="43" spans="1:31">
      <c r="A43" s="29" t="s">
        <v>131</v>
      </c>
      <c r="B43" s="29" t="s">
        <v>73</v>
      </c>
      <c r="C43" s="33">
        <v>0</v>
      </c>
      <c r="D43" s="33">
        <v>0</v>
      </c>
      <c r="E43" s="33">
        <v>2.5704084398929302E-5</v>
      </c>
      <c r="F43" s="33">
        <v>3.0320935451369697E-5</v>
      </c>
      <c r="G43" s="33">
        <v>3.0315529828946101E-5</v>
      </c>
      <c r="H43" s="33">
        <v>3.0543400504465803E-5</v>
      </c>
      <c r="I43" s="33">
        <v>3.0822492642644104E-5</v>
      </c>
      <c r="J43" s="33">
        <v>3.4736468855088205E-5</v>
      </c>
      <c r="K43" s="33">
        <v>3.3145485535552297E-5</v>
      </c>
      <c r="L43" s="33">
        <v>3.3287927105332E-5</v>
      </c>
      <c r="M43" s="33">
        <v>3.3125207572158401E-5</v>
      </c>
      <c r="N43" s="33">
        <v>7.7644668796221397E-5</v>
      </c>
      <c r="O43" s="33">
        <v>1.27006849571315E-4</v>
      </c>
      <c r="P43" s="33">
        <v>1.21189741909113E-4</v>
      </c>
      <c r="Q43" s="33">
        <v>1.1594843909962899E-4</v>
      </c>
      <c r="R43" s="33">
        <v>1.10328448417155E-4</v>
      </c>
      <c r="S43" s="33">
        <v>2503.00740701221</v>
      </c>
      <c r="T43" s="33">
        <v>2388.3658454348397</v>
      </c>
      <c r="U43" s="33">
        <v>2285.0720482986098</v>
      </c>
      <c r="V43" s="33">
        <v>2174.315200514</v>
      </c>
      <c r="W43" s="33">
        <v>2179.7471541026903</v>
      </c>
      <c r="X43" s="33">
        <v>8654.7189026709912</v>
      </c>
      <c r="Y43" s="33">
        <v>8280.4132742797792</v>
      </c>
      <c r="Z43" s="33">
        <v>7879.0637967891898</v>
      </c>
      <c r="AA43" s="33">
        <v>7518.1906427980502</v>
      </c>
      <c r="AB43" s="33">
        <v>8957.8100814373101</v>
      </c>
      <c r="AC43" s="33">
        <v>8570.3961435326692</v>
      </c>
      <c r="AD43" s="33">
        <v>8154.9912718001697</v>
      </c>
      <c r="AE43" s="33">
        <v>13147.827519614199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14613.441645125986</v>
      </c>
      <c r="D45" s="35">
        <v>13944.123748709828</v>
      </c>
      <c r="E45" s="35">
        <v>13341.058067094435</v>
      </c>
      <c r="F45" s="35">
        <v>-61024.518800205493</v>
      </c>
      <c r="G45" s="35">
        <v>-56210.670685589896</v>
      </c>
      <c r="H45" s="35">
        <v>262879.15131518996</v>
      </c>
      <c r="I45" s="35">
        <v>75322.788355779267</v>
      </c>
      <c r="J45" s="35">
        <v>-32814.675416754129</v>
      </c>
      <c r="K45" s="35">
        <v>-18163.452093235639</v>
      </c>
      <c r="L45" s="35">
        <v>-17331.53825000408</v>
      </c>
      <c r="M45" s="35">
        <v>366854.60955037124</v>
      </c>
      <c r="N45" s="35">
        <v>157191.07273307597</v>
      </c>
      <c r="O45" s="35">
        <v>300953.81667337613</v>
      </c>
      <c r="P45" s="35">
        <v>-243.32747555365995</v>
      </c>
      <c r="Q45" s="35">
        <v>42600.438033710561</v>
      </c>
      <c r="R45" s="35">
        <v>53474.965556450625</v>
      </c>
      <c r="S45" s="35">
        <v>78036.395869280575</v>
      </c>
      <c r="T45" s="35">
        <v>74462.209769286856</v>
      </c>
      <c r="U45" s="35">
        <v>72822.676778590656</v>
      </c>
      <c r="V45" s="35">
        <v>72863.048156842662</v>
      </c>
      <c r="W45" s="35">
        <v>315360.4866203281</v>
      </c>
      <c r="X45" s="35">
        <v>102898.34993427017</v>
      </c>
      <c r="Y45" s="35">
        <v>98448.126664310126</v>
      </c>
      <c r="Z45" s="35">
        <v>96046.974123321401</v>
      </c>
      <c r="AA45" s="35">
        <v>100020.75351433487</v>
      </c>
      <c r="AB45" s="35">
        <v>113746.76327377616</v>
      </c>
      <c r="AC45" s="35">
        <v>108827.35986120338</v>
      </c>
      <c r="AD45" s="35">
        <v>103996.08177014571</v>
      </c>
      <c r="AE45" s="35">
        <v>113488.66366778676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-148298.69494401987</v>
      </c>
      <c r="G49" s="33">
        <v>-141506.38824902559</v>
      </c>
      <c r="H49" s="33">
        <v>-159866.85355506992</v>
      </c>
      <c r="I49" s="33">
        <v>151885.08979648983</v>
      </c>
      <c r="J49" s="33">
        <v>434833.56562973995</v>
      </c>
      <c r="K49" s="33">
        <v>-105352.17021032416</v>
      </c>
      <c r="L49" s="33">
        <v>-68541.056974856459</v>
      </c>
      <c r="M49" s="33">
        <v>-32788.373049711248</v>
      </c>
      <c r="N49" s="33">
        <v>-4.659576928078348E-3</v>
      </c>
      <c r="O49" s="33">
        <v>-4.4461611891443396E-3</v>
      </c>
      <c r="P49" s="33">
        <v>-4.2425202169601396E-3</v>
      </c>
      <c r="Q49" s="33">
        <v>-4.059036592173485E-3</v>
      </c>
      <c r="R49" s="33">
        <v>-3.8622961443936267E-3</v>
      </c>
      <c r="S49" s="33">
        <v>190672.81481134391</v>
      </c>
      <c r="T49" s="33">
        <v>363063.54780160275</v>
      </c>
      <c r="U49" s="33">
        <v>-3.3645117618799976E-3</v>
      </c>
      <c r="V49" s="33">
        <v>-3.2014347519636077E-3</v>
      </c>
      <c r="W49" s="33">
        <v>-3.0548041514208498E-3</v>
      </c>
      <c r="X49" s="33">
        <v>-2.9148894563021592E-3</v>
      </c>
      <c r="Y49" s="33">
        <v>-2.7888241800174082E-3</v>
      </c>
      <c r="Z49" s="33">
        <v>-2.6536505974451593E-3</v>
      </c>
      <c r="AA49" s="33">
        <v>-2.5321093476991219E-3</v>
      </c>
      <c r="AB49" s="33">
        <v>-2.4161348727967909E-3</v>
      </c>
      <c r="AC49" s="33">
        <v>-1.7916211376878698E-3</v>
      </c>
      <c r="AD49" s="33">
        <v>0</v>
      </c>
      <c r="AE49" s="33">
        <v>0</v>
      </c>
    </row>
    <row r="50" spans="1:31">
      <c r="A50" s="29" t="s">
        <v>132</v>
      </c>
      <c r="B50" s="29" t="s">
        <v>20</v>
      </c>
      <c r="C50" s="33">
        <v>4.05620501286781E-6</v>
      </c>
      <c r="D50" s="33">
        <v>3.8704246290581502E-6</v>
      </c>
      <c r="E50" s="33">
        <v>3.7030336670624503E-6</v>
      </c>
      <c r="F50" s="33">
        <v>3.5235485884587101E-6</v>
      </c>
      <c r="G50" s="33">
        <v>3.3621646823052501E-6</v>
      </c>
      <c r="H50" s="33">
        <v>3.2081724055025698E-6</v>
      </c>
      <c r="I50" s="33">
        <v>3.0694230132076503E-6</v>
      </c>
      <c r="J50" s="33">
        <v>2.92064887818048E-6</v>
      </c>
      <c r="K50" s="33">
        <v>2.7868786994443699E-6</v>
      </c>
      <c r="L50" s="33">
        <v>2.65923539917448E-6</v>
      </c>
      <c r="M50" s="33">
        <v>2.54422683698756E-6</v>
      </c>
      <c r="N50" s="33">
        <v>4.4083449414418006E-6</v>
      </c>
      <c r="O50" s="33">
        <v>4.20643601115146E-6</v>
      </c>
      <c r="P50" s="33">
        <v>4.0137748182030401E-6</v>
      </c>
      <c r="Q50" s="33">
        <v>3.8401841421286698E-6</v>
      </c>
      <c r="R50" s="33">
        <v>3.65405141567425E-6</v>
      </c>
      <c r="S50" s="33">
        <v>5.4491699509429907E-6</v>
      </c>
      <c r="T50" s="33">
        <v>5.1995896457762902E-6</v>
      </c>
      <c r="U50" s="33">
        <v>6.2291689779611698E-6</v>
      </c>
      <c r="V50" s="33">
        <v>5.9272427779403398E-6</v>
      </c>
      <c r="W50" s="33">
        <v>6.8288367857741107E-6</v>
      </c>
      <c r="X50" s="33">
        <v>6.5160656326864499E-6</v>
      </c>
      <c r="Y50" s="33">
        <v>6.2342540488892702E-6</v>
      </c>
      <c r="Z50" s="33">
        <v>5.9320813768032893E-6</v>
      </c>
      <c r="AA50" s="33">
        <v>5.6603829908793798E-6</v>
      </c>
      <c r="AB50" s="33">
        <v>5.4011288059407004E-6</v>
      </c>
      <c r="AC50" s="33">
        <v>5.4784050306872001E-6</v>
      </c>
      <c r="AD50" s="33">
        <v>1.3672533134037099E-5</v>
      </c>
      <c r="AE50" s="33">
        <v>1.3046310237207801E-5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1.7310656143346001E-5</v>
      </c>
      <c r="D52" s="33">
        <v>1.6517801656921982E-5</v>
      </c>
      <c r="E52" s="33">
        <v>1.580342766068191E-5</v>
      </c>
      <c r="F52" s="33">
        <v>1.5037439632780391E-5</v>
      </c>
      <c r="G52" s="33">
        <v>1.43487019339634E-5</v>
      </c>
      <c r="H52" s="33">
        <v>1.369150947352181E-5</v>
      </c>
      <c r="I52" s="33">
        <v>1.30993690337521E-5</v>
      </c>
      <c r="J52" s="33">
        <v>1.246444602411402E-5</v>
      </c>
      <c r="K52" s="33">
        <v>1.1893555361785911E-5</v>
      </c>
      <c r="L52" s="33">
        <v>1.134881236359811E-5</v>
      </c>
      <c r="M52" s="33">
        <v>1.085799060600878E-5</v>
      </c>
      <c r="N52" s="33">
        <v>1.570908051532421E-5</v>
      </c>
      <c r="O52" s="33">
        <v>1.4989580638425639E-5</v>
      </c>
      <c r="P52" s="33">
        <v>1.4303034954635451E-5</v>
      </c>
      <c r="Q52" s="33">
        <v>1.368444681251289E-5</v>
      </c>
      <c r="R52" s="33">
        <v>1.3021165235129591E-5</v>
      </c>
      <c r="S52" s="33">
        <v>1.7796603810158198E-5</v>
      </c>
      <c r="T52" s="33">
        <v>1.6981492178504751E-5</v>
      </c>
      <c r="U52" s="33">
        <v>2.3705146213723167E-5</v>
      </c>
      <c r="V52" s="33">
        <v>2.2556163942962771E-5</v>
      </c>
      <c r="W52" s="33">
        <v>3.4677156538152097E-5</v>
      </c>
      <c r="X52" s="33">
        <v>3.3088889813307501E-5</v>
      </c>
      <c r="Y52" s="33">
        <v>3.1657837247231104E-5</v>
      </c>
      <c r="Z52" s="33">
        <v>1.1989652365399821E-4</v>
      </c>
      <c r="AA52" s="33">
        <v>1.144050797769707E-4</v>
      </c>
      <c r="AB52" s="33">
        <v>1.091651524154804E-4</v>
      </c>
      <c r="AC52" s="33">
        <v>1.0444389786835829E-4</v>
      </c>
      <c r="AD52" s="33">
        <v>799.10823290823191</v>
      </c>
      <c r="AE52" s="33">
        <v>762.50785552489401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2.350771611650508E-4</v>
      </c>
      <c r="D54" s="33">
        <v>2.2431026819795909E-4</v>
      </c>
      <c r="E54" s="33">
        <v>2.206768380469683E-4</v>
      </c>
      <c r="F54" s="33">
        <v>2.9693211909686434E-4</v>
      </c>
      <c r="G54" s="33">
        <v>2.8333217459794739E-4</v>
      </c>
      <c r="H54" s="33">
        <v>2.7035512832552128E-4</v>
      </c>
      <c r="I54" s="33">
        <v>2.6435172387907167E-4</v>
      </c>
      <c r="J54" s="33">
        <v>2.8950020476423019E-4</v>
      </c>
      <c r="K54" s="33">
        <v>2.762406532910053E-4</v>
      </c>
      <c r="L54" s="33">
        <v>2.6644782537785835E-4</v>
      </c>
      <c r="M54" s="33">
        <v>3.0825704455437407E-4</v>
      </c>
      <c r="N54" s="33">
        <v>9795.1539726749506</v>
      </c>
      <c r="O54" s="33">
        <v>9346.5210902741183</v>
      </c>
      <c r="P54" s="33">
        <v>9319.6111562240039</v>
      </c>
      <c r="Q54" s="33">
        <v>8916.5497801791316</v>
      </c>
      <c r="R54" s="33">
        <v>12670.686922767287</v>
      </c>
      <c r="S54" s="33">
        <v>32886.27675485205</v>
      </c>
      <c r="T54" s="33">
        <v>31380.0356345748</v>
      </c>
      <c r="U54" s="33">
        <v>30022.888883983705</v>
      </c>
      <c r="V54" s="33">
        <v>28567.687318728735</v>
      </c>
      <c r="W54" s="33">
        <v>27259.243708072412</v>
      </c>
      <c r="X54" s="33">
        <v>27963.841359111761</v>
      </c>
      <c r="Y54" s="33">
        <v>36810.554750617732</v>
      </c>
      <c r="Z54" s="33">
        <v>35026.356737072965</v>
      </c>
      <c r="AA54" s="33">
        <v>38089.712366563108</v>
      </c>
      <c r="AB54" s="33">
        <v>49679.27742095499</v>
      </c>
      <c r="AC54" s="33">
        <v>57181.456054167342</v>
      </c>
      <c r="AD54" s="33">
        <v>58494.46560076555</v>
      </c>
      <c r="AE54" s="33">
        <v>61598.191930821326</v>
      </c>
    </row>
    <row r="55" spans="1:31">
      <c r="A55" s="29" t="s">
        <v>132</v>
      </c>
      <c r="B55" s="29" t="s">
        <v>68</v>
      </c>
      <c r="C55" s="33">
        <v>1.181850008339356E-5</v>
      </c>
      <c r="D55" s="33">
        <v>1.4074994617775032E-5</v>
      </c>
      <c r="E55" s="33">
        <v>1.3466268931330911E-5</v>
      </c>
      <c r="F55" s="33">
        <v>3.9544610208926397E-5</v>
      </c>
      <c r="G55" s="33">
        <v>3.77334066728844E-5</v>
      </c>
      <c r="H55" s="33">
        <v>3.6005159024677295E-5</v>
      </c>
      <c r="I55" s="33">
        <v>4.3722767877293102E-5</v>
      </c>
      <c r="J55" s="33">
        <v>4.7889338878656902E-5</v>
      </c>
      <c r="K55" s="33">
        <v>4.5695934026327299E-5</v>
      </c>
      <c r="L55" s="33">
        <v>5.0161547037573107E-5</v>
      </c>
      <c r="M55" s="33">
        <v>4.7992123674882602E-5</v>
      </c>
      <c r="N55" s="33">
        <v>1.169779095114572E-4</v>
      </c>
      <c r="O55" s="33">
        <v>1.1162014261916571E-4</v>
      </c>
      <c r="P55" s="33">
        <v>1.0650776963237339E-4</v>
      </c>
      <c r="Q55" s="33">
        <v>1.019014435241402E-4</v>
      </c>
      <c r="R55" s="33">
        <v>9.6962307063284194E-5</v>
      </c>
      <c r="S55" s="33">
        <v>2.5119180248686288E-4</v>
      </c>
      <c r="T55" s="33">
        <v>2.8580715469003895E-4</v>
      </c>
      <c r="U55" s="33">
        <v>1.3265798370739265E-3</v>
      </c>
      <c r="V55" s="33">
        <v>5567.3902140548571</v>
      </c>
      <c r="W55" s="33">
        <v>5312.3952443935805</v>
      </c>
      <c r="X55" s="33">
        <v>5069.0794296551439</v>
      </c>
      <c r="Y55" s="33">
        <v>4849.8481660381985</v>
      </c>
      <c r="Z55" s="33">
        <v>4614.7772869802393</v>
      </c>
      <c r="AA55" s="33">
        <v>4403.4134400219391</v>
      </c>
      <c r="AB55" s="33">
        <v>4671.2085997587801</v>
      </c>
      <c r="AC55" s="33">
        <v>5627.8629412219234</v>
      </c>
      <c r="AD55" s="33">
        <v>10684.147404982737</v>
      </c>
      <c r="AE55" s="33">
        <v>10194.797212037351</v>
      </c>
    </row>
    <row r="56" spans="1:31">
      <c r="A56" s="29" t="s">
        <v>132</v>
      </c>
      <c r="B56" s="29" t="s">
        <v>36</v>
      </c>
      <c r="C56" s="33">
        <v>1.67489537901643E-5</v>
      </c>
      <c r="D56" s="33">
        <v>2.5409952036300001E-5</v>
      </c>
      <c r="E56" s="33">
        <v>2.4311003801088999E-5</v>
      </c>
      <c r="F56" s="33">
        <v>2.8232762689403902E-5</v>
      </c>
      <c r="G56" s="33">
        <v>4.24412489386984E-5</v>
      </c>
      <c r="H56" s="33">
        <v>4.4423547164393999E-5</v>
      </c>
      <c r="I56" s="33">
        <v>4.82135890890886E-5</v>
      </c>
      <c r="J56" s="33">
        <v>5.1728003733117795E-5</v>
      </c>
      <c r="K56" s="33">
        <v>6.4585897048686505E-5</v>
      </c>
      <c r="L56" s="33">
        <v>6.1627764334898296E-5</v>
      </c>
      <c r="M56" s="33">
        <v>6.4585532085155103E-5</v>
      </c>
      <c r="N56" s="33">
        <v>1.4411276312299601E-4</v>
      </c>
      <c r="O56" s="33">
        <v>1.3751217849773E-4</v>
      </c>
      <c r="P56" s="33">
        <v>1.3121391072803802E-4</v>
      </c>
      <c r="Q56" s="33">
        <v>1.2553907531616E-4</v>
      </c>
      <c r="R56" s="33">
        <v>1.1945422899100199E-4</v>
      </c>
      <c r="S56" s="33">
        <v>2.6473198557513798E-4</v>
      </c>
      <c r="T56" s="33">
        <v>2.5260685636425799E-4</v>
      </c>
      <c r="U56" s="33">
        <v>1.1352252398722201E-3</v>
      </c>
      <c r="V56" s="33">
        <v>1.08020116779214E-3</v>
      </c>
      <c r="W56" s="33">
        <v>895.54730839468198</v>
      </c>
      <c r="X56" s="33">
        <v>854.52987408219803</v>
      </c>
      <c r="Y56" s="33">
        <v>817.57253958128399</v>
      </c>
      <c r="Z56" s="33">
        <v>777.94501125599697</v>
      </c>
      <c r="AA56" s="33">
        <v>742.31394174263301</v>
      </c>
      <c r="AB56" s="33">
        <v>708.31482962509608</v>
      </c>
      <c r="AC56" s="33">
        <v>677.68111056579608</v>
      </c>
      <c r="AD56" s="33">
        <v>644.83408457688301</v>
      </c>
      <c r="AE56" s="33">
        <v>615.29969877877897</v>
      </c>
    </row>
    <row r="57" spans="1:31">
      <c r="A57" s="29" t="s">
        <v>132</v>
      </c>
      <c r="B57" s="29" t="s">
        <v>73</v>
      </c>
      <c r="C57" s="33">
        <v>0</v>
      </c>
      <c r="D57" s="33">
        <v>0</v>
      </c>
      <c r="E57" s="33">
        <v>2.8522672433946499E-5</v>
      </c>
      <c r="F57" s="33">
        <v>3.3896638936608701E-5</v>
      </c>
      <c r="G57" s="33">
        <v>3.23441211098413E-5</v>
      </c>
      <c r="H57" s="33">
        <v>3.2281643336259602E-5</v>
      </c>
      <c r="I57" s="33">
        <v>3.08855031576629E-5</v>
      </c>
      <c r="J57" s="33">
        <v>3.1074685540401398E-5</v>
      </c>
      <c r="K57" s="33">
        <v>2.9651417488578099E-5</v>
      </c>
      <c r="L57" s="33">
        <v>2.8293337286997301E-5</v>
      </c>
      <c r="M57" s="33">
        <v>2.89624634093664E-5</v>
      </c>
      <c r="N57" s="33">
        <v>5.9544352107884304E-5</v>
      </c>
      <c r="O57" s="33">
        <v>5.6817129851315201E-5</v>
      </c>
      <c r="P57" s="33">
        <v>5.4214818538831103E-5</v>
      </c>
      <c r="Q57" s="33">
        <v>5.1870096318560003E-5</v>
      </c>
      <c r="R57" s="33">
        <v>4.9355966242528105E-5</v>
      </c>
      <c r="S57" s="33">
        <v>1.5564990938221601E-4</v>
      </c>
      <c r="T57" s="33">
        <v>1.48520905839932E-4</v>
      </c>
      <c r="U57" s="33">
        <v>2.2012283984621699E-4</v>
      </c>
      <c r="V57" s="33">
        <v>2.0945354305756001E-4</v>
      </c>
      <c r="W57" s="33">
        <v>836.419518380917</v>
      </c>
      <c r="X57" s="33">
        <v>798.11022714496096</v>
      </c>
      <c r="Y57" s="33">
        <v>763.59297089938298</v>
      </c>
      <c r="Z57" s="33">
        <v>979.76636078336799</v>
      </c>
      <c r="AA57" s="33">
        <v>934.89156526078398</v>
      </c>
      <c r="AB57" s="33">
        <v>892.072103901319</v>
      </c>
      <c r="AC57" s="33">
        <v>853.49111552074794</v>
      </c>
      <c r="AD57" s="33">
        <v>3722.5261497906104</v>
      </c>
      <c r="AE57" s="33">
        <v>3552.0287674700303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2.6826252240465817E-4</v>
      </c>
      <c r="D59" s="35">
        <v>2.5877348910171422E-4</v>
      </c>
      <c r="E59" s="35">
        <v>2.5364956830604361E-4</v>
      </c>
      <c r="F59" s="35">
        <v>-148298.69458898218</v>
      </c>
      <c r="G59" s="35">
        <v>-141506.38791024915</v>
      </c>
      <c r="H59" s="35">
        <v>-159866.85323180995</v>
      </c>
      <c r="I59" s="35">
        <v>151885.09012073313</v>
      </c>
      <c r="J59" s="35">
        <v>434833.56598251464</v>
      </c>
      <c r="K59" s="35">
        <v>-105352.16987370713</v>
      </c>
      <c r="L59" s="35">
        <v>-68541.056644239055</v>
      </c>
      <c r="M59" s="35">
        <v>-32788.37268005986</v>
      </c>
      <c r="N59" s="35">
        <v>9795.1494501933576</v>
      </c>
      <c r="O59" s="35">
        <v>9346.5167749290886</v>
      </c>
      <c r="P59" s="35">
        <v>9319.6070385283674</v>
      </c>
      <c r="Q59" s="35">
        <v>8916.5458405686131</v>
      </c>
      <c r="R59" s="35">
        <v>12670.683174108666</v>
      </c>
      <c r="S59" s="35">
        <v>223559.09184063357</v>
      </c>
      <c r="T59" s="35">
        <v>394443.58374416584</v>
      </c>
      <c r="U59" s="35">
        <v>30022.886875986096</v>
      </c>
      <c r="V59" s="35">
        <v>34135.074359832244</v>
      </c>
      <c r="W59" s="35">
        <v>32571.635939167834</v>
      </c>
      <c r="X59" s="35">
        <v>33032.917913482408</v>
      </c>
      <c r="Y59" s="35">
        <v>41660.40016572384</v>
      </c>
      <c r="Z59" s="35">
        <v>39641.131496231217</v>
      </c>
      <c r="AA59" s="35">
        <v>42493.123394541166</v>
      </c>
      <c r="AB59" s="35">
        <v>54350.483719145173</v>
      </c>
      <c r="AC59" s="35">
        <v>62809.31731369043</v>
      </c>
      <c r="AD59" s="35">
        <v>69977.721252329051</v>
      </c>
      <c r="AE59" s="35">
        <v>72555.497011429878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3.9963035630436998E-6</v>
      </c>
      <c r="D64" s="33">
        <v>3.8132667571113399E-6</v>
      </c>
      <c r="E64" s="33">
        <v>4.8052004106203396E-6</v>
      </c>
      <c r="F64" s="33">
        <v>4.5722935966536404E-6</v>
      </c>
      <c r="G64" s="33">
        <v>4.3628755675890303E-6</v>
      </c>
      <c r="H64" s="33">
        <v>4.1630492040573195E-6</v>
      </c>
      <c r="I64" s="33">
        <v>3.9830025999016001E-6</v>
      </c>
      <c r="J64" s="33">
        <v>3.7899474999490902E-6</v>
      </c>
      <c r="K64" s="33">
        <v>3.6163621168322802E-6</v>
      </c>
      <c r="L64" s="33">
        <v>3.4507272093440099E-6</v>
      </c>
      <c r="M64" s="33">
        <v>3.3014876290612197E-6</v>
      </c>
      <c r="N64" s="33">
        <v>5.5466278675669403E-6</v>
      </c>
      <c r="O64" s="33">
        <v>5.29258384099113E-6</v>
      </c>
      <c r="P64" s="33">
        <v>5.0501754187824796E-6</v>
      </c>
      <c r="Q64" s="33">
        <v>4.8317617296873999E-6</v>
      </c>
      <c r="R64" s="33">
        <v>4.5975674954946903E-6</v>
      </c>
      <c r="S64" s="33">
        <v>7.1258937501518097E-6</v>
      </c>
      <c r="T64" s="33">
        <v>6.7995169344607204E-6</v>
      </c>
      <c r="U64" s="33">
        <v>7.0605400817958396E-6</v>
      </c>
      <c r="V64" s="33">
        <v>6.7183175406296701E-6</v>
      </c>
      <c r="W64" s="33">
        <v>9.0239392939956697E-6</v>
      </c>
      <c r="X64" s="33">
        <v>8.6106290938960293E-6</v>
      </c>
      <c r="Y64" s="33">
        <v>8.9087687805830797E-6</v>
      </c>
      <c r="Z64" s="33">
        <v>8.4769630751507595E-6</v>
      </c>
      <c r="AA64" s="33">
        <v>8.0887052211601989E-6</v>
      </c>
      <c r="AB64" s="33">
        <v>7.7182301697899892E-6</v>
      </c>
      <c r="AC64" s="33">
        <v>7.3844264927139301E-6</v>
      </c>
      <c r="AD64" s="33">
        <v>9.725504237995929E-6</v>
      </c>
      <c r="AE64" s="33">
        <v>9.2800612921030399E-6</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1.730416597561983E-5</v>
      </c>
      <c r="D66" s="33">
        <v>1.6511608748788792E-5</v>
      </c>
      <c r="E66" s="33">
        <v>1.5797502587980048E-5</v>
      </c>
      <c r="F66" s="33">
        <v>1.503180174681115E-5</v>
      </c>
      <c r="G66" s="33">
        <v>1.434332227178116E-5</v>
      </c>
      <c r="H66" s="33">
        <v>1.3686376208082781E-5</v>
      </c>
      <c r="I66" s="33">
        <v>1.3094457775540289E-5</v>
      </c>
      <c r="J66" s="33">
        <v>1.2459772813310191E-5</v>
      </c>
      <c r="K66" s="33">
        <v>1.1889096191173359E-5</v>
      </c>
      <c r="L66" s="33">
        <v>1.13445574298092E-5</v>
      </c>
      <c r="M66" s="33">
        <v>1.0853919692715919E-5</v>
      </c>
      <c r="N66" s="33">
        <v>1.623261324830639E-5</v>
      </c>
      <c r="O66" s="33">
        <v>1.5489134772751739E-5</v>
      </c>
      <c r="P66" s="33">
        <v>1.477970874674156E-5</v>
      </c>
      <c r="Q66" s="33">
        <v>1.4140505066980131E-5</v>
      </c>
      <c r="R66" s="33">
        <v>1.3455118464633369E-5</v>
      </c>
      <c r="S66" s="33">
        <v>2.4748239275087619E-5</v>
      </c>
      <c r="T66" s="33">
        <v>2.361473212331558E-5</v>
      </c>
      <c r="U66" s="33">
        <v>3.3444128104704199E-5</v>
      </c>
      <c r="V66" s="33">
        <v>3.18230999150068E-5</v>
      </c>
      <c r="W66" s="33">
        <v>8.9232556800593292E-5</v>
      </c>
      <c r="X66" s="33">
        <v>8.5145569432316606E-5</v>
      </c>
      <c r="Y66" s="33">
        <v>8.1463131420233395E-5</v>
      </c>
      <c r="Z66" s="33">
        <v>1619.0324198668866</v>
      </c>
      <c r="AA66" s="33">
        <v>1544.8782626167115</v>
      </c>
      <c r="AB66" s="33">
        <v>1474.1204790092111</v>
      </c>
      <c r="AC66" s="33">
        <v>1410.3666357677446</v>
      </c>
      <c r="AD66" s="33">
        <v>1342.006535434045</v>
      </c>
      <c r="AE66" s="33">
        <v>1280.5405867364175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4.4109853837302781E-4</v>
      </c>
      <c r="D68" s="33">
        <v>4.2089555171509203E-4</v>
      </c>
      <c r="E68" s="33">
        <v>5.3294577029311862E-4</v>
      </c>
      <c r="F68" s="33">
        <v>5.4504397521307549E-4</v>
      </c>
      <c r="G68" s="33">
        <v>5.2008012881305454E-4</v>
      </c>
      <c r="H68" s="33">
        <v>4.9625966470038033E-4</v>
      </c>
      <c r="I68" s="33">
        <v>4.7479706288398182E-4</v>
      </c>
      <c r="J68" s="33">
        <v>5.6254745154097057E-4</v>
      </c>
      <c r="K68" s="33">
        <v>5.367819191956178E-4</v>
      </c>
      <c r="L68" s="33">
        <v>5.2515210088769108E-4</v>
      </c>
      <c r="M68" s="33">
        <v>6.3883761531753961E-4</v>
      </c>
      <c r="N68" s="33">
        <v>18194.898321216584</v>
      </c>
      <c r="O68" s="33">
        <v>17361.544212301967</v>
      </c>
      <c r="P68" s="33">
        <v>16566.358988656375</v>
      </c>
      <c r="Q68" s="33">
        <v>15849.885362799263</v>
      </c>
      <c r="R68" s="33">
        <v>18899.108015586335</v>
      </c>
      <c r="S68" s="33">
        <v>26532.936685262164</v>
      </c>
      <c r="T68" s="33">
        <v>30225.949884915895</v>
      </c>
      <c r="U68" s="33">
        <v>28918.715940503298</v>
      </c>
      <c r="V68" s="33">
        <v>27517.033301247655</v>
      </c>
      <c r="W68" s="33">
        <v>26256.711204278217</v>
      </c>
      <c r="X68" s="33">
        <v>25054.113757184048</v>
      </c>
      <c r="Y68" s="33">
        <v>23970.555161131677</v>
      </c>
      <c r="Z68" s="33">
        <v>22808.70875380313</v>
      </c>
      <c r="AA68" s="33">
        <v>22583.508240818272</v>
      </c>
      <c r="AB68" s="33">
        <v>23253.893967549408</v>
      </c>
      <c r="AC68" s="33">
        <v>22861.519057029378</v>
      </c>
      <c r="AD68" s="33">
        <v>25524.075936044537</v>
      </c>
      <c r="AE68" s="33">
        <v>24355.034280422555</v>
      </c>
    </row>
    <row r="69" spans="1:31">
      <c r="A69" s="29" t="s">
        <v>133</v>
      </c>
      <c r="B69" s="29" t="s">
        <v>68</v>
      </c>
      <c r="C69" s="33">
        <v>3.8259694938540809E-5</v>
      </c>
      <c r="D69" s="33">
        <v>5.993859732603293E-5</v>
      </c>
      <c r="E69" s="33">
        <v>6.7845810097494794E-5</v>
      </c>
      <c r="F69" s="33">
        <v>1.0858324591701871E-4</v>
      </c>
      <c r="G69" s="33">
        <v>1.0970536886473712E-4</v>
      </c>
      <c r="H69" s="33">
        <v>1.0468069543994376E-4</v>
      </c>
      <c r="I69" s="33">
        <v>1.2096658573405095E-4</v>
      </c>
      <c r="J69" s="33">
        <v>1.3517263172474736E-4</v>
      </c>
      <c r="K69" s="33">
        <v>1.2898151876997315E-4</v>
      </c>
      <c r="L69" s="33">
        <v>1.4338670567637889E-4</v>
      </c>
      <c r="M69" s="33">
        <v>1.4406463575215983E-4</v>
      </c>
      <c r="N69" s="33">
        <v>4.0475930561481138E-4</v>
      </c>
      <c r="O69" s="33">
        <v>3.8964449699029676E-4</v>
      </c>
      <c r="P69" s="33">
        <v>3.7179818400302506E-4</v>
      </c>
      <c r="Q69" s="33">
        <v>3.5571838355392981E-4</v>
      </c>
      <c r="R69" s="33">
        <v>3.3847680603307963E-4</v>
      </c>
      <c r="S69" s="33">
        <v>9.2816914725567386E-4</v>
      </c>
      <c r="T69" s="33">
        <v>8.8866810859206981E-4</v>
      </c>
      <c r="U69" s="33">
        <v>1330.8550196187302</v>
      </c>
      <c r="V69" s="33">
        <v>3187.5271350303246</v>
      </c>
      <c r="W69" s="33">
        <v>3621.9320711853647</v>
      </c>
      <c r="X69" s="33">
        <v>5681.3565978826882</v>
      </c>
      <c r="Y69" s="33">
        <v>5581.171951380059</v>
      </c>
      <c r="Z69" s="33">
        <v>5310.6539986796352</v>
      </c>
      <c r="AA69" s="33">
        <v>5067.4179356539553</v>
      </c>
      <c r="AB69" s="33">
        <v>4835.3224600182266</v>
      </c>
      <c r="AC69" s="33">
        <v>4626.2008914816397</v>
      </c>
      <c r="AD69" s="33">
        <v>4401.9701577512678</v>
      </c>
      <c r="AE69" s="33">
        <v>4200.3532264028845</v>
      </c>
    </row>
    <row r="70" spans="1:31">
      <c r="A70" s="29" t="s">
        <v>133</v>
      </c>
      <c r="B70" s="29" t="s">
        <v>36</v>
      </c>
      <c r="C70" s="33">
        <v>1.73432653556993E-5</v>
      </c>
      <c r="D70" s="33">
        <v>2.7718165430258801E-5</v>
      </c>
      <c r="E70" s="33">
        <v>2.6519389889897499E-5</v>
      </c>
      <c r="F70" s="33">
        <v>2.8418740316813601E-5</v>
      </c>
      <c r="G70" s="33">
        <v>4.3354313909079495E-5</v>
      </c>
      <c r="H70" s="33">
        <v>4.5756750366609499E-5</v>
      </c>
      <c r="I70" s="33">
        <v>5.1236910220530501E-5</v>
      </c>
      <c r="J70" s="33">
        <v>5.7892332900437401E-5</v>
      </c>
      <c r="K70" s="33">
        <v>7.1832753343667897E-5</v>
      </c>
      <c r="L70" s="33">
        <v>6.854270354491381E-5</v>
      </c>
      <c r="M70" s="33">
        <v>6.9971382475600506E-5</v>
      </c>
      <c r="N70" s="33">
        <v>2.0192824557091398E-4</v>
      </c>
      <c r="O70" s="33">
        <v>1.92679623559658E-4</v>
      </c>
      <c r="P70" s="33">
        <v>1.83854602560065E-4</v>
      </c>
      <c r="Q70" s="33">
        <v>1.7590312391381799E-4</v>
      </c>
      <c r="R70" s="33">
        <v>3.21775519580117E-4</v>
      </c>
      <c r="S70" s="33">
        <v>176.39506746423098</v>
      </c>
      <c r="T70" s="33">
        <v>168.31590400191197</v>
      </c>
      <c r="U70" s="33">
        <v>2653.5486125351304</v>
      </c>
      <c r="V70" s="33">
        <v>2524.9318015306699</v>
      </c>
      <c r="W70" s="33">
        <v>5970.9234042365997</v>
      </c>
      <c r="X70" s="33">
        <v>5697.4459941406903</v>
      </c>
      <c r="Y70" s="33">
        <v>5451.0386726500201</v>
      </c>
      <c r="Z70" s="33">
        <v>5186.8282461191793</v>
      </c>
      <c r="AA70" s="33">
        <v>4949.2635916547597</v>
      </c>
      <c r="AB70" s="33">
        <v>4722.5797611491798</v>
      </c>
      <c r="AC70" s="33">
        <v>4518.3341692352697</v>
      </c>
      <c r="AD70" s="33">
        <v>4299.3316873684198</v>
      </c>
      <c r="AE70" s="33">
        <v>4102.4157305885101</v>
      </c>
    </row>
    <row r="71" spans="1:31">
      <c r="A71" s="29" t="s">
        <v>133</v>
      </c>
      <c r="B71" s="29" t="s">
        <v>73</v>
      </c>
      <c r="C71" s="33">
        <v>0</v>
      </c>
      <c r="D71" s="33">
        <v>0</v>
      </c>
      <c r="E71" s="33">
        <v>2.2236741218305899E-5</v>
      </c>
      <c r="F71" s="33">
        <v>2.11589321557097E-5</v>
      </c>
      <c r="G71" s="33">
        <v>2.0189820751227001E-5</v>
      </c>
      <c r="H71" s="33">
        <v>1.9265096128997099E-5</v>
      </c>
      <c r="I71" s="33">
        <v>1.8431905127224002E-5</v>
      </c>
      <c r="J71" s="33">
        <v>1.8927235805331601E-5</v>
      </c>
      <c r="K71" s="33">
        <v>1.8060339501713997E-5</v>
      </c>
      <c r="L71" s="33">
        <v>1.82372454854999E-5</v>
      </c>
      <c r="M71" s="33">
        <v>1.7448507721935102E-5</v>
      </c>
      <c r="N71" s="33">
        <v>2.7014955840222001E-5</v>
      </c>
      <c r="O71" s="33">
        <v>2.5777629608269699E-5</v>
      </c>
      <c r="P71" s="33">
        <v>2.45969748072587E-5</v>
      </c>
      <c r="Q71" s="33">
        <v>2.3533186807291098E-5</v>
      </c>
      <c r="R71" s="33">
        <v>2.8535038611589702E-5</v>
      </c>
      <c r="S71" s="33">
        <v>3.8511917848067201E-5</v>
      </c>
      <c r="T71" s="33">
        <v>3.6748013199174299E-5</v>
      </c>
      <c r="U71" s="33">
        <v>3.5158708182185201E-5</v>
      </c>
      <c r="V71" s="33">
        <v>3.3454574742131602E-5</v>
      </c>
      <c r="W71" s="33">
        <v>4.7479082021607799E-5</v>
      </c>
      <c r="X71" s="33">
        <v>4.5304467559833297E-5</v>
      </c>
      <c r="Y71" s="33">
        <v>4.3345106731409497E-5</v>
      </c>
      <c r="Z71" s="33">
        <v>5.0355961295895202E-5</v>
      </c>
      <c r="AA71" s="33">
        <v>4.8049581370083402E-5</v>
      </c>
      <c r="AB71" s="33">
        <v>4.5848837166940594E-5</v>
      </c>
      <c r="AC71" s="33">
        <v>4.38659330426389E-5</v>
      </c>
      <c r="AD71" s="33">
        <v>4.1739762678535698E-5</v>
      </c>
      <c r="AE71" s="33">
        <v>3.9828017807173798E-5</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5.0065870285023219E-4</v>
      </c>
      <c r="D73" s="35">
        <v>5.0115902454702516E-4</v>
      </c>
      <c r="E73" s="35">
        <v>6.2139428338921384E-4</v>
      </c>
      <c r="F73" s="35">
        <v>6.7323131647355899E-4</v>
      </c>
      <c r="G73" s="35">
        <v>6.4849169551716183E-4</v>
      </c>
      <c r="H73" s="35">
        <v>6.1878978555246424E-4</v>
      </c>
      <c r="I73" s="35">
        <v>6.1284110899347466E-4</v>
      </c>
      <c r="J73" s="35">
        <v>7.1396980357897729E-4</v>
      </c>
      <c r="K73" s="35">
        <v>6.8126889627359664E-4</v>
      </c>
      <c r="L73" s="35">
        <v>6.8333409120322321E-4</v>
      </c>
      <c r="M73" s="35">
        <v>7.9705765839147664E-4</v>
      </c>
      <c r="N73" s="35">
        <v>18194.898747755131</v>
      </c>
      <c r="O73" s="35">
        <v>17361.544622728183</v>
      </c>
      <c r="P73" s="35">
        <v>16566.359380284444</v>
      </c>
      <c r="Q73" s="35">
        <v>15849.885737489913</v>
      </c>
      <c r="R73" s="35">
        <v>18899.108372115828</v>
      </c>
      <c r="S73" s="35">
        <v>26532.937645305443</v>
      </c>
      <c r="T73" s="35">
        <v>30225.950803998254</v>
      </c>
      <c r="U73" s="35">
        <v>30249.571000626696</v>
      </c>
      <c r="V73" s="35">
        <v>30704.560474819395</v>
      </c>
      <c r="W73" s="35">
        <v>29878.643373720079</v>
      </c>
      <c r="X73" s="35">
        <v>30735.470448822936</v>
      </c>
      <c r="Y73" s="35">
        <v>29551.727202883638</v>
      </c>
      <c r="Z73" s="35">
        <v>29738.395180826614</v>
      </c>
      <c r="AA73" s="35">
        <v>29195.804447177645</v>
      </c>
      <c r="AB73" s="35">
        <v>29563.336914295076</v>
      </c>
      <c r="AC73" s="35">
        <v>28898.086591663188</v>
      </c>
      <c r="AD73" s="35">
        <v>31268.052638955356</v>
      </c>
      <c r="AE73" s="35">
        <v>29835.928102841917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3.7104219292246601E-6</v>
      </c>
      <c r="D78" s="33">
        <v>3.5404789386903198E-6</v>
      </c>
      <c r="E78" s="33">
        <v>3.38735770981443E-6</v>
      </c>
      <c r="F78" s="33">
        <v>3.22317336274439E-6</v>
      </c>
      <c r="G78" s="33">
        <v>3.0755471006308898E-6</v>
      </c>
      <c r="H78" s="33">
        <v>2.9346823467618703E-6</v>
      </c>
      <c r="I78" s="33">
        <v>2.8077610530391699E-6</v>
      </c>
      <c r="J78" s="33">
        <v>2.67166960515746E-6</v>
      </c>
      <c r="K78" s="33">
        <v>2.5493030573414198E-6</v>
      </c>
      <c r="L78" s="33">
        <v>2.43254108428099E-6</v>
      </c>
      <c r="M78" s="33">
        <v>2.3273367640276498E-6</v>
      </c>
      <c r="N78" s="33">
        <v>2.2145313564656301E-6</v>
      </c>
      <c r="O78" s="33">
        <v>2.1131024385343201E-6</v>
      </c>
      <c r="P78" s="33">
        <v>2.0163191199361201E-6</v>
      </c>
      <c r="Q78" s="33">
        <v>1.9291158723538102E-6</v>
      </c>
      <c r="R78" s="33">
        <v>1.8356121278253899E-6</v>
      </c>
      <c r="S78" s="33">
        <v>1.7515382892123899E-6</v>
      </c>
      <c r="T78" s="33">
        <v>1.6713151607968199E-6</v>
      </c>
      <c r="U78" s="33">
        <v>1.5990328973822601E-6</v>
      </c>
      <c r="V78" s="33">
        <v>1.52152818878902E-6</v>
      </c>
      <c r="W78" s="33">
        <v>1.4518398742206699E-6</v>
      </c>
      <c r="X78" s="33">
        <v>1.3853433908803999E-6</v>
      </c>
      <c r="Y78" s="33">
        <v>1.32542904423408E-6</v>
      </c>
      <c r="Z78" s="33">
        <v>1.26118584323268E-6</v>
      </c>
      <c r="AA78" s="33">
        <v>1.20342160565895E-6</v>
      </c>
      <c r="AB78" s="33">
        <v>1.1483030583777099E-6</v>
      </c>
      <c r="AC78" s="33">
        <v>1.09864040581981E-6</v>
      </c>
      <c r="AD78" s="33">
        <v>1.0453895911297401E-6</v>
      </c>
      <c r="AE78" s="33">
        <v>9.9750915144423091E-7</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1.7559447675182748E-5</v>
      </c>
      <c r="D80" s="33">
        <v>1.6755198156671699E-5</v>
      </c>
      <c r="E80" s="33">
        <v>1.603055706256097E-5</v>
      </c>
      <c r="F80" s="33">
        <v>1.525356013163162E-5</v>
      </c>
      <c r="G80" s="33">
        <v>1.455492378393018E-5</v>
      </c>
      <c r="H80" s="33">
        <v>1.3888286047839259E-5</v>
      </c>
      <c r="I80" s="33">
        <v>1.328763527051488E-5</v>
      </c>
      <c r="J80" s="33">
        <v>1.264358704535299E-5</v>
      </c>
      <c r="K80" s="33">
        <v>1.2064491450686349E-5</v>
      </c>
      <c r="L80" s="33">
        <v>1.1511919318590851E-5</v>
      </c>
      <c r="M80" s="33">
        <v>1.1014043391828601E-5</v>
      </c>
      <c r="N80" s="33">
        <v>1.301838711450537E-5</v>
      </c>
      <c r="O80" s="33">
        <v>1.2422125104315308E-5</v>
      </c>
      <c r="P80" s="33">
        <v>1.1853172804742171E-5</v>
      </c>
      <c r="Q80" s="33">
        <v>1.1340538097017641E-5</v>
      </c>
      <c r="R80" s="33">
        <v>1.0790865165373289E-5</v>
      </c>
      <c r="S80" s="33">
        <v>1.08101693660098E-5</v>
      </c>
      <c r="T80" s="33">
        <v>1.031504710086454E-5</v>
      </c>
      <c r="U80" s="33">
        <v>1.601006402557599E-5</v>
      </c>
      <c r="V80" s="33">
        <v>1.523406038681862E-5</v>
      </c>
      <c r="W80" s="33">
        <v>1.5082633888678761E-5</v>
      </c>
      <c r="X80" s="33">
        <v>1.439182622392558E-5</v>
      </c>
      <c r="Y80" s="33">
        <v>1.376939797189061E-5</v>
      </c>
      <c r="Z80" s="33">
        <v>1.357877103926714E-5</v>
      </c>
      <c r="AA80" s="33">
        <v>1.2956842589562132E-5</v>
      </c>
      <c r="AB80" s="33">
        <v>1.2363399412598979E-5</v>
      </c>
      <c r="AC80" s="33">
        <v>1.182869805046043E-5</v>
      </c>
      <c r="AD80" s="33">
        <v>1.523427089073794E-5</v>
      </c>
      <c r="AE80" s="33">
        <v>1.4536518019725989E-5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3.9332971338629767E-4</v>
      </c>
      <c r="D82" s="33">
        <v>3.7531461186040551E-4</v>
      </c>
      <c r="E82" s="33">
        <v>3090.857135138403</v>
      </c>
      <c r="F82" s="33">
        <v>5882.0930220468736</v>
      </c>
      <c r="G82" s="33">
        <v>8425.6788526173532</v>
      </c>
      <c r="H82" s="33">
        <v>10765.841860317474</v>
      </c>
      <c r="I82" s="33">
        <v>12908.410045380455</v>
      </c>
      <c r="J82" s="33">
        <v>14764.49816280668</v>
      </c>
      <c r="K82" s="33">
        <v>16456.348807739523</v>
      </c>
      <c r="L82" s="33">
        <v>17928.732754480945</v>
      </c>
      <c r="M82" s="33">
        <v>19276.959194984887</v>
      </c>
      <c r="N82" s="33">
        <v>20376.308239173952</v>
      </c>
      <c r="O82" s="33">
        <v>21383.597322152396</v>
      </c>
      <c r="P82" s="33">
        <v>22255.867457066011</v>
      </c>
      <c r="Q82" s="33">
        <v>23065.410020921903</v>
      </c>
      <c r="R82" s="33">
        <v>23652.567060163474</v>
      </c>
      <c r="S82" s="33">
        <v>24196.274458217871</v>
      </c>
      <c r="T82" s="33">
        <v>24640.558725820614</v>
      </c>
      <c r="U82" s="33">
        <v>25091.791242845145</v>
      </c>
      <c r="V82" s="33">
        <v>25323.529569628186</v>
      </c>
      <c r="W82" s="33">
        <v>24163.673243841913</v>
      </c>
      <c r="X82" s="33">
        <v>23056.940108990279</v>
      </c>
      <c r="Y82" s="33">
        <v>22059.756658744347</v>
      </c>
      <c r="Z82" s="33">
        <v>20990.525991712606</v>
      </c>
      <c r="AA82" s="33">
        <v>20029.127846713542</v>
      </c>
      <c r="AB82" s="33">
        <v>19111.763204904095</v>
      </c>
      <c r="AC82" s="33">
        <v>18285.203657849619</v>
      </c>
      <c r="AD82" s="33">
        <v>17398.924592928739</v>
      </c>
      <c r="AE82" s="33">
        <v>16602.027276719302</v>
      </c>
    </row>
    <row r="83" spans="1:31">
      <c r="A83" s="29" t="s">
        <v>134</v>
      </c>
      <c r="B83" s="29" t="s">
        <v>68</v>
      </c>
      <c r="C83" s="33">
        <v>4.9311711645551601E-6</v>
      </c>
      <c r="D83" s="33">
        <v>7.7925052309410198E-6</v>
      </c>
      <c r="E83" s="33">
        <v>9.6849884437109894E-6</v>
      </c>
      <c r="F83" s="33">
        <v>1.4941699645382099E-5</v>
      </c>
      <c r="G83" s="33">
        <v>1.8618155515243699E-5</v>
      </c>
      <c r="H83" s="33">
        <v>1.9829656243983399E-5</v>
      </c>
      <c r="I83" s="33">
        <v>1.8972048732444801E-5</v>
      </c>
      <c r="J83" s="33">
        <v>1.8052478465421501E-5</v>
      </c>
      <c r="K83" s="33">
        <v>1.7225647383811399E-5</v>
      </c>
      <c r="L83" s="33">
        <v>1.7876303271563E-5</v>
      </c>
      <c r="M83" s="33">
        <v>1.8294791241569502E-5</v>
      </c>
      <c r="N83" s="33">
        <v>1.74080474689596E-5</v>
      </c>
      <c r="O83" s="33">
        <v>1.9794796187121699E-5</v>
      </c>
      <c r="P83" s="33">
        <v>1.8888164293168902E-5</v>
      </c>
      <c r="Q83" s="33">
        <v>2.0219039184018498E-5</v>
      </c>
      <c r="R83" s="33">
        <v>1.9239027614176401E-5</v>
      </c>
      <c r="S83" s="33">
        <v>2.3125936974415102E-5</v>
      </c>
      <c r="T83" s="33">
        <v>2.4321559358093403E-5</v>
      </c>
      <c r="U83" s="33">
        <v>4.7011444110748096E-5</v>
      </c>
      <c r="V83" s="33">
        <v>9.9175415907090097E-5</v>
      </c>
      <c r="W83" s="33">
        <v>9.4633030408021099E-5</v>
      </c>
      <c r="X83" s="33">
        <v>9.02986931014747E-5</v>
      </c>
      <c r="Y83" s="33">
        <v>8.639338901888679E-5</v>
      </c>
      <c r="Z83" s="33">
        <v>8.2205923925921599E-5</v>
      </c>
      <c r="AA83" s="33">
        <v>7.8440767073658011E-5</v>
      </c>
      <c r="AB83" s="33">
        <v>7.4848060154989401E-5</v>
      </c>
      <c r="AC83" s="33">
        <v>7.1610976373847807E-5</v>
      </c>
      <c r="AD83" s="33">
        <v>6.8140010976563904E-5</v>
      </c>
      <c r="AE83" s="33">
        <v>6.5019094417400597E-5</v>
      </c>
    </row>
    <row r="84" spans="1:31">
      <c r="A84" s="29" t="s">
        <v>134</v>
      </c>
      <c r="B84" s="29" t="s">
        <v>36</v>
      </c>
      <c r="C84" s="33">
        <v>1.7386406733545701E-5</v>
      </c>
      <c r="D84" s="33">
        <v>2.4689105402068601E-5</v>
      </c>
      <c r="E84" s="33">
        <v>2.36213328705903E-5</v>
      </c>
      <c r="F84" s="33">
        <v>2.65615813170611E-5</v>
      </c>
      <c r="G84" s="33">
        <v>3.7765863919900999E-5</v>
      </c>
      <c r="H84" s="33">
        <v>3.6036129680215193E-5</v>
      </c>
      <c r="I84" s="33">
        <v>4.3662791897375598E-5</v>
      </c>
      <c r="J84" s="33">
        <v>4.9144147121342401E-5</v>
      </c>
      <c r="K84" s="33">
        <v>5.90308375012228E-5</v>
      </c>
      <c r="L84" s="33">
        <v>5.8745591461009097E-5</v>
      </c>
      <c r="M84" s="33">
        <v>6.0969535957005798E-5</v>
      </c>
      <c r="N84" s="33">
        <v>8.0021890507902795E-5</v>
      </c>
      <c r="O84" s="33">
        <v>7.6356765721416299E-5</v>
      </c>
      <c r="P84" s="33">
        <v>7.2859509247153603E-5</v>
      </c>
      <c r="Q84" s="33">
        <v>7.1653320575751898E-5</v>
      </c>
      <c r="R84" s="33">
        <v>6.8180302766016401E-5</v>
      </c>
      <c r="S84" s="33">
        <v>7.9140606046703793E-5</v>
      </c>
      <c r="T84" s="33">
        <v>7.5515845434347405E-5</v>
      </c>
      <c r="U84" s="33">
        <v>1.26036447559742E-4</v>
      </c>
      <c r="V84" s="33">
        <v>1.1992749373131501E-4</v>
      </c>
      <c r="W84" s="33">
        <v>1.3204453879338198E-4</v>
      </c>
      <c r="X84" s="33">
        <v>1.2599669727176698E-4</v>
      </c>
      <c r="Y84" s="33">
        <v>1.2054749973249499E-4</v>
      </c>
      <c r="Z84" s="33">
        <v>1.1470459377746001E-4</v>
      </c>
      <c r="AA84" s="33">
        <v>1.09450948217361E-4</v>
      </c>
      <c r="AB84" s="33">
        <v>1.0443792764674199E-4</v>
      </c>
      <c r="AC84" s="33">
        <v>1.00571945730785E-4</v>
      </c>
      <c r="AD84" s="33">
        <v>1.3923920932127002E-4</v>
      </c>
      <c r="AE84" s="33">
        <v>1.3286184090251498E-4</v>
      </c>
    </row>
    <row r="85" spans="1:31">
      <c r="A85" s="29" t="s">
        <v>134</v>
      </c>
      <c r="B85" s="29" t="s">
        <v>73</v>
      </c>
      <c r="C85" s="33">
        <v>0</v>
      </c>
      <c r="D85" s="33">
        <v>0</v>
      </c>
      <c r="E85" s="33">
        <v>6.389712925401369E-5</v>
      </c>
      <c r="F85" s="33">
        <v>6.2207612671193993E-5</v>
      </c>
      <c r="G85" s="33">
        <v>6.4751738515580996E-5</v>
      </c>
      <c r="H85" s="33">
        <v>6.6192137413111806E-5</v>
      </c>
      <c r="I85" s="33">
        <v>7.3091404234831286E-5</v>
      </c>
      <c r="J85" s="33">
        <v>7.4199272167295603E-5</v>
      </c>
      <c r="K85" s="33">
        <v>7.709129629980141E-5</v>
      </c>
      <c r="L85" s="33">
        <v>8.0329177657015099E-5</v>
      </c>
      <c r="M85" s="33">
        <v>7.8050698448403592E-5</v>
      </c>
      <c r="N85" s="33">
        <v>1.1525038637856111E-4</v>
      </c>
      <c r="O85" s="33">
        <v>1.099717426838524E-4</v>
      </c>
      <c r="P85" s="33">
        <v>1.049348689313647E-4</v>
      </c>
      <c r="Q85" s="33">
        <v>1.003965687858357E-4</v>
      </c>
      <c r="R85" s="33">
        <v>1.046937922971426E-4</v>
      </c>
      <c r="S85" s="33">
        <v>1.2944752749568779E-4</v>
      </c>
      <c r="T85" s="33">
        <v>1.2351863305739679E-4</v>
      </c>
      <c r="U85" s="33">
        <v>1.9489476552592551E-4</v>
      </c>
      <c r="V85" s="33">
        <v>1.8544826693720788E-4</v>
      </c>
      <c r="W85" s="33">
        <v>1.7695445311390911E-4</v>
      </c>
      <c r="X85" s="33">
        <v>1.6884966893459879E-4</v>
      </c>
      <c r="Y85" s="33">
        <v>1.6154713465879369E-4</v>
      </c>
      <c r="Z85" s="33">
        <v>1.5371698706376929E-4</v>
      </c>
      <c r="AA85" s="33">
        <v>1.4667651431543048E-4</v>
      </c>
      <c r="AB85" s="33">
        <v>1.399585059704535E-4</v>
      </c>
      <c r="AC85" s="33">
        <v>1.3390547789234942E-4</v>
      </c>
      <c r="AD85" s="33">
        <v>1.301771838835877E-4</v>
      </c>
      <c r="AE85" s="33">
        <v>1.242148700684745E-4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4.195307541552602E-4</v>
      </c>
      <c r="D87" s="35">
        <v>4.0340279418670856E-4</v>
      </c>
      <c r="E87" s="35">
        <v>3090.8571642413062</v>
      </c>
      <c r="F87" s="35">
        <v>5882.093055465306</v>
      </c>
      <c r="G87" s="35">
        <v>8425.6788888659794</v>
      </c>
      <c r="H87" s="35">
        <v>10765.8418969701</v>
      </c>
      <c r="I87" s="35">
        <v>12908.4100804479</v>
      </c>
      <c r="J87" s="35">
        <v>14764.498196174414</v>
      </c>
      <c r="K87" s="35">
        <v>16456.348839578965</v>
      </c>
      <c r="L87" s="35">
        <v>17928.732786301709</v>
      </c>
      <c r="M87" s="35">
        <v>19276.95922662106</v>
      </c>
      <c r="N87" s="35">
        <v>20376.30827181492</v>
      </c>
      <c r="O87" s="35">
        <v>21383.59735648242</v>
      </c>
      <c r="P87" s="35">
        <v>22255.867489823668</v>
      </c>
      <c r="Q87" s="35">
        <v>23065.410054410597</v>
      </c>
      <c r="R87" s="35">
        <v>23652.567092028981</v>
      </c>
      <c r="S87" s="35">
        <v>24196.274493905516</v>
      </c>
      <c r="T87" s="35">
        <v>24640.558762128534</v>
      </c>
      <c r="U87" s="35">
        <v>25091.791307465686</v>
      </c>
      <c r="V87" s="35">
        <v>25323.529685559191</v>
      </c>
      <c r="W87" s="35">
        <v>24163.673355009418</v>
      </c>
      <c r="X87" s="35">
        <v>23056.940215066141</v>
      </c>
      <c r="Y87" s="35">
        <v>22059.756760232562</v>
      </c>
      <c r="Z87" s="35">
        <v>20990.526088758485</v>
      </c>
      <c r="AA87" s="35">
        <v>20029.127939314574</v>
      </c>
      <c r="AB87" s="35">
        <v>19111.763293263855</v>
      </c>
      <c r="AC87" s="35">
        <v>18285.203742387934</v>
      </c>
      <c r="AD87" s="35">
        <v>17398.924677348412</v>
      </c>
      <c r="AE87" s="35">
        <v>16602.027357272425</v>
      </c>
    </row>
  </sheetData>
  <sheetProtection algorithmName="SHA-512" hashValue="kh9tH3P7+Fi8FWS/l5d5lmpD8DFfVEv6bHzdWAN01HShmSWhPt4TWbr1fzDlPAs2sEzucQwh15sI00r28SDHZg==" saltValue="+4VUovAGOQaaNJNx2jFmy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1673661.2919000001</v>
      </c>
      <c r="D6" s="33">
        <v>1419061.7783000001</v>
      </c>
      <c r="E6" s="33">
        <v>1387328.2119</v>
      </c>
      <c r="F6" s="33">
        <v>1320769.9866193207</v>
      </c>
      <c r="G6" s="33">
        <v>1199744.4422675814</v>
      </c>
      <c r="H6" s="33">
        <v>1054169.5309933436</v>
      </c>
      <c r="I6" s="33">
        <v>921052.54616852733</v>
      </c>
      <c r="J6" s="33">
        <v>945254.62461654097</v>
      </c>
      <c r="K6" s="33">
        <v>701740.08949977835</v>
      </c>
      <c r="L6" s="33">
        <v>644385.89379946305</v>
      </c>
      <c r="M6" s="33">
        <v>591222.93314594775</v>
      </c>
      <c r="N6" s="33">
        <v>484717.59124899365</v>
      </c>
      <c r="O6" s="33">
        <v>507334.49797041173</v>
      </c>
      <c r="P6" s="33">
        <v>444624.40761554742</v>
      </c>
      <c r="Q6" s="33">
        <v>368918.58526000002</v>
      </c>
      <c r="R6" s="33">
        <v>340702.83389999997</v>
      </c>
      <c r="S6" s="33">
        <v>271331.95680000004</v>
      </c>
      <c r="T6" s="33">
        <v>256224.68579999998</v>
      </c>
      <c r="U6" s="33">
        <v>230469.20065000001</v>
      </c>
      <c r="V6" s="33">
        <v>206860.68799000001</v>
      </c>
      <c r="W6" s="33">
        <v>187482.43699999998</v>
      </c>
      <c r="X6" s="33">
        <v>121099.46587999999</v>
      </c>
      <c r="Y6" s="33">
        <v>93353.313150000002</v>
      </c>
      <c r="Z6" s="33">
        <v>71359.707740000013</v>
      </c>
      <c r="AA6" s="33">
        <v>53531.216500000002</v>
      </c>
      <c r="AB6" s="33">
        <v>38228.900750000001</v>
      </c>
      <c r="AC6" s="33">
        <v>34870.176759999995</v>
      </c>
      <c r="AD6" s="33">
        <v>32405.825689999998</v>
      </c>
      <c r="AE6" s="33">
        <v>28385.909649999998</v>
      </c>
    </row>
    <row r="7" spans="1:31">
      <c r="A7" s="29" t="s">
        <v>40</v>
      </c>
      <c r="B7" s="29" t="s">
        <v>71</v>
      </c>
      <c r="C7" s="33">
        <v>228818.84844</v>
      </c>
      <c r="D7" s="33">
        <v>208347.9901</v>
      </c>
      <c r="E7" s="33">
        <v>201391.87396</v>
      </c>
      <c r="F7" s="33">
        <v>138099.39642877516</v>
      </c>
      <c r="G7" s="33">
        <v>139819.61362829656</v>
      </c>
      <c r="H7" s="33">
        <v>127833.73256316068</v>
      </c>
      <c r="I7" s="33">
        <v>115682.98873746698</v>
      </c>
      <c r="J7" s="33">
        <v>110893.16105852346</v>
      </c>
      <c r="K7" s="33">
        <v>103818.84859156777</v>
      </c>
      <c r="L7" s="33">
        <v>104887.76164448715</v>
      </c>
      <c r="M7" s="33">
        <v>98558.73545451359</v>
      </c>
      <c r="N7" s="33">
        <v>92777.781589999999</v>
      </c>
      <c r="O7" s="33">
        <v>91102.495250000007</v>
      </c>
      <c r="P7" s="33">
        <v>84047.183780000007</v>
      </c>
      <c r="Q7" s="33">
        <v>84422.467739999993</v>
      </c>
      <c r="R7" s="33">
        <v>76088.584000000003</v>
      </c>
      <c r="S7" s="33">
        <v>67881.996150000006</v>
      </c>
      <c r="T7" s="33">
        <v>66000.619030000002</v>
      </c>
      <c r="U7" s="33">
        <v>54307.5743</v>
      </c>
      <c r="V7" s="33">
        <v>52608.51584</v>
      </c>
      <c r="W7" s="33">
        <v>57036.592469999996</v>
      </c>
      <c r="X7" s="33">
        <v>54681.14372</v>
      </c>
      <c r="Y7" s="33">
        <v>47983.066740000002</v>
      </c>
      <c r="Z7" s="33">
        <v>43387.146829999998</v>
      </c>
      <c r="AA7" s="33">
        <v>41744.151700000002</v>
      </c>
      <c r="AB7" s="33">
        <v>41966.478750000002</v>
      </c>
      <c r="AC7" s="33">
        <v>26006.961259999996</v>
      </c>
      <c r="AD7" s="33">
        <v>0</v>
      </c>
      <c r="AE7" s="33">
        <v>0</v>
      </c>
    </row>
    <row r="8" spans="1:31">
      <c r="A8" s="29" t="s">
        <v>40</v>
      </c>
      <c r="B8" s="29" t="s">
        <v>20</v>
      </c>
      <c r="C8" s="33">
        <v>185259.82712714028</v>
      </c>
      <c r="D8" s="33">
        <v>177101.87713991659</v>
      </c>
      <c r="E8" s="33">
        <v>139244.69229718094</v>
      </c>
      <c r="F8" s="33">
        <v>138527.90419268224</v>
      </c>
      <c r="G8" s="33">
        <v>134157.01897826439</v>
      </c>
      <c r="H8" s="33">
        <v>127611.62918400654</v>
      </c>
      <c r="I8" s="33">
        <v>120044.0627525637</v>
      </c>
      <c r="J8" s="33">
        <v>129912.0058236499</v>
      </c>
      <c r="K8" s="33">
        <v>105599.21568047427</v>
      </c>
      <c r="L8" s="33">
        <v>108112.68496001828</v>
      </c>
      <c r="M8" s="33">
        <v>115302.81298131288</v>
      </c>
      <c r="N8" s="33">
        <v>206413.27222386858</v>
      </c>
      <c r="O8" s="33">
        <v>206903.70141379745</v>
      </c>
      <c r="P8" s="33">
        <v>220725.77723030723</v>
      </c>
      <c r="Q8" s="33">
        <v>150620.59742791994</v>
      </c>
      <c r="R8" s="33">
        <v>124965.92266380634</v>
      </c>
      <c r="S8" s="33">
        <v>173111.10482763112</v>
      </c>
      <c r="T8" s="33">
        <v>167506.82688888113</v>
      </c>
      <c r="U8" s="33">
        <v>133766.00822934785</v>
      </c>
      <c r="V8" s="33">
        <v>128523.25989991373</v>
      </c>
      <c r="W8" s="33">
        <v>125445.9101716001</v>
      </c>
      <c r="X8" s="33">
        <v>139869.5886660156</v>
      </c>
      <c r="Y8" s="33">
        <v>85632.816908021196</v>
      </c>
      <c r="Z8" s="33">
        <v>80221.835926178188</v>
      </c>
      <c r="AA8" s="33">
        <v>43075.295893860988</v>
      </c>
      <c r="AB8" s="33">
        <v>30871.983901454427</v>
      </c>
      <c r="AC8" s="33">
        <v>29722.015849753265</v>
      </c>
      <c r="AD8" s="33">
        <v>28431.08062574581</v>
      </c>
      <c r="AE8" s="33">
        <v>27235.696427521354</v>
      </c>
    </row>
    <row r="9" spans="1:31">
      <c r="A9" s="29" t="s">
        <v>40</v>
      </c>
      <c r="B9" s="29" t="s">
        <v>32</v>
      </c>
      <c r="C9" s="33">
        <v>85783.006500000003</v>
      </c>
      <c r="D9" s="33">
        <v>82508.498040000006</v>
      </c>
      <c r="E9" s="33">
        <v>78082.020250000001</v>
      </c>
      <c r="F9" s="33">
        <v>14220.218980000001</v>
      </c>
      <c r="G9" s="33">
        <v>12462.51463</v>
      </c>
      <c r="H9" s="33">
        <v>12829.17556</v>
      </c>
      <c r="I9" s="33">
        <v>11398.357410000001</v>
      </c>
      <c r="J9" s="33">
        <v>12080.75308</v>
      </c>
      <c r="K9" s="33">
        <v>9781.916290000001</v>
      </c>
      <c r="L9" s="33">
        <v>9841.83518</v>
      </c>
      <c r="M9" s="33">
        <v>9216.2237939999995</v>
      </c>
      <c r="N9" s="33">
        <v>15153.2639</v>
      </c>
      <c r="O9" s="33">
        <v>10721.733699999999</v>
      </c>
      <c r="P9" s="33">
        <v>23236.794740000001</v>
      </c>
      <c r="Q9" s="33">
        <v>5533.6535000000003</v>
      </c>
      <c r="R9" s="33">
        <v>4214.5124999999998</v>
      </c>
      <c r="S9" s="33">
        <v>10398.6155</v>
      </c>
      <c r="T9" s="33">
        <v>9102.5146999999997</v>
      </c>
      <c r="U9" s="33">
        <v>5106.1785</v>
      </c>
      <c r="V9" s="33">
        <v>5053.3244999999997</v>
      </c>
      <c r="W9" s="33">
        <v>5001.2910000000002</v>
      </c>
      <c r="X9" s="33">
        <v>5725.2039999999997</v>
      </c>
      <c r="Y9" s="33">
        <v>4811.6729999999998</v>
      </c>
      <c r="Z9" s="33">
        <v>4544.1355000000003</v>
      </c>
      <c r="AA9" s="33">
        <v>5441.6075000000001</v>
      </c>
      <c r="AB9" s="33">
        <v>0</v>
      </c>
      <c r="AC9" s="33">
        <v>0</v>
      </c>
      <c r="AD9" s="33">
        <v>0</v>
      </c>
      <c r="AE9" s="33">
        <v>0</v>
      </c>
    </row>
    <row r="10" spans="1:31">
      <c r="A10" s="29" t="s">
        <v>40</v>
      </c>
      <c r="B10" s="29" t="s">
        <v>66</v>
      </c>
      <c r="C10" s="33">
        <v>4635.3544134620897</v>
      </c>
      <c r="D10" s="33">
        <v>1927.4951051687081</v>
      </c>
      <c r="E10" s="33">
        <v>10041.759160169804</v>
      </c>
      <c r="F10" s="33">
        <v>8969.0456706274763</v>
      </c>
      <c r="G10" s="33">
        <v>3078.3017564543884</v>
      </c>
      <c r="H10" s="33">
        <v>7241.777155750071</v>
      </c>
      <c r="I10" s="33">
        <v>3967.3865774120809</v>
      </c>
      <c r="J10" s="33">
        <v>9950.8880205190544</v>
      </c>
      <c r="K10" s="33">
        <v>1112.1315399371808</v>
      </c>
      <c r="L10" s="33">
        <v>2355.1801562142741</v>
      </c>
      <c r="M10" s="33">
        <v>2081.3062383488764</v>
      </c>
      <c r="N10" s="33">
        <v>29461.650504648987</v>
      </c>
      <c r="O10" s="33">
        <v>18187.921253439006</v>
      </c>
      <c r="P10" s="33">
        <v>22344.184591887184</v>
      </c>
      <c r="Q10" s="33">
        <v>19059.529959469761</v>
      </c>
      <c r="R10" s="33">
        <v>19280.676910432776</v>
      </c>
      <c r="S10" s="33">
        <v>72503.495588400809</v>
      </c>
      <c r="T10" s="33">
        <v>61509.096000350037</v>
      </c>
      <c r="U10" s="33">
        <v>140719.88147292243</v>
      </c>
      <c r="V10" s="33">
        <v>147491.02375153921</v>
      </c>
      <c r="W10" s="33">
        <v>103513.0590745815</v>
      </c>
      <c r="X10" s="33">
        <v>146019.75871350869</v>
      </c>
      <c r="Y10" s="33">
        <v>217120.6689848901</v>
      </c>
      <c r="Z10" s="33">
        <v>133657.4949647804</v>
      </c>
      <c r="AA10" s="33">
        <v>151069.17167459737</v>
      </c>
      <c r="AB10" s="33">
        <v>240541.22557441561</v>
      </c>
      <c r="AC10" s="33">
        <v>275452.48670180101</v>
      </c>
      <c r="AD10" s="33">
        <v>418112.2498180276</v>
      </c>
      <c r="AE10" s="33">
        <v>360301.18525381206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2178158.3283806024</v>
      </c>
      <c r="D17" s="35">
        <v>1888947.6386850856</v>
      </c>
      <c r="E17" s="35">
        <v>1816088.5575673508</v>
      </c>
      <c r="F17" s="35">
        <v>1620586.5518914054</v>
      </c>
      <c r="G17" s="35">
        <v>1489261.8912605969</v>
      </c>
      <c r="H17" s="35">
        <v>1329685.8454562605</v>
      </c>
      <c r="I17" s="35">
        <v>1172145.34164597</v>
      </c>
      <c r="J17" s="35">
        <v>1208091.4325992335</v>
      </c>
      <c r="K17" s="35">
        <v>922052.20160175755</v>
      </c>
      <c r="L17" s="35">
        <v>869583.3557401828</v>
      </c>
      <c r="M17" s="35">
        <v>816382.01161412301</v>
      </c>
      <c r="N17" s="35">
        <v>828523.55946751125</v>
      </c>
      <c r="O17" s="35">
        <v>834250.34958764818</v>
      </c>
      <c r="P17" s="35">
        <v>794978.34795774182</v>
      </c>
      <c r="Q17" s="35">
        <v>628554.83388738974</v>
      </c>
      <c r="R17" s="35">
        <v>565252.52997423906</v>
      </c>
      <c r="S17" s="35">
        <v>595227.16886603204</v>
      </c>
      <c r="T17" s="35">
        <v>560343.7424192311</v>
      </c>
      <c r="U17" s="35">
        <v>564368.8431522703</v>
      </c>
      <c r="V17" s="35">
        <v>540536.81198145298</v>
      </c>
      <c r="W17" s="35">
        <v>478479.28971618158</v>
      </c>
      <c r="X17" s="35">
        <v>467395.16097952437</v>
      </c>
      <c r="Y17" s="35">
        <v>448901.53878291132</v>
      </c>
      <c r="Z17" s="35">
        <v>333170.3209609586</v>
      </c>
      <c r="AA17" s="35">
        <v>294861.44326845836</v>
      </c>
      <c r="AB17" s="35">
        <v>351608.58897587005</v>
      </c>
      <c r="AC17" s="35">
        <v>366051.64057155425</v>
      </c>
      <c r="AD17" s="35">
        <v>478949.15613377339</v>
      </c>
      <c r="AE17" s="35">
        <v>415922.7913313334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906661.36549999996</v>
      </c>
      <c r="D20" s="33">
        <v>737380.03320000006</v>
      </c>
      <c r="E20" s="33">
        <v>701897.19700000004</v>
      </c>
      <c r="F20" s="33">
        <v>729420.65075000003</v>
      </c>
      <c r="G20" s="33">
        <v>624254.29342810181</v>
      </c>
      <c r="H20" s="33">
        <v>528097.30561916321</v>
      </c>
      <c r="I20" s="33">
        <v>452075.69362344686</v>
      </c>
      <c r="J20" s="33">
        <v>496430.54155194701</v>
      </c>
      <c r="K20" s="33">
        <v>291031.94087248424</v>
      </c>
      <c r="L20" s="33">
        <v>267130.52023992903</v>
      </c>
      <c r="M20" s="33">
        <v>236970.80781738914</v>
      </c>
      <c r="N20" s="33">
        <v>132640.62781547496</v>
      </c>
      <c r="O20" s="33">
        <v>157102.9158313626</v>
      </c>
      <c r="P20" s="33">
        <v>132277.29305278102</v>
      </c>
      <c r="Q20" s="33">
        <v>69544.797999999995</v>
      </c>
      <c r="R20" s="33">
        <v>81282.504700000005</v>
      </c>
      <c r="S20" s="33">
        <v>85315.969400000002</v>
      </c>
      <c r="T20" s="33">
        <v>77849.316299999991</v>
      </c>
      <c r="U20" s="33">
        <v>69376.654699999999</v>
      </c>
      <c r="V20" s="33">
        <v>54488.965299999996</v>
      </c>
      <c r="W20" s="33">
        <v>46370.762000000002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2326.53843727613</v>
      </c>
      <c r="D22" s="33">
        <v>2210.2637329424801</v>
      </c>
      <c r="E22" s="33">
        <v>6472.4691306470695</v>
      </c>
      <c r="F22" s="33">
        <v>4135.0095155102199</v>
      </c>
      <c r="G22" s="33">
        <v>3762.4854694073297</v>
      </c>
      <c r="H22" s="33">
        <v>3638.3637574845302</v>
      </c>
      <c r="I22" s="33">
        <v>3519.1037359657198</v>
      </c>
      <c r="J22" s="33">
        <v>3499.2410589412498</v>
      </c>
      <c r="K22" s="33">
        <v>3229.4004468604903</v>
      </c>
      <c r="L22" s="33">
        <v>3112.7387415964999</v>
      </c>
      <c r="M22" s="33">
        <v>2976.2347469064098</v>
      </c>
      <c r="N22" s="33">
        <v>34339.230685161034</v>
      </c>
      <c r="O22" s="33">
        <v>30132.338407907802</v>
      </c>
      <c r="P22" s="33">
        <v>47490.325266095795</v>
      </c>
      <c r="Q22" s="33">
        <v>21971.960014826702</v>
      </c>
      <c r="R22" s="33">
        <v>16625.828781384251</v>
      </c>
      <c r="S22" s="33">
        <v>48572.093552993698</v>
      </c>
      <c r="T22" s="33">
        <v>51529.780660846729</v>
      </c>
      <c r="U22" s="33">
        <v>41956.175813932801</v>
      </c>
      <c r="V22" s="33">
        <v>37701.963561630801</v>
      </c>
      <c r="W22" s="33">
        <v>34256.143695321</v>
      </c>
      <c r="X22" s="33">
        <v>44064.456134584201</v>
      </c>
      <c r="Y22" s="33">
        <v>1281.3164173423502</v>
      </c>
      <c r="Z22" s="33">
        <v>5.4641086000000003E-4</v>
      </c>
      <c r="AA22" s="33">
        <v>5.4264060000000004E-4</v>
      </c>
      <c r="AB22" s="33">
        <v>5.3821074999999994E-4</v>
      </c>
      <c r="AC22" s="33">
        <v>5.2015829999999994E-4</v>
      </c>
      <c r="AD22" s="33">
        <v>7.4139892999999996E-4</v>
      </c>
      <c r="AE22" s="33">
        <v>6.8095509999999907E-4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3.0993879599999996E-4</v>
      </c>
      <c r="D24" s="33">
        <v>3.0525082299999993E-4</v>
      </c>
      <c r="E24" s="33">
        <v>1409.9238060801499</v>
      </c>
      <c r="F24" s="33">
        <v>4860.2958710109306</v>
      </c>
      <c r="G24" s="33">
        <v>1045.735375259763</v>
      </c>
      <c r="H24" s="33">
        <v>1861.6472165629541</v>
      </c>
      <c r="I24" s="33">
        <v>665.215191337953</v>
      </c>
      <c r="J24" s="33">
        <v>1061.9322299054509</v>
      </c>
      <c r="K24" s="33">
        <v>3.2773357599999995E-4</v>
      </c>
      <c r="L24" s="33">
        <v>2.8034926166899998</v>
      </c>
      <c r="M24" s="33">
        <v>3.3143388799999999E-4</v>
      </c>
      <c r="N24" s="33">
        <v>3862.1489814070355</v>
      </c>
      <c r="O24" s="33">
        <v>2679.2540744894995</v>
      </c>
      <c r="P24" s="33">
        <v>2675.0667800515557</v>
      </c>
      <c r="Q24" s="33">
        <v>4580.6545870739756</v>
      </c>
      <c r="R24" s="33">
        <v>2579.1268860011605</v>
      </c>
      <c r="S24" s="33">
        <v>10927.955595743319</v>
      </c>
      <c r="T24" s="33">
        <v>7389.8699249159699</v>
      </c>
      <c r="U24" s="33">
        <v>44201.842885310965</v>
      </c>
      <c r="V24" s="33">
        <v>61654.798655751118</v>
      </c>
      <c r="W24" s="33">
        <v>30901.341214984623</v>
      </c>
      <c r="X24" s="33">
        <v>46557.394010762619</v>
      </c>
      <c r="Y24" s="33">
        <v>94089.025752733607</v>
      </c>
      <c r="Z24" s="33">
        <v>47358.009326319705</v>
      </c>
      <c r="AA24" s="33">
        <v>51566.571316461028</v>
      </c>
      <c r="AB24" s="33">
        <v>69427.632416983688</v>
      </c>
      <c r="AC24" s="33">
        <v>114901.02454355765</v>
      </c>
      <c r="AD24" s="33">
        <v>202491.24315380881</v>
      </c>
      <c r="AE24" s="33">
        <v>185428.40502516829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908987.9042472149</v>
      </c>
      <c r="D31" s="35">
        <v>739590.29723819345</v>
      </c>
      <c r="E31" s="35">
        <v>709779.58993672719</v>
      </c>
      <c r="F31" s="35">
        <v>738415.95613652118</v>
      </c>
      <c r="G31" s="35">
        <v>629062.51427276887</v>
      </c>
      <c r="H31" s="35">
        <v>533597.31659321068</v>
      </c>
      <c r="I31" s="35">
        <v>456260.01255075057</v>
      </c>
      <c r="J31" s="35">
        <v>500991.71484079369</v>
      </c>
      <c r="K31" s="35">
        <v>294261.34164707828</v>
      </c>
      <c r="L31" s="35">
        <v>270246.06247414224</v>
      </c>
      <c r="M31" s="35">
        <v>239947.04289572945</v>
      </c>
      <c r="N31" s="35">
        <v>170842.00748204303</v>
      </c>
      <c r="O31" s="35">
        <v>189914.5083137599</v>
      </c>
      <c r="P31" s="35">
        <v>182442.6850989284</v>
      </c>
      <c r="Q31" s="35">
        <v>96097.41260190068</v>
      </c>
      <c r="R31" s="35">
        <v>100487.46036738541</v>
      </c>
      <c r="S31" s="35">
        <v>144816.01854873702</v>
      </c>
      <c r="T31" s="35">
        <v>136768.9668857627</v>
      </c>
      <c r="U31" s="35">
        <v>155534.67339924377</v>
      </c>
      <c r="V31" s="35">
        <v>153845.72751738189</v>
      </c>
      <c r="W31" s="35">
        <v>111528.24691030564</v>
      </c>
      <c r="X31" s="35">
        <v>90621.85014534682</v>
      </c>
      <c r="Y31" s="35">
        <v>95370.34217007595</v>
      </c>
      <c r="Z31" s="35">
        <v>47358.009872730567</v>
      </c>
      <c r="AA31" s="35">
        <v>51566.571859101627</v>
      </c>
      <c r="AB31" s="35">
        <v>69427.632955194436</v>
      </c>
      <c r="AC31" s="35">
        <v>114901.02506371595</v>
      </c>
      <c r="AD31" s="35">
        <v>202491.24389520774</v>
      </c>
      <c r="AE31" s="35">
        <v>185428.40570612339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766999.9264</v>
      </c>
      <c r="D34" s="33">
        <v>681681.74510000006</v>
      </c>
      <c r="E34" s="33">
        <v>685431.01489999995</v>
      </c>
      <c r="F34" s="33">
        <v>591349.33586932055</v>
      </c>
      <c r="G34" s="33">
        <v>575490.14883947966</v>
      </c>
      <c r="H34" s="33">
        <v>526072.22537418036</v>
      </c>
      <c r="I34" s="33">
        <v>468976.85254508042</v>
      </c>
      <c r="J34" s="33">
        <v>448824.08306459402</v>
      </c>
      <c r="K34" s="33">
        <v>410708.14862729417</v>
      </c>
      <c r="L34" s="33">
        <v>377255.37355953397</v>
      </c>
      <c r="M34" s="33">
        <v>354252.12532855856</v>
      </c>
      <c r="N34" s="33">
        <v>352076.96343351866</v>
      </c>
      <c r="O34" s="33">
        <v>350231.58213904913</v>
      </c>
      <c r="P34" s="33">
        <v>312347.11456276639</v>
      </c>
      <c r="Q34" s="33">
        <v>299373.78726000001</v>
      </c>
      <c r="R34" s="33">
        <v>259420.32919999998</v>
      </c>
      <c r="S34" s="33">
        <v>186015.98740000001</v>
      </c>
      <c r="T34" s="33">
        <v>178375.3695</v>
      </c>
      <c r="U34" s="33">
        <v>161092.54595</v>
      </c>
      <c r="V34" s="33">
        <v>152371.72269</v>
      </c>
      <c r="W34" s="33">
        <v>141111.67499999999</v>
      </c>
      <c r="X34" s="33">
        <v>121099.46587999999</v>
      </c>
      <c r="Y34" s="33">
        <v>93353.313150000002</v>
      </c>
      <c r="Z34" s="33">
        <v>71359.707740000013</v>
      </c>
      <c r="AA34" s="33">
        <v>53531.216500000002</v>
      </c>
      <c r="AB34" s="33">
        <v>38228.900750000001</v>
      </c>
      <c r="AC34" s="33">
        <v>34870.176759999995</v>
      </c>
      <c r="AD34" s="33">
        <v>32405.825689999998</v>
      </c>
      <c r="AE34" s="33">
        <v>28385.909649999998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89916.100172731662</v>
      </c>
      <c r="D36" s="33">
        <v>87515.868909321463</v>
      </c>
      <c r="E36" s="33">
        <v>92161.346610299166</v>
      </c>
      <c r="F36" s="33">
        <v>103488.77210025981</v>
      </c>
      <c r="G36" s="33">
        <v>100854.09494626788</v>
      </c>
      <c r="H36" s="33">
        <v>95606.222888437638</v>
      </c>
      <c r="I36" s="33">
        <v>89405.822481675234</v>
      </c>
      <c r="J36" s="33">
        <v>100221.84220065692</v>
      </c>
      <c r="K36" s="33">
        <v>77473.190687787777</v>
      </c>
      <c r="L36" s="33">
        <v>81195.747682484027</v>
      </c>
      <c r="M36" s="33">
        <v>89517.537694053055</v>
      </c>
      <c r="N36" s="33">
        <v>136240.44876953759</v>
      </c>
      <c r="O36" s="33">
        <v>141865.45026247387</v>
      </c>
      <c r="P36" s="33">
        <v>126276.55924670372</v>
      </c>
      <c r="Q36" s="33">
        <v>106135.18273435703</v>
      </c>
      <c r="R36" s="33">
        <v>88547.627229522652</v>
      </c>
      <c r="S36" s="33">
        <v>124539.01040136504</v>
      </c>
      <c r="T36" s="33">
        <v>115977.04538370103</v>
      </c>
      <c r="U36" s="33">
        <v>91809.831503067006</v>
      </c>
      <c r="V36" s="33">
        <v>90821.295481650173</v>
      </c>
      <c r="W36" s="33">
        <v>91189.765469788545</v>
      </c>
      <c r="X36" s="33">
        <v>95805.131536269837</v>
      </c>
      <c r="Y36" s="33">
        <v>84351.499505547006</v>
      </c>
      <c r="Z36" s="33">
        <v>80221.834476626871</v>
      </c>
      <c r="AA36" s="33">
        <v>43075.294460075471</v>
      </c>
      <c r="AB36" s="33">
        <v>30871.98249171683</v>
      </c>
      <c r="AC36" s="33">
        <v>29722.014466327801</v>
      </c>
      <c r="AD36" s="33">
        <v>28431.078436973719</v>
      </c>
      <c r="AE36" s="33">
        <v>27235.694400187702</v>
      </c>
    </row>
    <row r="37" spans="1:31">
      <c r="A37" s="29" t="s">
        <v>131</v>
      </c>
      <c r="B37" s="29" t="s">
        <v>32</v>
      </c>
      <c r="C37" s="33">
        <v>2293.4965000000002</v>
      </c>
      <c r="D37" s="33">
        <v>2222.3222000000001</v>
      </c>
      <c r="E37" s="33">
        <v>4287.4440000000004</v>
      </c>
      <c r="F37" s="33">
        <v>4360.2075000000004</v>
      </c>
      <c r="G37" s="33">
        <v>4353.4494999999997</v>
      </c>
      <c r="H37" s="33">
        <v>4186.8508000000002</v>
      </c>
      <c r="I37" s="33">
        <v>3827.9252000000001</v>
      </c>
      <c r="J37" s="33">
        <v>3557.9842000000003</v>
      </c>
      <c r="K37" s="33">
        <v>3415.4695000000002</v>
      </c>
      <c r="L37" s="33">
        <v>3461.241</v>
      </c>
      <c r="M37" s="33">
        <v>3458.8440000000001</v>
      </c>
      <c r="N37" s="33">
        <v>3324.2652000000003</v>
      </c>
      <c r="O37" s="33">
        <v>3130.2497999999996</v>
      </c>
      <c r="P37" s="33">
        <v>2893.7237999999998</v>
      </c>
      <c r="Q37" s="33">
        <v>2744.0165000000002</v>
      </c>
      <c r="R37" s="33">
        <v>2597.8204999999998</v>
      </c>
      <c r="S37" s="33">
        <v>5364.4369999999999</v>
      </c>
      <c r="T37" s="33">
        <v>5544.3535000000002</v>
      </c>
      <c r="U37" s="33">
        <v>5106.1785</v>
      </c>
      <c r="V37" s="33">
        <v>5053.3244999999997</v>
      </c>
      <c r="W37" s="33">
        <v>5001.2910000000002</v>
      </c>
      <c r="X37" s="33">
        <v>5725.2039999999997</v>
      </c>
      <c r="Y37" s="33">
        <v>4811.6729999999998</v>
      </c>
      <c r="Z37" s="33">
        <v>4544.1355000000003</v>
      </c>
      <c r="AA37" s="33">
        <v>5441.6075000000001</v>
      </c>
      <c r="AB37" s="33">
        <v>0</v>
      </c>
      <c r="AC37" s="33">
        <v>0</v>
      </c>
      <c r="AD37" s="33">
        <v>0</v>
      </c>
      <c r="AE37" s="33">
        <v>0</v>
      </c>
    </row>
    <row r="38" spans="1:31">
      <c r="A38" s="29" t="s">
        <v>131</v>
      </c>
      <c r="B38" s="29" t="s">
        <v>66</v>
      </c>
      <c r="C38" s="33">
        <v>5.4060898999999999E-4</v>
      </c>
      <c r="D38" s="33">
        <v>5.329727399999998E-4</v>
      </c>
      <c r="E38" s="33">
        <v>28.348490625623899</v>
      </c>
      <c r="F38" s="33">
        <v>2255.648478619145</v>
      </c>
      <c r="G38" s="33">
        <v>1118.7540198919721</v>
      </c>
      <c r="H38" s="33">
        <v>1803.362263355177</v>
      </c>
      <c r="I38" s="33">
        <v>1937.0510396455479</v>
      </c>
      <c r="J38" s="33">
        <v>7111.889730088551</v>
      </c>
      <c r="K38" s="33">
        <v>982.4821780898319</v>
      </c>
      <c r="L38" s="33">
        <v>2135.8624446451531</v>
      </c>
      <c r="M38" s="33">
        <v>1830.7319230061853</v>
      </c>
      <c r="N38" s="33">
        <v>15315.560063175302</v>
      </c>
      <c r="O38" s="33">
        <v>9045.3599323931212</v>
      </c>
      <c r="P38" s="33">
        <v>4221.2874550711058</v>
      </c>
      <c r="Q38" s="33">
        <v>5159.1134042187687</v>
      </c>
      <c r="R38" s="33">
        <v>9487.1004488520684</v>
      </c>
      <c r="S38" s="33">
        <v>35876.958247584691</v>
      </c>
      <c r="T38" s="33">
        <v>28143.837397400384</v>
      </c>
      <c r="U38" s="33">
        <v>53243.970778450603</v>
      </c>
      <c r="V38" s="33">
        <v>50829.50044187007</v>
      </c>
      <c r="W38" s="33">
        <v>47585.111690357298</v>
      </c>
      <c r="X38" s="33">
        <v>68636.718366332978</v>
      </c>
      <c r="Y38" s="33">
        <v>67373.659257658845</v>
      </c>
      <c r="Z38" s="33">
        <v>60681.774362316755</v>
      </c>
      <c r="AA38" s="33">
        <v>78326.844407354627</v>
      </c>
      <c r="AB38" s="33">
        <v>144165.25661019629</v>
      </c>
      <c r="AC38" s="33">
        <v>130162.50656692797</v>
      </c>
      <c r="AD38" s="33">
        <v>128227.43001494629</v>
      </c>
      <c r="AE38" s="33">
        <v>87789.917582460243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859209.52361334069</v>
      </c>
      <c r="D45" s="35">
        <v>771419.93674229435</v>
      </c>
      <c r="E45" s="35">
        <v>781908.15400092478</v>
      </c>
      <c r="F45" s="35">
        <v>701453.96394819953</v>
      </c>
      <c r="G45" s="35">
        <v>681816.44730563951</v>
      </c>
      <c r="H45" s="35">
        <v>627668.66132597323</v>
      </c>
      <c r="I45" s="35">
        <v>564147.65126640128</v>
      </c>
      <c r="J45" s="35">
        <v>559715.79919533944</v>
      </c>
      <c r="K45" s="35">
        <v>492579.2909931718</v>
      </c>
      <c r="L45" s="35">
        <v>464048.22468666313</v>
      </c>
      <c r="M45" s="35">
        <v>449059.23894561781</v>
      </c>
      <c r="N45" s="35">
        <v>506957.23746623157</v>
      </c>
      <c r="O45" s="35">
        <v>504272.64213391609</v>
      </c>
      <c r="P45" s="35">
        <v>445738.68506454123</v>
      </c>
      <c r="Q45" s="35">
        <v>413412.09989857581</v>
      </c>
      <c r="R45" s="35">
        <v>360052.87737837463</v>
      </c>
      <c r="S45" s="35">
        <v>351796.39304894971</v>
      </c>
      <c r="T45" s="35">
        <v>328040.60578110145</v>
      </c>
      <c r="U45" s="35">
        <v>311252.52673151763</v>
      </c>
      <c r="V45" s="35">
        <v>299075.84311352024</v>
      </c>
      <c r="W45" s="35">
        <v>284887.8431601458</v>
      </c>
      <c r="X45" s="35">
        <v>291266.51978260279</v>
      </c>
      <c r="Y45" s="35">
        <v>249890.14491320585</v>
      </c>
      <c r="Z45" s="35">
        <v>216807.45207894364</v>
      </c>
      <c r="AA45" s="35">
        <v>180374.96286743012</v>
      </c>
      <c r="AB45" s="35">
        <v>213266.13985191312</v>
      </c>
      <c r="AC45" s="35">
        <v>194754.69779325576</v>
      </c>
      <c r="AD45" s="35">
        <v>189064.33414192003</v>
      </c>
      <c r="AE45" s="35">
        <v>143411.52163264796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228818.84844</v>
      </c>
      <c r="D49" s="33">
        <v>208347.9901</v>
      </c>
      <c r="E49" s="33">
        <v>201391.87396</v>
      </c>
      <c r="F49" s="33">
        <v>138099.39642877516</v>
      </c>
      <c r="G49" s="33">
        <v>139819.61362829656</v>
      </c>
      <c r="H49" s="33">
        <v>127833.73256316068</v>
      </c>
      <c r="I49" s="33">
        <v>115682.98873746698</v>
      </c>
      <c r="J49" s="33">
        <v>110893.16105852346</v>
      </c>
      <c r="K49" s="33">
        <v>103818.84859156777</v>
      </c>
      <c r="L49" s="33">
        <v>104887.76164448715</v>
      </c>
      <c r="M49" s="33">
        <v>98558.73545451359</v>
      </c>
      <c r="N49" s="33">
        <v>92777.781589999999</v>
      </c>
      <c r="O49" s="33">
        <v>91102.495250000007</v>
      </c>
      <c r="P49" s="33">
        <v>84047.183780000007</v>
      </c>
      <c r="Q49" s="33">
        <v>84422.467739999993</v>
      </c>
      <c r="R49" s="33">
        <v>76088.584000000003</v>
      </c>
      <c r="S49" s="33">
        <v>67881.996150000006</v>
      </c>
      <c r="T49" s="33">
        <v>66000.619030000002</v>
      </c>
      <c r="U49" s="33">
        <v>54307.5743</v>
      </c>
      <c r="V49" s="33">
        <v>52608.51584</v>
      </c>
      <c r="W49" s="33">
        <v>57036.592469999996</v>
      </c>
      <c r="X49" s="33">
        <v>54681.14372</v>
      </c>
      <c r="Y49" s="33">
        <v>47983.066740000002</v>
      </c>
      <c r="Z49" s="33">
        <v>43387.146829999998</v>
      </c>
      <c r="AA49" s="33">
        <v>41744.151700000002</v>
      </c>
      <c r="AB49" s="33">
        <v>41966.478750000002</v>
      </c>
      <c r="AC49" s="33">
        <v>26006.961259999996</v>
      </c>
      <c r="AD49" s="33">
        <v>0</v>
      </c>
      <c r="AE49" s="33">
        <v>0</v>
      </c>
    </row>
    <row r="50" spans="1:31">
      <c r="A50" s="29" t="s">
        <v>132</v>
      </c>
      <c r="B50" s="29" t="s">
        <v>20</v>
      </c>
      <c r="C50" s="33">
        <v>1.6648164E-4</v>
      </c>
      <c r="D50" s="33">
        <v>1.6313978000000003E-4</v>
      </c>
      <c r="E50" s="33">
        <v>1.6981993999999999E-4</v>
      </c>
      <c r="F50" s="33">
        <v>2.0230261999999998E-4</v>
      </c>
      <c r="G50" s="33">
        <v>1.97028E-4</v>
      </c>
      <c r="H50" s="33">
        <v>1.8621299999999999E-4</v>
      </c>
      <c r="I50" s="33">
        <v>1.8261203000000001E-4</v>
      </c>
      <c r="J50" s="33">
        <v>1.9326586999999999E-4</v>
      </c>
      <c r="K50" s="33">
        <v>1.8664303E-4</v>
      </c>
      <c r="L50" s="33">
        <v>1.8190411999999999E-4</v>
      </c>
      <c r="M50" s="33">
        <v>1.8515801000000001E-4</v>
      </c>
      <c r="N50" s="33">
        <v>2.8061610000000001E-4</v>
      </c>
      <c r="O50" s="33">
        <v>2.7203417000000002E-4</v>
      </c>
      <c r="P50" s="33">
        <v>2.6395016999999996E-4</v>
      </c>
      <c r="Q50" s="33">
        <v>2.4961108000000001E-4</v>
      </c>
      <c r="R50" s="33">
        <v>2.4094434000000001E-4</v>
      </c>
      <c r="S50" s="33">
        <v>3.3529350000000002E-4</v>
      </c>
      <c r="T50" s="33">
        <v>3.2667847999999998E-4</v>
      </c>
      <c r="U50" s="33">
        <v>3.7579333999999997E-4</v>
      </c>
      <c r="V50" s="33">
        <v>3.5299456000000001E-4</v>
      </c>
      <c r="W50" s="33">
        <v>3.9311829999999997E-4</v>
      </c>
      <c r="X50" s="33">
        <v>3.9169183000000005E-4</v>
      </c>
      <c r="Y50" s="33">
        <v>3.7392658000000002E-4</v>
      </c>
      <c r="Z50" s="33">
        <v>3.475091E-4</v>
      </c>
      <c r="AA50" s="33">
        <v>3.4410297999999998E-4</v>
      </c>
      <c r="AB50" s="33">
        <v>3.3472282E-4</v>
      </c>
      <c r="AC50" s="33">
        <v>3.4145373000000004E-4</v>
      </c>
      <c r="AD50" s="33">
        <v>7.9612135999999997E-4</v>
      </c>
      <c r="AE50" s="33">
        <v>7.401401399999999E-4</v>
      </c>
    </row>
    <row r="51" spans="1:31">
      <c r="A51" s="29" t="s">
        <v>132</v>
      </c>
      <c r="B51" s="29" t="s">
        <v>32</v>
      </c>
      <c r="C51" s="33">
        <v>770.15300000000002</v>
      </c>
      <c r="D51" s="33">
        <v>293.25884000000002</v>
      </c>
      <c r="E51" s="33">
        <v>941.36324999999999</v>
      </c>
      <c r="F51" s="33">
        <v>2066.6684</v>
      </c>
      <c r="G51" s="33">
        <v>685.48239999999998</v>
      </c>
      <c r="H51" s="33">
        <v>1564.0166000000002</v>
      </c>
      <c r="I51" s="33">
        <v>841.30340000000001</v>
      </c>
      <c r="J51" s="33">
        <v>1965.7328</v>
      </c>
      <c r="K51" s="33">
        <v>114.95156</v>
      </c>
      <c r="L51" s="33">
        <v>435.17088000000001</v>
      </c>
      <c r="M51" s="33">
        <v>55.165323999999998</v>
      </c>
      <c r="N51" s="33">
        <v>1758.9694</v>
      </c>
      <c r="O51" s="33">
        <v>1150.8856000000001</v>
      </c>
      <c r="P51" s="33">
        <v>1417.37</v>
      </c>
      <c r="Q51" s="33">
        <v>2789.6370000000002</v>
      </c>
      <c r="R51" s="33">
        <v>1616.692</v>
      </c>
      <c r="S51" s="33">
        <v>5034.1785</v>
      </c>
      <c r="T51" s="33">
        <v>3558.1612</v>
      </c>
      <c r="U51" s="33">
        <v>0</v>
      </c>
      <c r="V51" s="33">
        <v>0</v>
      </c>
      <c r="W51" s="33">
        <v>0</v>
      </c>
      <c r="X51" s="33">
        <v>0</v>
      </c>
      <c r="Y51" s="33">
        <v>0</v>
      </c>
      <c r="Z51" s="33">
        <v>0</v>
      </c>
      <c r="AA51" s="33">
        <v>0</v>
      </c>
      <c r="AB51" s="33">
        <v>0</v>
      </c>
      <c r="AC51" s="33">
        <v>0</v>
      </c>
      <c r="AD51" s="33">
        <v>0</v>
      </c>
      <c r="AE51" s="33">
        <v>0</v>
      </c>
    </row>
    <row r="52" spans="1:31">
      <c r="A52" s="29" t="s">
        <v>132</v>
      </c>
      <c r="B52" s="29" t="s">
        <v>66</v>
      </c>
      <c r="C52" s="33">
        <v>762.25444244667688</v>
      </c>
      <c r="D52" s="33">
        <v>4.7259090299999954E-4</v>
      </c>
      <c r="E52" s="33">
        <v>986.32453291799015</v>
      </c>
      <c r="F52" s="33">
        <v>592.16523527158608</v>
      </c>
      <c r="G52" s="33">
        <v>214.86962736599105</v>
      </c>
      <c r="H52" s="33">
        <v>1334.7755983416998</v>
      </c>
      <c r="I52" s="33">
        <v>541.66262380083697</v>
      </c>
      <c r="J52" s="33">
        <v>208.73126096439995</v>
      </c>
      <c r="K52" s="33">
        <v>19.532325866344998</v>
      </c>
      <c r="L52" s="33">
        <v>5.8775068800000002E-4</v>
      </c>
      <c r="M52" s="33">
        <v>5.9866050000000005E-4</v>
      </c>
      <c r="N52" s="33">
        <v>3040.4726934369096</v>
      </c>
      <c r="O52" s="33">
        <v>1047.4285861320459</v>
      </c>
      <c r="P52" s="33">
        <v>1564.7711791921861</v>
      </c>
      <c r="Q52" s="33">
        <v>1788.48495900076</v>
      </c>
      <c r="R52" s="33">
        <v>828.9853296734799</v>
      </c>
      <c r="S52" s="33">
        <v>5155.5897165916695</v>
      </c>
      <c r="T52" s="33">
        <v>1744.8693233898409</v>
      </c>
      <c r="U52" s="33">
        <v>14998.063879206429</v>
      </c>
      <c r="V52" s="33">
        <v>8478.8507511215503</v>
      </c>
      <c r="W52" s="33">
        <v>5270.5606830775305</v>
      </c>
      <c r="X52" s="33">
        <v>2695.7343527692065</v>
      </c>
      <c r="Y52" s="33">
        <v>19202.887897103232</v>
      </c>
      <c r="Z52" s="33">
        <v>7905.3338401994897</v>
      </c>
      <c r="AA52" s="33">
        <v>6828.5482739378294</v>
      </c>
      <c r="AB52" s="33">
        <v>5852.4975826943401</v>
      </c>
      <c r="AC52" s="33">
        <v>2801.9446019062702</v>
      </c>
      <c r="AD52" s="33">
        <v>46612.113024947597</v>
      </c>
      <c r="AE52" s="33">
        <v>48836.936946653797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230351.25604892834</v>
      </c>
      <c r="D59" s="35">
        <v>208641.24957573068</v>
      </c>
      <c r="E59" s="35">
        <v>203319.56191273793</v>
      </c>
      <c r="F59" s="35">
        <v>140758.23026634936</v>
      </c>
      <c r="G59" s="35">
        <v>140719.96585269057</v>
      </c>
      <c r="H59" s="35">
        <v>130732.52494771538</v>
      </c>
      <c r="I59" s="35">
        <v>117065.95494387984</v>
      </c>
      <c r="J59" s="35">
        <v>113067.62531275372</v>
      </c>
      <c r="K59" s="35">
        <v>103953.33266407714</v>
      </c>
      <c r="L59" s="35">
        <v>105322.93329414197</v>
      </c>
      <c r="M59" s="35">
        <v>98613.901562332103</v>
      </c>
      <c r="N59" s="35">
        <v>97577.223964053017</v>
      </c>
      <c r="O59" s="35">
        <v>93300.809708166227</v>
      </c>
      <c r="P59" s="35">
        <v>87029.325223142368</v>
      </c>
      <c r="Q59" s="35">
        <v>89000.589948611843</v>
      </c>
      <c r="R59" s="35">
        <v>78534.261570617819</v>
      </c>
      <c r="S59" s="35">
        <v>78071.764701885171</v>
      </c>
      <c r="T59" s="35">
        <v>71303.649880068318</v>
      </c>
      <c r="U59" s="35">
        <v>69305.638554999765</v>
      </c>
      <c r="V59" s="35">
        <v>61087.366944116111</v>
      </c>
      <c r="W59" s="35">
        <v>62307.153546195826</v>
      </c>
      <c r="X59" s="35">
        <v>57376.878464461035</v>
      </c>
      <c r="Y59" s="35">
        <v>67185.955011029815</v>
      </c>
      <c r="Z59" s="35">
        <v>51292.481017708589</v>
      </c>
      <c r="AA59" s="35">
        <v>48572.700318040806</v>
      </c>
      <c r="AB59" s="35">
        <v>47818.976667417162</v>
      </c>
      <c r="AC59" s="35">
        <v>28808.906203359998</v>
      </c>
      <c r="AD59" s="35">
        <v>46612.113821068961</v>
      </c>
      <c r="AE59" s="35">
        <v>48836.937686793935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93017.188178420547</v>
      </c>
      <c r="D64" s="33">
        <v>87375.744167254452</v>
      </c>
      <c r="E64" s="33">
        <v>40610.87621428744</v>
      </c>
      <c r="F64" s="33">
        <v>30904.122205853881</v>
      </c>
      <c r="G64" s="33">
        <v>29540.43820339398</v>
      </c>
      <c r="H64" s="33">
        <v>28367.0421922239</v>
      </c>
      <c r="I64" s="33">
        <v>27119.136184807598</v>
      </c>
      <c r="J64" s="33">
        <v>26190.92219797564</v>
      </c>
      <c r="K64" s="33">
        <v>24896.624188584741</v>
      </c>
      <c r="L64" s="33">
        <v>23804.198184740111</v>
      </c>
      <c r="M64" s="33">
        <v>22809.04018887645</v>
      </c>
      <c r="N64" s="33">
        <v>35833.592298619631</v>
      </c>
      <c r="O64" s="33">
        <v>34905.912289030523</v>
      </c>
      <c r="P64" s="33">
        <v>46958.89227809837</v>
      </c>
      <c r="Q64" s="33">
        <v>22513.454261230141</v>
      </c>
      <c r="R64" s="33">
        <v>19792.4662505255</v>
      </c>
      <c r="S64" s="33">
        <v>3.7480732999999999E-4</v>
      </c>
      <c r="T64" s="33">
        <v>3.6045575000000002E-4</v>
      </c>
      <c r="U64" s="33">
        <v>3.6980276999999998E-4</v>
      </c>
      <c r="V64" s="33">
        <v>3.4584152999999999E-4</v>
      </c>
      <c r="W64" s="33">
        <v>4.4909253999999996E-4</v>
      </c>
      <c r="X64" s="33">
        <v>4.4697794000000002E-4</v>
      </c>
      <c r="Y64" s="33">
        <v>4.6093923E-4</v>
      </c>
      <c r="Z64" s="33">
        <v>4.1338363E-4</v>
      </c>
      <c r="AA64" s="33">
        <v>4.1050488000000002E-4</v>
      </c>
      <c r="AB64" s="33">
        <v>4.0049050000000004E-4</v>
      </c>
      <c r="AC64" s="33">
        <v>3.8658272999999996E-4</v>
      </c>
      <c r="AD64" s="33">
        <v>5.0576009999999901E-4</v>
      </c>
      <c r="AE64" s="33">
        <v>4.6869697999999999E-4</v>
      </c>
    </row>
    <row r="65" spans="1:31">
      <c r="A65" s="29" t="s">
        <v>133</v>
      </c>
      <c r="B65" s="29" t="s">
        <v>32</v>
      </c>
      <c r="C65" s="33">
        <v>82719.357000000004</v>
      </c>
      <c r="D65" s="33">
        <v>79992.917000000001</v>
      </c>
      <c r="E65" s="33">
        <v>72853.213000000003</v>
      </c>
      <c r="F65" s="33">
        <v>7793.3430799999996</v>
      </c>
      <c r="G65" s="33">
        <v>7423.5827300000001</v>
      </c>
      <c r="H65" s="33">
        <v>7078.3081600000005</v>
      </c>
      <c r="I65" s="33">
        <v>6729.1288099999992</v>
      </c>
      <c r="J65" s="33">
        <v>6557.0360799999999</v>
      </c>
      <c r="K65" s="33">
        <v>6251.4952300000004</v>
      </c>
      <c r="L65" s="33">
        <v>5945.4232999999995</v>
      </c>
      <c r="M65" s="33">
        <v>5702.2144699999999</v>
      </c>
      <c r="N65" s="33">
        <v>10070.0293</v>
      </c>
      <c r="O65" s="33">
        <v>6440.5982999999997</v>
      </c>
      <c r="P65" s="33">
        <v>18925.700940000002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3873.0989160072481</v>
      </c>
      <c r="D66" s="33">
        <v>1927.4935994388049</v>
      </c>
      <c r="E66" s="33">
        <v>7617.1621291218744</v>
      </c>
      <c r="F66" s="33">
        <v>1260.9358854528116</v>
      </c>
      <c r="G66" s="33">
        <v>698.94253764033203</v>
      </c>
      <c r="H66" s="33">
        <v>2241.9918788726068</v>
      </c>
      <c r="I66" s="33">
        <v>823.45751772832182</v>
      </c>
      <c r="J66" s="33">
        <v>1568.3345882175688</v>
      </c>
      <c r="K66" s="33">
        <v>110.11649893297199</v>
      </c>
      <c r="L66" s="33">
        <v>216.513423198396</v>
      </c>
      <c r="M66" s="33">
        <v>250.57318169758199</v>
      </c>
      <c r="N66" s="33">
        <v>7169.1837379499939</v>
      </c>
      <c r="O66" s="33">
        <v>5415.878439608814</v>
      </c>
      <c r="P66" s="33">
        <v>13883.058957525216</v>
      </c>
      <c r="Q66" s="33">
        <v>7504.963075761646</v>
      </c>
      <c r="R66" s="33">
        <v>6385.4640458649601</v>
      </c>
      <c r="S66" s="33">
        <v>20381.199392874081</v>
      </c>
      <c r="T66" s="33">
        <v>24230.519155107489</v>
      </c>
      <c r="U66" s="33">
        <v>28228.620554181354</v>
      </c>
      <c r="V66" s="33">
        <v>26506.970252514388</v>
      </c>
      <c r="W66" s="33">
        <v>19675.68936660653</v>
      </c>
      <c r="X66" s="33">
        <v>28129.911824204028</v>
      </c>
      <c r="Y66" s="33">
        <v>36389.204112373809</v>
      </c>
      <c r="Z66" s="33">
        <v>17647.829094349501</v>
      </c>
      <c r="AA66" s="33">
        <v>14347.207525263371</v>
      </c>
      <c r="AB66" s="33">
        <v>21069.34264897044</v>
      </c>
      <c r="AC66" s="33">
        <v>27564.062471702022</v>
      </c>
      <c r="AD66" s="33">
        <v>40599.596685236262</v>
      </c>
      <c r="AE66" s="33">
        <v>38158.667663765562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179609.64409442779</v>
      </c>
      <c r="D73" s="35">
        <v>169296.15476669325</v>
      </c>
      <c r="E73" s="35">
        <v>121081.25134340931</v>
      </c>
      <c r="F73" s="35">
        <v>39958.401171306694</v>
      </c>
      <c r="G73" s="35">
        <v>37662.963471034309</v>
      </c>
      <c r="H73" s="35">
        <v>37687.342231096511</v>
      </c>
      <c r="I73" s="35">
        <v>34671.722512535918</v>
      </c>
      <c r="J73" s="35">
        <v>34316.292866193209</v>
      </c>
      <c r="K73" s="35">
        <v>31258.235917517715</v>
      </c>
      <c r="L73" s="35">
        <v>29966.134907938507</v>
      </c>
      <c r="M73" s="35">
        <v>28761.827840574031</v>
      </c>
      <c r="N73" s="35">
        <v>53072.805336569625</v>
      </c>
      <c r="O73" s="35">
        <v>46762.389028639336</v>
      </c>
      <c r="P73" s="35">
        <v>79767.652175623574</v>
      </c>
      <c r="Q73" s="35">
        <v>30018.417336991788</v>
      </c>
      <c r="R73" s="35">
        <v>26177.930296390459</v>
      </c>
      <c r="S73" s="35">
        <v>20381.19976768141</v>
      </c>
      <c r="T73" s="35">
        <v>24230.519515563239</v>
      </c>
      <c r="U73" s="35">
        <v>28228.620923984123</v>
      </c>
      <c r="V73" s="35">
        <v>26506.970598355918</v>
      </c>
      <c r="W73" s="35">
        <v>19675.689815699068</v>
      </c>
      <c r="X73" s="35">
        <v>28129.912271181969</v>
      </c>
      <c r="Y73" s="35">
        <v>36389.204573313036</v>
      </c>
      <c r="Z73" s="35">
        <v>17647.829507733131</v>
      </c>
      <c r="AA73" s="35">
        <v>14347.207935768251</v>
      </c>
      <c r="AB73" s="35">
        <v>21069.343049460938</v>
      </c>
      <c r="AC73" s="35">
        <v>27564.062858284753</v>
      </c>
      <c r="AD73" s="35">
        <v>40599.597190996363</v>
      </c>
      <c r="AE73" s="35">
        <v>38158.668132462539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1.7223029E-4</v>
      </c>
      <c r="D78" s="33">
        <v>1.6725844000000002E-4</v>
      </c>
      <c r="E78" s="33">
        <v>1.7212734E-4</v>
      </c>
      <c r="F78" s="33">
        <v>1.6875571000000002E-4</v>
      </c>
      <c r="G78" s="33">
        <v>1.6216718999999998E-4</v>
      </c>
      <c r="H78" s="33">
        <v>1.5964745999999999E-4</v>
      </c>
      <c r="I78" s="33">
        <v>1.6750312000000001E-4</v>
      </c>
      <c r="J78" s="33">
        <v>1.7281024000000001E-4</v>
      </c>
      <c r="K78" s="33">
        <v>1.7059825E-4</v>
      </c>
      <c r="L78" s="33">
        <v>1.6929351000000002E-4</v>
      </c>
      <c r="M78" s="33">
        <v>1.6631894E-4</v>
      </c>
      <c r="N78" s="33">
        <v>1.8993421E-4</v>
      </c>
      <c r="O78" s="33">
        <v>1.8235108000000001E-4</v>
      </c>
      <c r="P78" s="33">
        <v>1.754592E-4</v>
      </c>
      <c r="Q78" s="33">
        <v>1.6789499999999999E-4</v>
      </c>
      <c r="R78" s="33">
        <v>1.614296E-4</v>
      </c>
      <c r="S78" s="33">
        <v>1.6317156E-4</v>
      </c>
      <c r="T78" s="33">
        <v>1.5719915999999999E-4</v>
      </c>
      <c r="U78" s="33">
        <v>1.6675193999999999E-4</v>
      </c>
      <c r="V78" s="33">
        <v>1.5779667000000001E-4</v>
      </c>
      <c r="W78" s="33">
        <v>1.6427973000000001E-4</v>
      </c>
      <c r="X78" s="33">
        <v>1.5649178999999999E-4</v>
      </c>
      <c r="Y78" s="33">
        <v>1.5026602E-4</v>
      </c>
      <c r="Z78" s="33">
        <v>1.4224771999999999E-4</v>
      </c>
      <c r="AA78" s="33">
        <v>1.3653705999999997E-4</v>
      </c>
      <c r="AB78" s="33">
        <v>1.3631352999999999E-4</v>
      </c>
      <c r="AC78" s="33">
        <v>1.3523070000000001E-4</v>
      </c>
      <c r="AD78" s="33">
        <v>1.454917E-4</v>
      </c>
      <c r="AE78" s="33">
        <v>1.3754142999999999E-4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2.0446037900000001E-4</v>
      </c>
      <c r="D80" s="33">
        <v>1.9491543699999981E-4</v>
      </c>
      <c r="E80" s="33">
        <v>2.0142416599999998E-4</v>
      </c>
      <c r="F80" s="33">
        <v>2.0027300400000001E-4</v>
      </c>
      <c r="G80" s="33">
        <v>1.9629633E-4</v>
      </c>
      <c r="H80" s="33">
        <v>1.9861763400000001E-4</v>
      </c>
      <c r="I80" s="33">
        <v>2.0489942099999998E-4</v>
      </c>
      <c r="J80" s="33">
        <v>2.11343084E-4</v>
      </c>
      <c r="K80" s="33">
        <v>2.0931445599999999E-4</v>
      </c>
      <c r="L80" s="33">
        <v>2.08003347E-4</v>
      </c>
      <c r="M80" s="33">
        <v>2.0355072099999998E-4</v>
      </c>
      <c r="N80" s="33">
        <v>74.285028679744897</v>
      </c>
      <c r="O80" s="33">
        <v>2.208155249999999E-4</v>
      </c>
      <c r="P80" s="33">
        <v>2.2004711899999995E-4</v>
      </c>
      <c r="Q80" s="33">
        <v>26.313933414609998</v>
      </c>
      <c r="R80" s="33">
        <v>2.0004110800000001E-4</v>
      </c>
      <c r="S80" s="33">
        <v>161.792635607059</v>
      </c>
      <c r="T80" s="33">
        <v>1.9953636000000002E-4</v>
      </c>
      <c r="U80" s="33">
        <v>47.383375773065005</v>
      </c>
      <c r="V80" s="33">
        <v>20.903650282094997</v>
      </c>
      <c r="W80" s="33">
        <v>80.356119555509991</v>
      </c>
      <c r="X80" s="33">
        <v>1.5943986499999989E-4</v>
      </c>
      <c r="Y80" s="33">
        <v>65.891965020600992</v>
      </c>
      <c r="Z80" s="33">
        <v>64.548341594958998</v>
      </c>
      <c r="AA80" s="33">
        <v>1.5158052699999991E-4</v>
      </c>
      <c r="AB80" s="33">
        <v>26.496315570877901</v>
      </c>
      <c r="AC80" s="33">
        <v>22.948517707127998</v>
      </c>
      <c r="AD80" s="33">
        <v>181.86693908864001</v>
      </c>
      <c r="AE80" s="33">
        <v>87.258035764152993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3.7669066899999998E-4</v>
      </c>
      <c r="D87" s="35">
        <v>3.6217387699999983E-4</v>
      </c>
      <c r="E87" s="35">
        <v>3.73551506E-4</v>
      </c>
      <c r="F87" s="35">
        <v>3.6902871400000005E-4</v>
      </c>
      <c r="G87" s="35">
        <v>3.5846351999999998E-4</v>
      </c>
      <c r="H87" s="35">
        <v>3.5826509400000003E-4</v>
      </c>
      <c r="I87" s="35">
        <v>3.7240254099999998E-4</v>
      </c>
      <c r="J87" s="35">
        <v>3.8415332400000004E-4</v>
      </c>
      <c r="K87" s="35">
        <v>3.7991270599999999E-4</v>
      </c>
      <c r="L87" s="35">
        <v>3.7729685699999999E-4</v>
      </c>
      <c r="M87" s="35">
        <v>3.6986966099999995E-4</v>
      </c>
      <c r="N87" s="35">
        <v>74.285218613954896</v>
      </c>
      <c r="O87" s="35">
        <v>4.0316660499999991E-4</v>
      </c>
      <c r="P87" s="35">
        <v>3.9550631899999992E-4</v>
      </c>
      <c r="Q87" s="35">
        <v>26.314101309609999</v>
      </c>
      <c r="R87" s="35">
        <v>3.6147070800000001E-4</v>
      </c>
      <c r="S87" s="35">
        <v>161.79279877861899</v>
      </c>
      <c r="T87" s="35">
        <v>3.5673552000000004E-4</v>
      </c>
      <c r="U87" s="35">
        <v>47.383542525005005</v>
      </c>
      <c r="V87" s="35">
        <v>20.903808078764996</v>
      </c>
      <c r="W87" s="35">
        <v>80.356283835239992</v>
      </c>
      <c r="X87" s="35">
        <v>3.1593165499999986E-4</v>
      </c>
      <c r="Y87" s="35">
        <v>65.892115286620992</v>
      </c>
      <c r="Z87" s="35">
        <v>64.548483842679005</v>
      </c>
      <c r="AA87" s="35">
        <v>2.8811758699999988E-4</v>
      </c>
      <c r="AB87" s="35">
        <v>26.4964518844079</v>
      </c>
      <c r="AC87" s="35">
        <v>22.948652937827998</v>
      </c>
      <c r="AD87" s="35">
        <v>181.86708458034002</v>
      </c>
      <c r="AE87" s="35">
        <v>87.258173305583</v>
      </c>
    </row>
  </sheetData>
  <sheetProtection algorithmName="SHA-512" hashValue="l0AG50uVge0AynCJrqhGVzCS8mBgJWQptmGUgFhfRyvc3XHMlRgizPUEu480rl6Sds6FmEvFuecqSDDFjzAhfg==" saltValue="Ut4UbiEFUkUudRyi/hkiv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2.6137319481316502E-4</v>
      </c>
      <c r="D8" s="33">
        <v>2.494019033483839E-4</v>
      </c>
      <c r="E8" s="33">
        <v>2.5319120067656428E-4</v>
      </c>
      <c r="F8" s="33">
        <v>2.5374288735824336E-4</v>
      </c>
      <c r="G8" s="33">
        <v>2.4212107562712079E-4</v>
      </c>
      <c r="H8" s="33">
        <v>2.3103156062092271E-4</v>
      </c>
      <c r="I8" s="33">
        <v>2.2103973830422914E-4</v>
      </c>
      <c r="J8" s="33">
        <v>2.1032599968581739E-4</v>
      </c>
      <c r="K8" s="33">
        <v>2.0069274771191019E-4</v>
      </c>
      <c r="L8" s="33">
        <v>1.9150071338932241E-4</v>
      </c>
      <c r="M8" s="33">
        <v>1.8321855013611331E-4</v>
      </c>
      <c r="N8" s="33">
        <v>2.9145128890479009E-4</v>
      </c>
      <c r="O8" s="33">
        <v>2.78102374798432E-4</v>
      </c>
      <c r="P8" s="33">
        <v>2.653648613432377E-4</v>
      </c>
      <c r="Q8" s="33">
        <v>2.5388816726512354E-4</v>
      </c>
      <c r="R8" s="33">
        <v>2.4158227383956068E-4</v>
      </c>
      <c r="S8" s="33">
        <v>4.2640438706416768E-4</v>
      </c>
      <c r="T8" s="33">
        <v>4.0687441497557885E-4</v>
      </c>
      <c r="U8" s="33">
        <v>4.6942772039618608E-4</v>
      </c>
      <c r="V8" s="33">
        <v>4.4667468089683922E-4</v>
      </c>
      <c r="W8" s="33">
        <v>5.1151298129443058E-4</v>
      </c>
      <c r="X8" s="33">
        <v>5.1498238486998981E-4</v>
      </c>
      <c r="Y8" s="33">
        <v>5.0717671109055213E-4</v>
      </c>
      <c r="Z8" s="33">
        <v>4.8259398783157388E-4</v>
      </c>
      <c r="AA8" s="33">
        <v>4.6049044622084123E-4</v>
      </c>
      <c r="AB8" s="33">
        <v>3.7145041004651378E-4</v>
      </c>
      <c r="AC8" s="33">
        <v>3.5912555473082569E-4</v>
      </c>
      <c r="AD8" s="33">
        <v>5.32539536708454E-4</v>
      </c>
      <c r="AE8" s="33">
        <v>5.0417969777860996E-4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7.181997887976048E-4</v>
      </c>
      <c r="D10" s="33">
        <v>6.853051417096117E-4</v>
      </c>
      <c r="E10" s="33">
        <v>6.5566656250304995E-4</v>
      </c>
      <c r="F10" s="33">
        <v>6.2388657477151427E-4</v>
      </c>
      <c r="G10" s="33">
        <v>5.9531161691138434E-4</v>
      </c>
      <c r="H10" s="33">
        <v>5.6804543575799369E-4</v>
      </c>
      <c r="I10" s="33">
        <v>5.4347819028448252E-4</v>
      </c>
      <c r="J10" s="33">
        <v>5.1713594377177053E-4</v>
      </c>
      <c r="K10" s="33">
        <v>4.9345032783004489E-4</v>
      </c>
      <c r="L10" s="33">
        <v>4.7084954926869375E-4</v>
      </c>
      <c r="M10" s="33">
        <v>4.5048590275414946E-4</v>
      </c>
      <c r="N10" s="33">
        <v>6.2201965233293693E-4</v>
      </c>
      <c r="O10" s="33">
        <v>5.9353020237146647E-4</v>
      </c>
      <c r="P10" s="33">
        <v>5.6634561272439737E-4</v>
      </c>
      <c r="Q10" s="33">
        <v>5.4185188244368463E-4</v>
      </c>
      <c r="R10" s="33">
        <v>5.1558846264897825E-4</v>
      </c>
      <c r="S10" s="33">
        <v>9.173961253108831E-4</v>
      </c>
      <c r="T10" s="33">
        <v>8.7537798181836553E-4</v>
      </c>
      <c r="U10" s="33">
        <v>10937.331652882076</v>
      </c>
      <c r="V10" s="33">
        <v>10407.20203270232</v>
      </c>
      <c r="W10" s="33">
        <v>9987.9953632883316</v>
      </c>
      <c r="X10" s="33">
        <v>10296.087872865191</v>
      </c>
      <c r="Y10" s="33">
        <v>9850.7951492496886</v>
      </c>
      <c r="Z10" s="33">
        <v>50046.214651607625</v>
      </c>
      <c r="AA10" s="33">
        <v>58579.693887664122</v>
      </c>
      <c r="AB10" s="33">
        <v>87372.896206816586</v>
      </c>
      <c r="AC10" s="33">
        <v>83594.129133404233</v>
      </c>
      <c r="AD10" s="33">
        <v>103472.52438355595</v>
      </c>
      <c r="AE10" s="33">
        <v>98733.324754161396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73655.449897483457</v>
      </c>
      <c r="D12" s="33">
        <v>161734.72005043965</v>
      </c>
      <c r="E12" s="33">
        <v>257252.91092187105</v>
      </c>
      <c r="F12" s="33">
        <v>343114.42039599526</v>
      </c>
      <c r="G12" s="33">
        <v>417590.25760200358</v>
      </c>
      <c r="H12" s="33">
        <v>422198.57297364064</v>
      </c>
      <c r="I12" s="33">
        <v>480074.77283180907</v>
      </c>
      <c r="J12" s="33">
        <v>531590.42659655761</v>
      </c>
      <c r="K12" s="33">
        <v>890346.97270326142</v>
      </c>
      <c r="L12" s="33">
        <v>860234.22016232123</v>
      </c>
      <c r="M12" s="33">
        <v>833152.64512868167</v>
      </c>
      <c r="N12" s="33">
        <v>995036.8891909814</v>
      </c>
      <c r="O12" s="33">
        <v>973763.03232737933</v>
      </c>
      <c r="P12" s="33">
        <v>970777.42132922169</v>
      </c>
      <c r="Q12" s="33">
        <v>961680.91296261584</v>
      </c>
      <c r="R12" s="33">
        <v>1003802.5137598466</v>
      </c>
      <c r="S12" s="33">
        <v>1173797.2056294812</v>
      </c>
      <c r="T12" s="33">
        <v>1177276.7327290468</v>
      </c>
      <c r="U12" s="33">
        <v>1160916.6745367523</v>
      </c>
      <c r="V12" s="33">
        <v>1111140.4145074617</v>
      </c>
      <c r="W12" s="33">
        <v>1132746.353247596</v>
      </c>
      <c r="X12" s="33">
        <v>1158835.7731661776</v>
      </c>
      <c r="Y12" s="33">
        <v>1153034.5939876416</v>
      </c>
      <c r="Z12" s="33">
        <v>1107352.552576012</v>
      </c>
      <c r="AA12" s="33">
        <v>1118248.5103335229</v>
      </c>
      <c r="AB12" s="33">
        <v>1125852.3909988212</v>
      </c>
      <c r="AC12" s="33">
        <v>1128333.7098737515</v>
      </c>
      <c r="AD12" s="33">
        <v>1076032.0079458479</v>
      </c>
      <c r="AE12" s="33">
        <v>1071758.3447467098</v>
      </c>
    </row>
    <row r="13" spans="1:31">
      <c r="A13" s="29" t="s">
        <v>40</v>
      </c>
      <c r="B13" s="29" t="s">
        <v>68</v>
      </c>
      <c r="C13" s="33">
        <v>6.5558272596723255E-4</v>
      </c>
      <c r="D13" s="33">
        <v>1.0443747637526189E-3</v>
      </c>
      <c r="E13" s="33">
        <v>1.0656686329119393E-3</v>
      </c>
      <c r="F13" s="33">
        <v>1.8327683039442294E-3</v>
      </c>
      <c r="G13" s="33">
        <v>7962.9989496827766</v>
      </c>
      <c r="H13" s="33">
        <v>51028.877319365871</v>
      </c>
      <c r="I13" s="33">
        <v>91154.65323925369</v>
      </c>
      <c r="J13" s="33">
        <v>129024.76521757692</v>
      </c>
      <c r="K13" s="33">
        <v>231204.90060459101</v>
      </c>
      <c r="L13" s="33">
        <v>220615.36318764635</v>
      </c>
      <c r="M13" s="33">
        <v>211074.02824287285</v>
      </c>
      <c r="N13" s="33">
        <v>200843.32619214</v>
      </c>
      <c r="O13" s="33">
        <v>191644.39516779062</v>
      </c>
      <c r="P13" s="33">
        <v>182866.78920943951</v>
      </c>
      <c r="Q13" s="33">
        <v>174958.03224607647</v>
      </c>
      <c r="R13" s="33">
        <v>166477.86193345967</v>
      </c>
      <c r="S13" s="33">
        <v>203239.87733683951</v>
      </c>
      <c r="T13" s="33">
        <v>204295.6922061095</v>
      </c>
      <c r="U13" s="33">
        <v>213456.19076751423</v>
      </c>
      <c r="V13" s="33">
        <v>234569.96859754861</v>
      </c>
      <c r="W13" s="33">
        <v>235772.83345338624</v>
      </c>
      <c r="X13" s="33">
        <v>316196.049889902</v>
      </c>
      <c r="Y13" s="33">
        <v>302936.12278059893</v>
      </c>
      <c r="Z13" s="33">
        <v>288252.88770963048</v>
      </c>
      <c r="AA13" s="33">
        <v>275050.46526228095</v>
      </c>
      <c r="AB13" s="33">
        <v>306736.7235146013</v>
      </c>
      <c r="AC13" s="33">
        <v>301078.97080175229</v>
      </c>
      <c r="AD13" s="33">
        <v>313411.99773213937</v>
      </c>
      <c r="AE13" s="33">
        <v>313237.36246161017</v>
      </c>
    </row>
    <row r="14" spans="1:31">
      <c r="A14" s="29" t="s">
        <v>40</v>
      </c>
      <c r="B14" s="29" t="s">
        <v>36</v>
      </c>
      <c r="C14" s="33">
        <v>7.6300613331503999E-4</v>
      </c>
      <c r="D14" s="33">
        <v>1.076606106913584E-3</v>
      </c>
      <c r="E14" s="33">
        <v>1.0300442566779011E-3</v>
      </c>
      <c r="F14" s="33">
        <v>1.185305939515146E-3</v>
      </c>
      <c r="G14" s="33">
        <v>1.488428510443349E-3</v>
      </c>
      <c r="H14" s="33">
        <v>1.4965090081391979E-3</v>
      </c>
      <c r="I14" s="33">
        <v>1.7351196416655959E-3</v>
      </c>
      <c r="J14" s="33">
        <v>1.91437489352604E-3</v>
      </c>
      <c r="K14" s="33">
        <v>6.3830647773853763E-2</v>
      </c>
      <c r="L14" s="33">
        <v>6.0917273646745249E-2</v>
      </c>
      <c r="M14" s="33">
        <v>5.8397803297962923E-2</v>
      </c>
      <c r="N14" s="33">
        <v>5.7690277320935811E-2</v>
      </c>
      <c r="O14" s="33">
        <v>2153.3411756232194</v>
      </c>
      <c r="P14" s="33">
        <v>2054.7148614178673</v>
      </c>
      <c r="Q14" s="33">
        <v>1965.8510542690358</v>
      </c>
      <c r="R14" s="33">
        <v>1870.5673814361246</v>
      </c>
      <c r="S14" s="33">
        <v>63819.880144429269</v>
      </c>
      <c r="T14" s="33">
        <v>60896.83217463857</v>
      </c>
      <c r="U14" s="33">
        <v>79567.080928539828</v>
      </c>
      <c r="V14" s="33">
        <v>75710.485213044187</v>
      </c>
      <c r="W14" s="33">
        <v>111436.58206599019</v>
      </c>
      <c r="X14" s="33">
        <v>106332.61629646627</v>
      </c>
      <c r="Y14" s="33">
        <v>101733.8653481197</v>
      </c>
      <c r="Z14" s="33">
        <v>96802.851277577429</v>
      </c>
      <c r="AA14" s="33">
        <v>92369.132721827147</v>
      </c>
      <c r="AB14" s="33">
        <v>110028.31606997622</v>
      </c>
      <c r="AC14" s="33">
        <v>105269.73067183104</v>
      </c>
      <c r="AD14" s="33">
        <v>100167.33526023824</v>
      </c>
      <c r="AE14" s="33">
        <v>95579.494082115751</v>
      </c>
    </row>
    <row r="15" spans="1:31">
      <c r="A15" s="29" t="s">
        <v>40</v>
      </c>
      <c r="B15" s="29" t="s">
        <v>73</v>
      </c>
      <c r="C15" s="33">
        <v>0</v>
      </c>
      <c r="D15" s="33">
        <v>0</v>
      </c>
      <c r="E15" s="33">
        <v>2.1456049745135091E-3</v>
      </c>
      <c r="F15" s="33">
        <v>2.3225315210068567E-3</v>
      </c>
      <c r="G15" s="33">
        <v>2.2774757958676718E-3</v>
      </c>
      <c r="H15" s="33">
        <v>2.2452104617408739E-3</v>
      </c>
      <c r="I15" s="33">
        <v>2.2860049231705937E-3</v>
      </c>
      <c r="J15" s="33">
        <v>2.378255501508479E-3</v>
      </c>
      <c r="K15" s="33">
        <v>241735.9017948031</v>
      </c>
      <c r="L15" s="33">
        <v>230664.02845074172</v>
      </c>
      <c r="M15" s="33">
        <v>220688.10149211116</v>
      </c>
      <c r="N15" s="33">
        <v>209991.40826237705</v>
      </c>
      <c r="O15" s="33">
        <v>200373.4816806771</v>
      </c>
      <c r="P15" s="33">
        <v>191196.07022987076</v>
      </c>
      <c r="Q15" s="33">
        <v>182927.08240737277</v>
      </c>
      <c r="R15" s="33">
        <v>174060.65448763751</v>
      </c>
      <c r="S15" s="33">
        <v>193992.69546118227</v>
      </c>
      <c r="T15" s="33">
        <v>185107.53376330997</v>
      </c>
      <c r="U15" s="33">
        <v>177101.86952558474</v>
      </c>
      <c r="V15" s="33">
        <v>168517.78797768822</v>
      </c>
      <c r="W15" s="33">
        <v>171440.93709695293</v>
      </c>
      <c r="X15" s="33">
        <v>236290.93616118529</v>
      </c>
      <c r="Y15" s="33">
        <v>226071.65251516557</v>
      </c>
      <c r="Z15" s="33">
        <v>217968.61709171781</v>
      </c>
      <c r="AA15" s="33">
        <v>207985.32156959912</v>
      </c>
      <c r="AB15" s="33">
        <v>218047.27716810748</v>
      </c>
      <c r="AC15" s="33">
        <v>208617.0086617303</v>
      </c>
      <c r="AD15" s="33">
        <v>231088.27346985572</v>
      </c>
      <c r="AE15" s="33">
        <v>279125.8180310977</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73655.45153263917</v>
      </c>
      <c r="D17" s="35">
        <v>161734.72202952148</v>
      </c>
      <c r="E17" s="35">
        <v>257252.91289639744</v>
      </c>
      <c r="F17" s="35">
        <v>343114.42310639302</v>
      </c>
      <c r="G17" s="35">
        <v>425553.25738911901</v>
      </c>
      <c r="H17" s="35">
        <v>473227.45109208347</v>
      </c>
      <c r="I17" s="35">
        <v>571229.42683558073</v>
      </c>
      <c r="J17" s="35">
        <v>660615.19254159648</v>
      </c>
      <c r="K17" s="35">
        <v>1121551.8740019957</v>
      </c>
      <c r="L17" s="35">
        <v>1080849.5840123177</v>
      </c>
      <c r="M17" s="35">
        <v>1044226.6740052591</v>
      </c>
      <c r="N17" s="35">
        <v>1195880.2162965923</v>
      </c>
      <c r="O17" s="35">
        <v>1165407.4283668026</v>
      </c>
      <c r="P17" s="35">
        <v>1153644.2113703717</v>
      </c>
      <c r="Q17" s="35">
        <v>1136638.9460044324</v>
      </c>
      <c r="R17" s="35">
        <v>1170280.3764504769</v>
      </c>
      <c r="S17" s="35">
        <v>1377037.0843101211</v>
      </c>
      <c r="T17" s="35">
        <v>1381572.4262174086</v>
      </c>
      <c r="U17" s="35">
        <v>1385310.1974265764</v>
      </c>
      <c r="V17" s="35">
        <v>1356117.5855843872</v>
      </c>
      <c r="W17" s="35">
        <v>1378507.1825757837</v>
      </c>
      <c r="X17" s="35">
        <v>1485327.9114439273</v>
      </c>
      <c r="Y17" s="35">
        <v>1465821.5124246669</v>
      </c>
      <c r="Z17" s="35">
        <v>1445651.655419844</v>
      </c>
      <c r="AA17" s="35">
        <v>1451878.6699439585</v>
      </c>
      <c r="AB17" s="35">
        <v>1519962.0110916896</v>
      </c>
      <c r="AC17" s="35">
        <v>1513006.8101680337</v>
      </c>
      <c r="AD17" s="35">
        <v>1492916.5305940828</v>
      </c>
      <c r="AE17" s="35">
        <v>1483729.0324666612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5.4281875924653296E-5</v>
      </c>
      <c r="D22" s="33">
        <v>5.1795683113590096E-5</v>
      </c>
      <c r="E22" s="33">
        <v>4.95555854358017E-5</v>
      </c>
      <c r="F22" s="33">
        <v>4.7153639100203004E-5</v>
      </c>
      <c r="G22" s="33">
        <v>4.4993930421211899E-5</v>
      </c>
      <c r="H22" s="33">
        <v>4.2933139697804198E-5</v>
      </c>
      <c r="I22" s="33">
        <v>4.10763357953187E-5</v>
      </c>
      <c r="J22" s="33">
        <v>3.9085376484158799E-5</v>
      </c>
      <c r="K22" s="33">
        <v>3.72952065540058E-5</v>
      </c>
      <c r="L22" s="33">
        <v>3.5587029140417601E-5</v>
      </c>
      <c r="M22" s="33">
        <v>3.4047935213188E-5</v>
      </c>
      <c r="N22" s="33">
        <v>6.7724522137344107E-5</v>
      </c>
      <c r="O22" s="33">
        <v>6.4622635601508998E-5</v>
      </c>
      <c r="P22" s="33">
        <v>6.1662820205898202E-5</v>
      </c>
      <c r="Q22" s="33">
        <v>5.8995981348957398E-5</v>
      </c>
      <c r="R22" s="33">
        <v>5.61364614790982E-5</v>
      </c>
      <c r="S22" s="33">
        <v>1.3548183622722501E-4</v>
      </c>
      <c r="T22" s="33">
        <v>1.2927656123405202E-4</v>
      </c>
      <c r="U22" s="33">
        <v>1.3178885778409799E-4</v>
      </c>
      <c r="V22" s="33">
        <v>1.25401086128422E-4</v>
      </c>
      <c r="W22" s="33">
        <v>1.58883178382077E-4</v>
      </c>
      <c r="X22" s="33">
        <v>1.5160608618208199E-4</v>
      </c>
      <c r="Y22" s="33">
        <v>1.51383799781762E-4</v>
      </c>
      <c r="Z22" s="33">
        <v>1.44046266384525E-4</v>
      </c>
      <c r="AA22" s="33">
        <v>1.37448727411428E-4</v>
      </c>
      <c r="AB22" s="33">
        <v>1.14354186263624E-4</v>
      </c>
      <c r="AC22" s="33">
        <v>1.0940851257624799E-4</v>
      </c>
      <c r="AD22" s="33">
        <v>1.6547353706292001E-4</v>
      </c>
      <c r="AE22" s="33">
        <v>1.5789459637122199E-4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1.430840698695039E-4</v>
      </c>
      <c r="D24" s="33">
        <v>1.3653060096616298E-4</v>
      </c>
      <c r="E24" s="33">
        <v>1.3062582543688539E-4</v>
      </c>
      <c r="F24" s="33">
        <v>1.2429442565654872E-4</v>
      </c>
      <c r="G24" s="33">
        <v>1.1860155115177889E-4</v>
      </c>
      <c r="H24" s="33">
        <v>1.131694189929016E-4</v>
      </c>
      <c r="I24" s="33">
        <v>1.082749849890736E-4</v>
      </c>
      <c r="J24" s="33">
        <v>1.0302692463130761E-4</v>
      </c>
      <c r="K24" s="33">
        <v>9.8308134151040314E-5</v>
      </c>
      <c r="L24" s="33">
        <v>9.3805471480822199E-5</v>
      </c>
      <c r="M24" s="33">
        <v>8.9748503675856606E-5</v>
      </c>
      <c r="N24" s="33">
        <v>1.3303262135679211E-4</v>
      </c>
      <c r="O24" s="33">
        <v>1.2693952414487481E-4</v>
      </c>
      <c r="P24" s="33">
        <v>1.2112550009001651E-4</v>
      </c>
      <c r="Q24" s="33">
        <v>1.158869756578248E-4</v>
      </c>
      <c r="R24" s="33">
        <v>1.102699640923871E-4</v>
      </c>
      <c r="S24" s="33">
        <v>3.3772610939865897E-4</v>
      </c>
      <c r="T24" s="33">
        <v>3.2225773784752196E-4</v>
      </c>
      <c r="U24" s="33">
        <v>1.1856398510353421E-3</v>
      </c>
      <c r="V24" s="33">
        <v>1.1281721958661111E-3</v>
      </c>
      <c r="W24" s="33">
        <v>57.459612442180955</v>
      </c>
      <c r="X24" s="33">
        <v>54.82787444590172</v>
      </c>
      <c r="Y24" s="33">
        <v>52.45667171803364</v>
      </c>
      <c r="Z24" s="33">
        <v>29212.572288125255</v>
      </c>
      <c r="AA24" s="33">
        <v>27874.591866884646</v>
      </c>
      <c r="AB24" s="33">
        <v>26597.89294788153</v>
      </c>
      <c r="AC24" s="33">
        <v>25447.567773176357</v>
      </c>
      <c r="AD24" s="33">
        <v>39506.898334798272</v>
      </c>
      <c r="AE24" s="33">
        <v>37697.422060180979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1.9130490423847608E-3</v>
      </c>
      <c r="D26" s="33">
        <v>91452.803965169616</v>
      </c>
      <c r="E26" s="33">
        <v>174462.9461014574</v>
      </c>
      <c r="F26" s="33">
        <v>249636.12450164059</v>
      </c>
      <c r="G26" s="33">
        <v>304518.09501736925</v>
      </c>
      <c r="H26" s="33">
        <v>301024.66120096494</v>
      </c>
      <c r="I26" s="33">
        <v>295036.24307523458</v>
      </c>
      <c r="J26" s="33">
        <v>282740.26898389362</v>
      </c>
      <c r="K26" s="33">
        <v>578450.58434000227</v>
      </c>
      <c r="L26" s="33">
        <v>551956.66422682046</v>
      </c>
      <c r="M26" s="33">
        <v>528085.23774012411</v>
      </c>
      <c r="N26" s="33">
        <v>502489.0836533882</v>
      </c>
      <c r="O26" s="33">
        <v>479474.31627226755</v>
      </c>
      <c r="P26" s="33">
        <v>488599.34945219936</v>
      </c>
      <c r="Q26" s="33">
        <v>492152.17483878433</v>
      </c>
      <c r="R26" s="33">
        <v>482962.49297330738</v>
      </c>
      <c r="S26" s="33">
        <v>466391.90277198685</v>
      </c>
      <c r="T26" s="33">
        <v>472265.62785607518</v>
      </c>
      <c r="U26" s="33">
        <v>479538.27763379307</v>
      </c>
      <c r="V26" s="33">
        <v>456295.18214425957</v>
      </c>
      <c r="W26" s="33">
        <v>498061.87467691308</v>
      </c>
      <c r="X26" s="33">
        <v>475249.88313936931</v>
      </c>
      <c r="Y26" s="33">
        <v>454695.92775943928</v>
      </c>
      <c r="Z26" s="33">
        <v>432656.9344171384</v>
      </c>
      <c r="AA26" s="33">
        <v>421468.06002002262</v>
      </c>
      <c r="AB26" s="33">
        <v>402164.17896838038</v>
      </c>
      <c r="AC26" s="33">
        <v>390940.12200684421</v>
      </c>
      <c r="AD26" s="33">
        <v>345152.53713297867</v>
      </c>
      <c r="AE26" s="33">
        <v>303462.37412946508</v>
      </c>
    </row>
    <row r="27" spans="1:31">
      <c r="A27" s="29" t="s">
        <v>130</v>
      </c>
      <c r="B27" s="29" t="s">
        <v>68</v>
      </c>
      <c r="C27" s="33">
        <v>1.4559542580156519E-4</v>
      </c>
      <c r="D27" s="33">
        <v>2.8669737025221098E-4</v>
      </c>
      <c r="E27" s="33">
        <v>2.8347553415217463E-4</v>
      </c>
      <c r="F27" s="33">
        <v>5.389074923599997E-4</v>
      </c>
      <c r="G27" s="33">
        <v>7962.9976552391163</v>
      </c>
      <c r="H27" s="33">
        <v>51028.876041210075</v>
      </c>
      <c r="I27" s="33">
        <v>91154.65174023711</v>
      </c>
      <c r="J27" s="33">
        <v>129024.76369153566</v>
      </c>
      <c r="K27" s="33">
        <v>231204.89873803043</v>
      </c>
      <c r="L27" s="33">
        <v>220615.36130341864</v>
      </c>
      <c r="M27" s="33">
        <v>211074.02641154302</v>
      </c>
      <c r="N27" s="33">
        <v>200843.32325627364</v>
      </c>
      <c r="O27" s="33">
        <v>191644.39234381038</v>
      </c>
      <c r="P27" s="33">
        <v>182866.78651480188</v>
      </c>
      <c r="Q27" s="33">
        <v>174958.02966110679</v>
      </c>
      <c r="R27" s="33">
        <v>166477.8594737828</v>
      </c>
      <c r="S27" s="33">
        <v>167556.93555861452</v>
      </c>
      <c r="T27" s="33">
        <v>170247.08349663232</v>
      </c>
      <c r="U27" s="33">
        <v>176915.02810395404</v>
      </c>
      <c r="V27" s="33">
        <v>168402.1825644495</v>
      </c>
      <c r="W27" s="33">
        <v>160689.10543645496</v>
      </c>
      <c r="X27" s="33">
        <v>197796.32774424457</v>
      </c>
      <c r="Y27" s="33">
        <v>189241.88715088225</v>
      </c>
      <c r="Z27" s="33">
        <v>180069.38210656791</v>
      </c>
      <c r="AA27" s="33">
        <v>171821.92942259379</v>
      </c>
      <c r="AB27" s="33">
        <v>180630.65472962073</v>
      </c>
      <c r="AC27" s="33">
        <v>177231.16663545388</v>
      </c>
      <c r="AD27" s="33">
        <v>180959.57981565117</v>
      </c>
      <c r="AE27" s="33">
        <v>181525.53001997498</v>
      </c>
    </row>
    <row r="28" spans="1:31">
      <c r="A28" s="29" t="s">
        <v>130</v>
      </c>
      <c r="B28" s="29" t="s">
        <v>36</v>
      </c>
      <c r="C28" s="33">
        <v>2.4789310279218303E-4</v>
      </c>
      <c r="D28" s="33">
        <v>3.4704062852725505E-4</v>
      </c>
      <c r="E28" s="33">
        <v>3.3203156098861E-4</v>
      </c>
      <c r="F28" s="33">
        <v>4.0961867691325504E-4</v>
      </c>
      <c r="G28" s="33">
        <v>4.6754095367482603E-4</v>
      </c>
      <c r="H28" s="33">
        <v>4.8128674687116901E-4</v>
      </c>
      <c r="I28" s="33">
        <v>5.5522910036165894E-4</v>
      </c>
      <c r="J28" s="33">
        <v>5.7985629881601806E-4</v>
      </c>
      <c r="K28" s="33">
        <v>6.2365183447006194E-2</v>
      </c>
      <c r="L28" s="33">
        <v>5.9508762807421026E-2</v>
      </c>
      <c r="M28" s="33">
        <v>5.6956501231997525E-2</v>
      </c>
      <c r="N28" s="33">
        <v>5.4500310538974521E-2</v>
      </c>
      <c r="O28" s="33">
        <v>5.2004113089004496E-2</v>
      </c>
      <c r="P28" s="33">
        <v>4.9622245294179898E-2</v>
      </c>
      <c r="Q28" s="33">
        <v>4.7476146048681694E-2</v>
      </c>
      <c r="R28" s="33">
        <v>4.5174989599269751E-2</v>
      </c>
      <c r="S28" s="33">
        <v>3241.778351076684</v>
      </c>
      <c r="T28" s="33">
        <v>3093.299952085933</v>
      </c>
      <c r="U28" s="33">
        <v>14706.766910316523</v>
      </c>
      <c r="V28" s="33">
        <v>13993.933743720239</v>
      </c>
      <c r="W28" s="33">
        <v>35853.63653907222</v>
      </c>
      <c r="X28" s="33">
        <v>34211.485190348241</v>
      </c>
      <c r="Y28" s="33">
        <v>32731.881796364138</v>
      </c>
      <c r="Z28" s="33">
        <v>31145.375963305421</v>
      </c>
      <c r="AA28" s="33">
        <v>29718.870152156818</v>
      </c>
      <c r="AB28" s="33">
        <v>28357.700501819687</v>
      </c>
      <c r="AC28" s="33">
        <v>27131.265842725064</v>
      </c>
      <c r="AD28" s="33">
        <v>25816.22142669297</v>
      </c>
      <c r="AE28" s="33">
        <v>24633.77487869688</v>
      </c>
    </row>
    <row r="29" spans="1:31">
      <c r="A29" s="29" t="s">
        <v>130</v>
      </c>
      <c r="B29" s="29" t="s">
        <v>73</v>
      </c>
      <c r="C29" s="33">
        <v>0</v>
      </c>
      <c r="D29" s="33">
        <v>0</v>
      </c>
      <c r="E29" s="33">
        <v>5.88986634192977E-4</v>
      </c>
      <c r="F29" s="33">
        <v>6.8325809054038699E-4</v>
      </c>
      <c r="G29" s="33">
        <v>6.5196382659195198E-4</v>
      </c>
      <c r="H29" s="33">
        <v>6.2210288772174608E-4</v>
      </c>
      <c r="I29" s="33">
        <v>6.3294727450982386E-4</v>
      </c>
      <c r="J29" s="33">
        <v>6.6134836152302405E-4</v>
      </c>
      <c r="K29" s="33">
        <v>241735.90010381609</v>
      </c>
      <c r="L29" s="33">
        <v>230664.02674439939</v>
      </c>
      <c r="M29" s="33">
        <v>220688.09981293848</v>
      </c>
      <c r="N29" s="33">
        <v>209991.40525616857</v>
      </c>
      <c r="O29" s="33">
        <v>200373.47821809736</v>
      </c>
      <c r="P29" s="33">
        <v>191196.06692588245</v>
      </c>
      <c r="Q29" s="33">
        <v>182927.0792462778</v>
      </c>
      <c r="R29" s="33">
        <v>174060.65129848238</v>
      </c>
      <c r="S29" s="33">
        <v>166088.40833689133</v>
      </c>
      <c r="T29" s="33">
        <v>158481.30560187713</v>
      </c>
      <c r="U29" s="33">
        <v>151627.19047973756</v>
      </c>
      <c r="V29" s="33">
        <v>144277.85999868088</v>
      </c>
      <c r="W29" s="33">
        <v>137669.71377018827</v>
      </c>
      <c r="X29" s="33">
        <v>131364.23064444578</v>
      </c>
      <c r="Y29" s="33">
        <v>125682.89408661431</v>
      </c>
      <c r="Z29" s="33">
        <v>119591.07690306204</v>
      </c>
      <c r="AA29" s="33">
        <v>114113.62295367401</v>
      </c>
      <c r="AB29" s="33">
        <v>108887.0447597742</v>
      </c>
      <c r="AC29" s="33">
        <v>104177.8180164427</v>
      </c>
      <c r="AD29" s="33">
        <v>99128.346276079392</v>
      </c>
      <c r="AE29" s="33">
        <v>94588.116637990635</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2.2560104139804833E-3</v>
      </c>
      <c r="D31" s="35">
        <v>91452.804440193271</v>
      </c>
      <c r="E31" s="35">
        <v>174462.94656511434</v>
      </c>
      <c r="F31" s="35">
        <v>249636.12521199614</v>
      </c>
      <c r="G31" s="35">
        <v>312481.09283620387</v>
      </c>
      <c r="H31" s="35">
        <v>352053.53739827761</v>
      </c>
      <c r="I31" s="35">
        <v>386190.89496482303</v>
      </c>
      <c r="J31" s="35">
        <v>411765.03281754162</v>
      </c>
      <c r="K31" s="35">
        <v>809655.48321363609</v>
      </c>
      <c r="L31" s="35">
        <v>772572.02565963159</v>
      </c>
      <c r="M31" s="35">
        <v>739159.26427546353</v>
      </c>
      <c r="N31" s="35">
        <v>703332.40711041889</v>
      </c>
      <c r="O31" s="35">
        <v>671118.70880764013</v>
      </c>
      <c r="P31" s="35">
        <v>671466.13614978956</v>
      </c>
      <c r="Q31" s="35">
        <v>667110.20467477408</v>
      </c>
      <c r="R31" s="35">
        <v>649440.35261349659</v>
      </c>
      <c r="S31" s="35">
        <v>633948.83880380937</v>
      </c>
      <c r="T31" s="35">
        <v>642512.71180424176</v>
      </c>
      <c r="U31" s="35">
        <v>656453.30705517577</v>
      </c>
      <c r="V31" s="35">
        <v>624697.36596228229</v>
      </c>
      <c r="W31" s="35">
        <v>658808.43988469336</v>
      </c>
      <c r="X31" s="35">
        <v>673101.03890966589</v>
      </c>
      <c r="Y31" s="35">
        <v>643990.27173342335</v>
      </c>
      <c r="Z31" s="35">
        <v>641938.88895587786</v>
      </c>
      <c r="AA31" s="35">
        <v>621164.58144694986</v>
      </c>
      <c r="AB31" s="35">
        <v>609392.72676023678</v>
      </c>
      <c r="AC31" s="35">
        <v>593618.85652488295</v>
      </c>
      <c r="AD31" s="35">
        <v>565619.01544890169</v>
      </c>
      <c r="AE31" s="35">
        <v>522685.32636751566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5.9710193147593205E-5</v>
      </c>
      <c r="D36" s="33">
        <v>5.6975375118149998E-5</v>
      </c>
      <c r="E36" s="33">
        <v>5.4511262323008598E-5</v>
      </c>
      <c r="F36" s="33">
        <v>6.4692913935755509E-5</v>
      </c>
      <c r="G36" s="33">
        <v>6.1729879685114294E-5</v>
      </c>
      <c r="H36" s="33">
        <v>5.8902556927994505E-5</v>
      </c>
      <c r="I36" s="33">
        <v>5.6355095961009401E-5</v>
      </c>
      <c r="J36" s="33">
        <v>5.3623579118952898E-5</v>
      </c>
      <c r="K36" s="33">
        <v>5.1167537306874198E-5</v>
      </c>
      <c r="L36" s="33">
        <v>4.88239859604039E-5</v>
      </c>
      <c r="M36" s="33">
        <v>4.67124104198242E-5</v>
      </c>
      <c r="N36" s="33">
        <v>7.1840557118621191E-5</v>
      </c>
      <c r="O36" s="33">
        <v>6.85501498950571E-5</v>
      </c>
      <c r="P36" s="33">
        <v>6.5410448347104708E-5</v>
      </c>
      <c r="Q36" s="33">
        <v>6.25815293207042E-5</v>
      </c>
      <c r="R36" s="33">
        <v>5.9548218873332598E-5</v>
      </c>
      <c r="S36" s="33">
        <v>1.1314426860887799E-4</v>
      </c>
      <c r="T36" s="33">
        <v>1.0796208832426801E-4</v>
      </c>
      <c r="U36" s="33">
        <v>1.5323805401287399E-4</v>
      </c>
      <c r="V36" s="33">
        <v>1.45810645395387E-4</v>
      </c>
      <c r="W36" s="33">
        <v>1.39132295169214E-4</v>
      </c>
      <c r="X36" s="33">
        <v>1.5965730283090299E-4</v>
      </c>
      <c r="Y36" s="33">
        <v>1.5275232674381999E-4</v>
      </c>
      <c r="Z36" s="33">
        <v>1.4534846120071602E-4</v>
      </c>
      <c r="AA36" s="33">
        <v>1.3869127971645901E-4</v>
      </c>
      <c r="AB36" s="33">
        <v>1.26800893835739E-4</v>
      </c>
      <c r="AC36" s="33">
        <v>1.21316915813864E-4</v>
      </c>
      <c r="AD36" s="33">
        <v>1.15436716461508E-4</v>
      </c>
      <c r="AE36" s="33">
        <v>1.06180823655625E-4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1.4511361674762199E-4</v>
      </c>
      <c r="D38" s="33">
        <v>1.3846719149794738E-4</v>
      </c>
      <c r="E38" s="33">
        <v>1.324786608815216E-4</v>
      </c>
      <c r="F38" s="33">
        <v>1.2605745464914581E-4</v>
      </c>
      <c r="G38" s="33">
        <v>1.202838307241979E-4</v>
      </c>
      <c r="H38" s="33">
        <v>1.1477464759189909E-4</v>
      </c>
      <c r="I38" s="33">
        <v>1.098107894847331E-4</v>
      </c>
      <c r="J38" s="33">
        <v>1.0448828908255841E-4</v>
      </c>
      <c r="K38" s="33">
        <v>9.9702565878777907E-5</v>
      </c>
      <c r="L38" s="33">
        <v>9.5136036105996196E-5</v>
      </c>
      <c r="M38" s="33">
        <v>9.1021523066605201E-5</v>
      </c>
      <c r="N38" s="33">
        <v>1.2195069299585449E-4</v>
      </c>
      <c r="O38" s="33">
        <v>1.163651650260526E-4</v>
      </c>
      <c r="P38" s="33">
        <v>1.110354627669131E-4</v>
      </c>
      <c r="Q38" s="33">
        <v>1.062333196664767E-4</v>
      </c>
      <c r="R38" s="33">
        <v>1.0108421829581591E-4</v>
      </c>
      <c r="S38" s="33">
        <v>1.4940813508983492E-4</v>
      </c>
      <c r="T38" s="33">
        <v>1.4256501434193908E-4</v>
      </c>
      <c r="U38" s="33">
        <v>10937.329885555229</v>
      </c>
      <c r="V38" s="33">
        <v>10407.200351037343</v>
      </c>
      <c r="W38" s="33">
        <v>9930.5346821508083</v>
      </c>
      <c r="X38" s="33">
        <v>10241.258978671824</v>
      </c>
      <c r="Y38" s="33">
        <v>9798.3375018869756</v>
      </c>
      <c r="Z38" s="33">
        <v>9323.4146319290285</v>
      </c>
      <c r="AA38" s="33">
        <v>19722.060296570602</v>
      </c>
      <c r="AB38" s="33">
        <v>50295.001750947173</v>
      </c>
      <c r="AC38" s="33">
        <v>48119.806640969051</v>
      </c>
      <c r="AD38" s="33">
        <v>48807.298847069513</v>
      </c>
      <c r="AE38" s="33">
        <v>46571.850026372333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73655.442561395277</v>
      </c>
      <c r="D40" s="33">
        <v>70281.910910614388</v>
      </c>
      <c r="E40" s="33">
        <v>67242.307326676077</v>
      </c>
      <c r="F40" s="33">
        <v>63983.092457608072</v>
      </c>
      <c r="G40" s="33">
        <v>70969.290042507797</v>
      </c>
      <c r="H40" s="33">
        <v>67718.788191633663</v>
      </c>
      <c r="I40" s="33">
        <v>121249.78170061056</v>
      </c>
      <c r="J40" s="33">
        <v>176189.89014973011</v>
      </c>
      <c r="K40" s="33">
        <v>231231.03834209713</v>
      </c>
      <c r="L40" s="33">
        <v>220640.3036737011</v>
      </c>
      <c r="M40" s="33">
        <v>211097.89005590879</v>
      </c>
      <c r="N40" s="33">
        <v>257474.23724254678</v>
      </c>
      <c r="O40" s="33">
        <v>260864.18995529111</v>
      </c>
      <c r="P40" s="33">
        <v>248916.21169704731</v>
      </c>
      <c r="Q40" s="33">
        <v>238150.90087831384</v>
      </c>
      <c r="R40" s="33">
        <v>256145.28060741263</v>
      </c>
      <c r="S40" s="33">
        <v>313073.90339819808</v>
      </c>
      <c r="T40" s="33">
        <v>298734.64052820235</v>
      </c>
      <c r="U40" s="33">
        <v>285814.74577452947</v>
      </c>
      <c r="V40" s="33">
        <v>271961.37939340645</v>
      </c>
      <c r="W40" s="33">
        <v>269337.29011058464</v>
      </c>
      <c r="X40" s="33">
        <v>326057.26232118695</v>
      </c>
      <c r="Y40" s="33">
        <v>311955.69882556261</v>
      </c>
      <c r="Z40" s="33">
        <v>307040.53195622133</v>
      </c>
      <c r="AA40" s="33">
        <v>321914.34207744908</v>
      </c>
      <c r="AB40" s="33">
        <v>300508.61474767391</v>
      </c>
      <c r="AC40" s="33">
        <v>287511.99782607518</v>
      </c>
      <c r="AD40" s="33">
        <v>273576.36607118259</v>
      </c>
      <c r="AE40" s="33">
        <v>311632.10730385536</v>
      </c>
    </row>
    <row r="41" spans="1:31">
      <c r="A41" s="29" t="s">
        <v>131</v>
      </c>
      <c r="B41" s="29" t="s">
        <v>68</v>
      </c>
      <c r="C41" s="33">
        <v>2.1257810831309658E-4</v>
      </c>
      <c r="D41" s="33">
        <v>3.3300930825068821E-4</v>
      </c>
      <c r="E41" s="33">
        <v>3.1860707753855879E-4</v>
      </c>
      <c r="F41" s="33">
        <v>5.2698889666391666E-4</v>
      </c>
      <c r="G41" s="33">
        <v>5.2094282946120506E-4</v>
      </c>
      <c r="H41" s="33">
        <v>5.3219668666100754E-4</v>
      </c>
      <c r="I41" s="33">
        <v>6.6869287645357749E-4</v>
      </c>
      <c r="J41" s="33">
        <v>6.3628150667328605E-4</v>
      </c>
      <c r="K41" s="33">
        <v>1.0175531672378438E-3</v>
      </c>
      <c r="L41" s="33">
        <v>9.7094767827550954E-4</v>
      </c>
      <c r="M41" s="33">
        <v>9.2895542122603579E-4</v>
      </c>
      <c r="N41" s="33">
        <v>8.8392919360051072E-4</v>
      </c>
      <c r="O41" s="33">
        <v>8.4344388668759567E-4</v>
      </c>
      <c r="P41" s="33">
        <v>8.0481286865629806E-4</v>
      </c>
      <c r="Q41" s="33">
        <v>7.7000573165653357E-4</v>
      </c>
      <c r="R41" s="33">
        <v>7.3268375413820775E-4</v>
      </c>
      <c r="S41" s="33">
        <v>35682.937754846469</v>
      </c>
      <c r="T41" s="33">
        <v>34048.604714351459</v>
      </c>
      <c r="U41" s="33">
        <v>32576.045694610642</v>
      </c>
      <c r="V41" s="33">
        <v>40824.995542941273</v>
      </c>
      <c r="W41" s="33">
        <v>49223.897225802793</v>
      </c>
      <c r="X41" s="33">
        <v>87338.477779705761</v>
      </c>
      <c r="Y41" s="33">
        <v>83561.199259663263</v>
      </c>
      <c r="Z41" s="33">
        <v>79511.009667614184</v>
      </c>
      <c r="AA41" s="33">
        <v>75869.284003777633</v>
      </c>
      <c r="AB41" s="33">
        <v>98695.145891897177</v>
      </c>
      <c r="AC41" s="33">
        <v>94426.705822698554</v>
      </c>
      <c r="AD41" s="33">
        <v>89849.867953891269</v>
      </c>
      <c r="AE41" s="33">
        <v>91060.544160170437</v>
      </c>
    </row>
    <row r="42" spans="1:31">
      <c r="A42" s="29" t="s">
        <v>131</v>
      </c>
      <c r="B42" s="29" t="s">
        <v>36</v>
      </c>
      <c r="C42" s="33">
        <v>1.3127214575990901E-4</v>
      </c>
      <c r="D42" s="33">
        <v>1.7297692071296001E-4</v>
      </c>
      <c r="E42" s="33">
        <v>1.65495888026311E-4</v>
      </c>
      <c r="F42" s="33">
        <v>2.0048461473009299E-4</v>
      </c>
      <c r="G42" s="33">
        <v>2.4653146805494298E-4</v>
      </c>
      <c r="H42" s="33">
        <v>2.3523995034045199E-4</v>
      </c>
      <c r="I42" s="33">
        <v>3.3032783800934301E-4</v>
      </c>
      <c r="J42" s="33">
        <v>4.2534212458924901E-4</v>
      </c>
      <c r="K42" s="33">
        <v>4.0586080574418998E-4</v>
      </c>
      <c r="L42" s="33">
        <v>3.8727176105210601E-4</v>
      </c>
      <c r="M42" s="33">
        <v>4.0164703635903101E-4</v>
      </c>
      <c r="N42" s="33">
        <v>1.1880325564583001E-3</v>
      </c>
      <c r="O42" s="33">
        <v>2153.2872612675496</v>
      </c>
      <c r="P42" s="33">
        <v>2054.66341642202</v>
      </c>
      <c r="Q42" s="33">
        <v>1965.8018265928099</v>
      </c>
      <c r="R42" s="33">
        <v>1870.51992340523</v>
      </c>
      <c r="S42" s="33">
        <v>59886.344706567201</v>
      </c>
      <c r="T42" s="33">
        <v>57143.458666722501</v>
      </c>
      <c r="U42" s="33">
        <v>54672.076471040302</v>
      </c>
      <c r="V42" s="33">
        <v>52022.135145873006</v>
      </c>
      <c r="W42" s="33">
        <v>49639.441861957297</v>
      </c>
      <c r="X42" s="33">
        <v>47365.879601743603</v>
      </c>
      <c r="Y42" s="33">
        <v>45317.365313987699</v>
      </c>
      <c r="Z42" s="33">
        <v>43120.844388411599</v>
      </c>
      <c r="AA42" s="33">
        <v>41145.843844080504</v>
      </c>
      <c r="AB42" s="33">
        <v>61151.132075620706</v>
      </c>
      <c r="AC42" s="33">
        <v>58506.423040899594</v>
      </c>
      <c r="AD42" s="33">
        <v>55670.6318914445</v>
      </c>
      <c r="AE42" s="33">
        <v>53120.831936336603</v>
      </c>
    </row>
    <row r="43" spans="1:31">
      <c r="A43" s="29" t="s">
        <v>131</v>
      </c>
      <c r="B43" s="29" t="s">
        <v>73</v>
      </c>
      <c r="C43" s="33">
        <v>0</v>
      </c>
      <c r="D43" s="33">
        <v>0</v>
      </c>
      <c r="E43" s="33">
        <v>2.9354339305613501E-4</v>
      </c>
      <c r="F43" s="33">
        <v>3.4616715081981197E-4</v>
      </c>
      <c r="G43" s="33">
        <v>3.4605633837780605E-4</v>
      </c>
      <c r="H43" s="33">
        <v>3.4857487103860999E-4</v>
      </c>
      <c r="I43" s="33">
        <v>3.5164799703459097E-4</v>
      </c>
      <c r="J43" s="33">
        <v>3.9584960199760897E-4</v>
      </c>
      <c r="K43" s="33">
        <v>3.7771908572520303E-4</v>
      </c>
      <c r="L43" s="33">
        <v>3.7916060442496502E-4</v>
      </c>
      <c r="M43" s="33">
        <v>3.7714686249159304E-4</v>
      </c>
      <c r="N43" s="33">
        <v>8.7765945052849204E-4</v>
      </c>
      <c r="O43" s="33">
        <v>1.4315214889600201E-3</v>
      </c>
      <c r="P43" s="33">
        <v>1.3659556186928501E-3</v>
      </c>
      <c r="Q43" s="33">
        <v>1.30687976863242E-3</v>
      </c>
      <c r="R43" s="33">
        <v>1.24353564619437E-3</v>
      </c>
      <c r="S43" s="33">
        <v>27904.2835911619</v>
      </c>
      <c r="T43" s="33">
        <v>26626.2247901265</v>
      </c>
      <c r="U43" s="33">
        <v>25474.674299136201</v>
      </c>
      <c r="V43" s="33">
        <v>24239.923462368202</v>
      </c>
      <c r="W43" s="33">
        <v>24292.778013212101</v>
      </c>
      <c r="X43" s="33">
        <v>95882.387473057301</v>
      </c>
      <c r="Y43" s="33">
        <v>91735.595682548999</v>
      </c>
      <c r="Z43" s="33">
        <v>87289.195222219088</v>
      </c>
      <c r="AA43" s="33">
        <v>83291.216781934505</v>
      </c>
      <c r="AB43" s="33">
        <v>99064.352799766202</v>
      </c>
      <c r="AC43" s="33">
        <v>94779.9450399208</v>
      </c>
      <c r="AD43" s="33">
        <v>90185.98575813981</v>
      </c>
      <c r="AE43" s="33">
        <v>144677.07026810199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73655.442978797189</v>
      </c>
      <c r="D45" s="35">
        <v>70281.911439066258</v>
      </c>
      <c r="E45" s="35">
        <v>67242.307832273087</v>
      </c>
      <c r="F45" s="35">
        <v>63983.093175347334</v>
      </c>
      <c r="G45" s="35">
        <v>70969.290745464343</v>
      </c>
      <c r="H45" s="35">
        <v>67718.788897507562</v>
      </c>
      <c r="I45" s="35">
        <v>121249.78253546933</v>
      </c>
      <c r="J45" s="35">
        <v>176189.89094412347</v>
      </c>
      <c r="K45" s="35">
        <v>231231.03951052041</v>
      </c>
      <c r="L45" s="35">
        <v>220640.3047886088</v>
      </c>
      <c r="M45" s="35">
        <v>211097.89112259814</v>
      </c>
      <c r="N45" s="35">
        <v>257474.23832026724</v>
      </c>
      <c r="O45" s="35">
        <v>260864.1909836503</v>
      </c>
      <c r="P45" s="35">
        <v>248916.2126783061</v>
      </c>
      <c r="Q45" s="35">
        <v>238150.90181713441</v>
      </c>
      <c r="R45" s="35">
        <v>256145.28150072883</v>
      </c>
      <c r="S45" s="35">
        <v>348756.84141559695</v>
      </c>
      <c r="T45" s="35">
        <v>332783.24549308093</v>
      </c>
      <c r="U45" s="35">
        <v>329328.12150793336</v>
      </c>
      <c r="V45" s="35">
        <v>323193.57543319569</v>
      </c>
      <c r="W45" s="35">
        <v>328491.72215767053</v>
      </c>
      <c r="X45" s="35">
        <v>423636.99923922186</v>
      </c>
      <c r="Y45" s="35">
        <v>405315.23573986522</v>
      </c>
      <c r="Z45" s="35">
        <v>395874.95640111301</v>
      </c>
      <c r="AA45" s="35">
        <v>417505.68651648855</v>
      </c>
      <c r="AB45" s="35">
        <v>449498.76251731918</v>
      </c>
      <c r="AC45" s="35">
        <v>430058.51041105972</v>
      </c>
      <c r="AD45" s="35">
        <v>412233.53298758011</v>
      </c>
      <c r="AE45" s="35">
        <v>449264.50159657892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5.1295420991118501E-5</v>
      </c>
      <c r="D50" s="33">
        <v>4.8946012376618897E-5</v>
      </c>
      <c r="E50" s="33">
        <v>4.6829159348125896E-5</v>
      </c>
      <c r="F50" s="33">
        <v>4.4559362175794704E-5</v>
      </c>
      <c r="G50" s="33">
        <v>4.2518475341655199E-5</v>
      </c>
      <c r="H50" s="33">
        <v>4.0571064241152303E-5</v>
      </c>
      <c r="I50" s="33">
        <v>3.8816417109793905E-5</v>
      </c>
      <c r="J50" s="33">
        <v>3.69349954694679E-5</v>
      </c>
      <c r="K50" s="33">
        <v>3.5243316273628998E-5</v>
      </c>
      <c r="L50" s="33">
        <v>3.3629118568318601E-5</v>
      </c>
      <c r="M50" s="33">
        <v>3.2174701792971596E-5</v>
      </c>
      <c r="N50" s="33">
        <v>5.52242570552239E-5</v>
      </c>
      <c r="O50" s="33">
        <v>5.2694901749272801E-5</v>
      </c>
      <c r="P50" s="33">
        <v>5.0281394778906195E-5</v>
      </c>
      <c r="Q50" s="33">
        <v>4.8106788153231003E-5</v>
      </c>
      <c r="R50" s="33">
        <v>4.5775064645055098E-5</v>
      </c>
      <c r="S50" s="33">
        <v>6.7739549343762099E-5</v>
      </c>
      <c r="T50" s="33">
        <v>6.4636974538925099E-5</v>
      </c>
      <c r="U50" s="33">
        <v>7.7162390420124497E-5</v>
      </c>
      <c r="V50" s="33">
        <v>7.3422349428059908E-5</v>
      </c>
      <c r="W50" s="33">
        <v>8.4330862755894396E-5</v>
      </c>
      <c r="X50" s="33">
        <v>8.046838046022931E-5</v>
      </c>
      <c r="Y50" s="33">
        <v>7.6988224945935999E-5</v>
      </c>
      <c r="Z50" s="33">
        <v>7.32566257091011E-5</v>
      </c>
      <c r="AA50" s="33">
        <v>6.9901360381618299E-5</v>
      </c>
      <c r="AB50" s="33">
        <v>5.0824841219999698E-5</v>
      </c>
      <c r="AC50" s="33">
        <v>5.2366635574570099E-5</v>
      </c>
      <c r="AD50" s="33">
        <v>1.5137362851988E-4</v>
      </c>
      <c r="AE50" s="33">
        <v>1.4444048517138901E-4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1.4395731886644671E-4</v>
      </c>
      <c r="D52" s="33">
        <v>1.3736385382550958E-4</v>
      </c>
      <c r="E52" s="33">
        <v>1.314230411656636E-4</v>
      </c>
      <c r="F52" s="33">
        <v>1.25053000546326E-4</v>
      </c>
      <c r="G52" s="33">
        <v>1.1932538215318659E-4</v>
      </c>
      <c r="H52" s="33">
        <v>1.138600974290844E-4</v>
      </c>
      <c r="I52" s="33">
        <v>1.089357924578709E-4</v>
      </c>
      <c r="J52" s="33">
        <v>1.0365570293398271E-4</v>
      </c>
      <c r="K52" s="33">
        <v>9.8908113447247089E-5</v>
      </c>
      <c r="L52" s="33">
        <v>9.4377970809035803E-5</v>
      </c>
      <c r="M52" s="33">
        <v>9.0296243133390486E-5</v>
      </c>
      <c r="N52" s="33">
        <v>1.289964222378687E-4</v>
      </c>
      <c r="O52" s="33">
        <v>1.230881891092674E-4</v>
      </c>
      <c r="P52" s="33">
        <v>1.1745056208040381E-4</v>
      </c>
      <c r="Q52" s="33">
        <v>1.1237097406156721E-4</v>
      </c>
      <c r="R52" s="33">
        <v>1.069243821789124E-4</v>
      </c>
      <c r="S52" s="33">
        <v>1.4464913015348448E-4</v>
      </c>
      <c r="T52" s="33">
        <v>1.3802397909913771E-4</v>
      </c>
      <c r="U52" s="33">
        <v>1.903789752163484E-4</v>
      </c>
      <c r="V52" s="33">
        <v>1.811513558092821E-4</v>
      </c>
      <c r="W52" s="33">
        <v>2.7287361122850003E-4</v>
      </c>
      <c r="X52" s="33">
        <v>2.6037558312963998E-4</v>
      </c>
      <c r="Y52" s="33">
        <v>2.4911466901364379E-4</v>
      </c>
      <c r="Z52" s="33">
        <v>8.8547604424952912E-4</v>
      </c>
      <c r="AA52" s="33">
        <v>8.4491988921469598E-4</v>
      </c>
      <c r="AB52" s="33">
        <v>7.6166929180087706E-4</v>
      </c>
      <c r="AC52" s="33">
        <v>7.2872805984407392E-4</v>
      </c>
      <c r="AD52" s="33">
        <v>5617.5673062456772</v>
      </c>
      <c r="AE52" s="33">
        <v>5360.2741450469384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1.1534127559482256E-3</v>
      </c>
      <c r="D54" s="33">
        <v>1.1005846903521233E-3</v>
      </c>
      <c r="E54" s="33">
        <v>1.0842819471837933E-3</v>
      </c>
      <c r="F54" s="33">
        <v>1.4769747426758176E-3</v>
      </c>
      <c r="G54" s="33">
        <v>1.4093270439769071E-3</v>
      </c>
      <c r="H54" s="33">
        <v>1.3447777131830386E-3</v>
      </c>
      <c r="I54" s="33">
        <v>1.3149368154658184E-3</v>
      </c>
      <c r="J54" s="33">
        <v>1.4408732476876465E-3</v>
      </c>
      <c r="K54" s="33">
        <v>1.374879052589697E-3</v>
      </c>
      <c r="L54" s="33">
        <v>1.3259900660192066E-3</v>
      </c>
      <c r="M54" s="33">
        <v>1.5301962000228778E-3</v>
      </c>
      <c r="N54" s="33">
        <v>47625.545260161613</v>
      </c>
      <c r="O54" s="33">
        <v>45444.223170113706</v>
      </c>
      <c r="P54" s="33">
        <v>45253.599011834202</v>
      </c>
      <c r="Q54" s="33">
        <v>43296.438183668994</v>
      </c>
      <c r="R54" s="33">
        <v>60652.26030048087</v>
      </c>
      <c r="S54" s="33">
        <v>153911.85247899711</v>
      </c>
      <c r="T54" s="33">
        <v>146862.45729841921</v>
      </c>
      <c r="U54" s="33">
        <v>140510.84224355291</v>
      </c>
      <c r="V54" s="33">
        <v>133700.31849679135</v>
      </c>
      <c r="W54" s="33">
        <v>127576.64016614063</v>
      </c>
      <c r="X54" s="33">
        <v>130648.33351899876</v>
      </c>
      <c r="Y54" s="33">
        <v>169314.95813763648</v>
      </c>
      <c r="Z54" s="33">
        <v>161108.30615917072</v>
      </c>
      <c r="AA54" s="33">
        <v>174186.86648675817</v>
      </c>
      <c r="AB54" s="33">
        <v>224520.81092219485</v>
      </c>
      <c r="AC54" s="33">
        <v>257152.67092286173</v>
      </c>
      <c r="AD54" s="33">
        <v>262431.14637233451</v>
      </c>
      <c r="AE54" s="33">
        <v>275267.05257792841</v>
      </c>
    </row>
    <row r="55" spans="1:31">
      <c r="A55" s="29" t="s">
        <v>132</v>
      </c>
      <c r="B55" s="29" t="s">
        <v>68</v>
      </c>
      <c r="C55" s="33">
        <v>6.51951980095099E-5</v>
      </c>
      <c r="D55" s="33">
        <v>7.5941129090669303E-5</v>
      </c>
      <c r="E55" s="33">
        <v>7.2656771462803596E-5</v>
      </c>
      <c r="F55" s="33">
        <v>1.8476112601216072E-4</v>
      </c>
      <c r="G55" s="33">
        <v>1.7629878429256028E-4</v>
      </c>
      <c r="H55" s="33">
        <v>1.6822403074653788E-4</v>
      </c>
      <c r="I55" s="33">
        <v>1.973709357400668E-4</v>
      </c>
      <c r="J55" s="33">
        <v>2.1195418318395272E-4</v>
      </c>
      <c r="K55" s="33">
        <v>2.022463579194359E-4</v>
      </c>
      <c r="L55" s="33">
        <v>2.1726273947797131E-4</v>
      </c>
      <c r="M55" s="33">
        <v>2.078664012328088E-4</v>
      </c>
      <c r="N55" s="33">
        <v>4.5400539442546598E-4</v>
      </c>
      <c r="O55" s="33">
        <v>4.3321125405030203E-4</v>
      </c>
      <c r="P55" s="33">
        <v>4.1336951705899801E-4</v>
      </c>
      <c r="Q55" s="33">
        <v>3.9549180911948602E-4</v>
      </c>
      <c r="R55" s="33">
        <v>3.7632242400739799E-4</v>
      </c>
      <c r="S55" s="33">
        <v>8.5882696277755411E-4</v>
      </c>
      <c r="T55" s="33">
        <v>9.5991266416197406E-4</v>
      </c>
      <c r="U55" s="33">
        <v>4.0051289942510133E-3</v>
      </c>
      <c r="V55" s="33">
        <v>15967.593213713977</v>
      </c>
      <c r="W55" s="33">
        <v>15236.253072062309</v>
      </c>
      <c r="X55" s="33">
        <v>14538.409414118643</v>
      </c>
      <c r="Y55" s="33">
        <v>13909.641624805419</v>
      </c>
      <c r="Z55" s="33">
        <v>13235.444913448307</v>
      </c>
      <c r="AA55" s="33">
        <v>12629.241324598255</v>
      </c>
      <c r="AB55" s="33">
        <v>13355.569417234905</v>
      </c>
      <c r="AC55" s="33">
        <v>15973.621132808719</v>
      </c>
      <c r="AD55" s="33">
        <v>29806.86843719173</v>
      </c>
      <c r="AE55" s="33">
        <v>28441.668510095784</v>
      </c>
    </row>
    <row r="56" spans="1:31">
      <c r="A56" s="29" t="s">
        <v>132</v>
      </c>
      <c r="B56" s="29" t="s">
        <v>36</v>
      </c>
      <c r="C56" s="33">
        <v>1.2674780532385897E-4</v>
      </c>
      <c r="D56" s="33">
        <v>1.8429814916553201E-4</v>
      </c>
      <c r="E56" s="33">
        <v>1.7632748769050099E-4</v>
      </c>
      <c r="F56" s="33">
        <v>1.96419795246762E-4</v>
      </c>
      <c r="G56" s="33">
        <v>2.6761029042726399E-4</v>
      </c>
      <c r="H56" s="33">
        <v>2.74827095876426E-4</v>
      </c>
      <c r="I56" s="33">
        <v>2.8980222602160299E-4</v>
      </c>
      <c r="J56" s="33">
        <v>3.0226608476842799E-4</v>
      </c>
      <c r="K56" s="33">
        <v>3.5581344805858499E-4</v>
      </c>
      <c r="L56" s="33">
        <v>3.3951664877569397E-4</v>
      </c>
      <c r="M56" s="33">
        <v>3.4897681179921604E-4</v>
      </c>
      <c r="N56" s="33">
        <v>6.8332985412784895E-4</v>
      </c>
      <c r="O56" s="33">
        <v>6.5203230329751902E-4</v>
      </c>
      <c r="P56" s="33">
        <v>6.2216822808962801E-4</v>
      </c>
      <c r="Q56" s="33">
        <v>5.9526024041272501E-4</v>
      </c>
      <c r="R56" s="33">
        <v>5.6640813139992199E-4</v>
      </c>
      <c r="S56" s="33">
        <v>1.1356412246443801E-3</v>
      </c>
      <c r="T56" s="33">
        <v>1.08362712232085E-3</v>
      </c>
      <c r="U56" s="33">
        <v>4.4859076237641496E-3</v>
      </c>
      <c r="V56" s="33">
        <v>4.2684768481214405E-3</v>
      </c>
      <c r="W56" s="33">
        <v>3372.1055075773202</v>
      </c>
      <c r="X56" s="33">
        <v>3217.6579010063601</v>
      </c>
      <c r="Y56" s="33">
        <v>3078.4982730474999</v>
      </c>
      <c r="Z56" s="33">
        <v>2929.28425133055</v>
      </c>
      <c r="AA56" s="33">
        <v>2795.1185279410597</v>
      </c>
      <c r="AB56" s="33">
        <v>2667.0978233231599</v>
      </c>
      <c r="AC56" s="33">
        <v>2551.7492107418598</v>
      </c>
      <c r="AD56" s="33">
        <v>2428.06658398534</v>
      </c>
      <c r="AE56" s="33">
        <v>2316.8574001750699</v>
      </c>
    </row>
    <row r="57" spans="1:31">
      <c r="A57" s="29" t="s">
        <v>132</v>
      </c>
      <c r="B57" s="29" t="s">
        <v>73</v>
      </c>
      <c r="C57" s="33">
        <v>0</v>
      </c>
      <c r="D57" s="33">
        <v>0</v>
      </c>
      <c r="E57" s="33">
        <v>3.3329678522646199E-4</v>
      </c>
      <c r="F57" s="33">
        <v>3.9597404030082398E-4</v>
      </c>
      <c r="G57" s="33">
        <v>3.7783782456410098E-4</v>
      </c>
      <c r="H57" s="33">
        <v>3.7703153436554699E-4</v>
      </c>
      <c r="I57" s="33">
        <v>3.6072539814309304E-4</v>
      </c>
      <c r="J57" s="33">
        <v>3.6278110657102095E-4</v>
      </c>
      <c r="K57" s="33">
        <v>3.4616517788796803E-4</v>
      </c>
      <c r="L57" s="33">
        <v>3.3031028411274001E-4</v>
      </c>
      <c r="M57" s="33">
        <v>3.37841696745783E-4</v>
      </c>
      <c r="N57" s="33">
        <v>6.8958179823743599E-4</v>
      </c>
      <c r="O57" s="33">
        <v>6.5799789881955894E-4</v>
      </c>
      <c r="P57" s="33">
        <v>6.2786059022671304E-4</v>
      </c>
      <c r="Q57" s="33">
        <v>6.0070641509869609E-4</v>
      </c>
      <c r="R57" s="33">
        <v>5.7159033141553192E-4</v>
      </c>
      <c r="S57" s="33">
        <v>1.7837149519981498E-3</v>
      </c>
      <c r="T57" s="33">
        <v>1.7020180832900899E-3</v>
      </c>
      <c r="U57" s="33">
        <v>2.5157031622645197E-3</v>
      </c>
      <c r="V57" s="33">
        <v>2.3937676843781104E-3</v>
      </c>
      <c r="W57" s="33">
        <v>9478.4430245959993</v>
      </c>
      <c r="X57" s="33">
        <v>9044.3158595633686</v>
      </c>
      <c r="Y57" s="33">
        <v>8653.1606563438108</v>
      </c>
      <c r="Z57" s="33">
        <v>11088.342824617401</v>
      </c>
      <c r="AA57" s="33">
        <v>10580.479790269899</v>
      </c>
      <c r="AB57" s="33">
        <v>10095.8776584519</v>
      </c>
      <c r="AC57" s="33">
        <v>9659.2437395916386</v>
      </c>
      <c r="AD57" s="33">
        <v>41773.9396387546</v>
      </c>
      <c r="AE57" s="33">
        <v>39860.629410423098</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1.4138606938153006E-3</v>
      </c>
      <c r="D59" s="35">
        <v>1.362835685644921E-3</v>
      </c>
      <c r="E59" s="35">
        <v>1.3351909191603862E-3</v>
      </c>
      <c r="F59" s="35">
        <v>1.831348231410099E-3</v>
      </c>
      <c r="G59" s="35">
        <v>1.7474696857643092E-3</v>
      </c>
      <c r="H59" s="35">
        <v>1.6674329055998132E-3</v>
      </c>
      <c r="I59" s="35">
        <v>1.6600599607735499E-3</v>
      </c>
      <c r="J59" s="35">
        <v>1.7934181292750498E-3</v>
      </c>
      <c r="K59" s="35">
        <v>1.7112768402300091E-3</v>
      </c>
      <c r="L59" s="35">
        <v>1.6712598948745321E-3</v>
      </c>
      <c r="M59" s="35">
        <v>1.8605335461820487E-3</v>
      </c>
      <c r="N59" s="35">
        <v>47625.545898387682</v>
      </c>
      <c r="O59" s="35">
        <v>45444.223779108048</v>
      </c>
      <c r="P59" s="35">
        <v>45253.59959293568</v>
      </c>
      <c r="Q59" s="35">
        <v>43296.438739638565</v>
      </c>
      <c r="R59" s="35">
        <v>60652.260829502738</v>
      </c>
      <c r="S59" s="35">
        <v>153911.85355021275</v>
      </c>
      <c r="T59" s="35">
        <v>146862.45846099281</v>
      </c>
      <c r="U59" s="35">
        <v>140510.84651622325</v>
      </c>
      <c r="V59" s="35">
        <v>149667.91196507905</v>
      </c>
      <c r="W59" s="35">
        <v>142812.89359540743</v>
      </c>
      <c r="X59" s="35">
        <v>145186.74327396136</v>
      </c>
      <c r="Y59" s="35">
        <v>183224.6000885448</v>
      </c>
      <c r="Z59" s="35">
        <v>174343.7520313517</v>
      </c>
      <c r="AA59" s="35">
        <v>186816.10872617768</v>
      </c>
      <c r="AB59" s="35">
        <v>237876.38115192391</v>
      </c>
      <c r="AC59" s="35">
        <v>273126.29283676512</v>
      </c>
      <c r="AD59" s="35">
        <v>297855.58226714551</v>
      </c>
      <c r="AE59" s="35">
        <v>309068.9953775116</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5.0539345990152705E-5</v>
      </c>
      <c r="D64" s="33">
        <v>4.8224566765297601E-5</v>
      </c>
      <c r="E64" s="33">
        <v>6.07145290410782E-5</v>
      </c>
      <c r="F64" s="33">
        <v>5.7771711611613094E-5</v>
      </c>
      <c r="G64" s="33">
        <v>5.5125678996767996E-5</v>
      </c>
      <c r="H64" s="33">
        <v>5.2600838716432498E-5</v>
      </c>
      <c r="I64" s="33">
        <v>5.0325919078824999E-5</v>
      </c>
      <c r="J64" s="33">
        <v>4.7886634871929295E-5</v>
      </c>
      <c r="K64" s="33">
        <v>4.5693353867237099E-5</v>
      </c>
      <c r="L64" s="33">
        <v>4.3600528481913704E-5</v>
      </c>
      <c r="M64" s="33">
        <v>4.1714860859990701E-5</v>
      </c>
      <c r="N64" s="33">
        <v>6.9478025382619605E-5</v>
      </c>
      <c r="O64" s="33">
        <v>6.6295825720380608E-5</v>
      </c>
      <c r="P64" s="33">
        <v>6.3259375662200998E-5</v>
      </c>
      <c r="Q64" s="33">
        <v>6.05234878043564E-5</v>
      </c>
      <c r="R64" s="33">
        <v>5.7589930093941298E-5</v>
      </c>
      <c r="S64" s="33">
        <v>8.85381615683076E-5</v>
      </c>
      <c r="T64" s="33">
        <v>8.4482978562078803E-5</v>
      </c>
      <c r="U64" s="33">
        <v>8.7609888755248698E-5</v>
      </c>
      <c r="V64" s="33">
        <v>8.3363460236499906E-5</v>
      </c>
      <c r="W64" s="33">
        <v>1.11344946799235E-4</v>
      </c>
      <c r="X64" s="33">
        <v>1.0624517820124601E-4</v>
      </c>
      <c r="Y64" s="33">
        <v>1.0978238603903299E-4</v>
      </c>
      <c r="Z64" s="33">
        <v>1.04461262344483E-4</v>
      </c>
      <c r="AA64" s="33">
        <v>9.9676777006578896E-5</v>
      </c>
      <c r="AB64" s="33">
        <v>7.9470488727151098E-5</v>
      </c>
      <c r="AC64" s="33">
        <v>7.6033490766143607E-5</v>
      </c>
      <c r="AD64" s="33">
        <v>1.0025565466414599E-4</v>
      </c>
      <c r="AE64" s="33">
        <v>9.5663792580373994E-5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1.4426263106594961E-4</v>
      </c>
      <c r="D66" s="33">
        <v>1.3765518226003382E-4</v>
      </c>
      <c r="E66" s="33">
        <v>1.3170177001446139E-4</v>
      </c>
      <c r="F66" s="33">
        <v>1.2531821948032589E-4</v>
      </c>
      <c r="G66" s="33">
        <v>1.195784536549942E-4</v>
      </c>
      <c r="H66" s="33">
        <v>1.1410157786964429E-4</v>
      </c>
      <c r="I66" s="33">
        <v>1.0916682917529391E-4</v>
      </c>
      <c r="J66" s="33">
        <v>1.0387554136180971E-4</v>
      </c>
      <c r="K66" s="33">
        <v>9.9117882939365101E-5</v>
      </c>
      <c r="L66" s="33">
        <v>9.45781325380763E-5</v>
      </c>
      <c r="M66" s="33">
        <v>9.0487748121222906E-5</v>
      </c>
      <c r="N66" s="33">
        <v>1.3360792152667669E-4</v>
      </c>
      <c r="O66" s="33">
        <v>1.2748847468843934E-4</v>
      </c>
      <c r="P66" s="33">
        <v>1.216493078603847E-4</v>
      </c>
      <c r="Q66" s="33">
        <v>1.163881294057056E-4</v>
      </c>
      <c r="R66" s="33">
        <v>1.10746827048469E-4</v>
      </c>
      <c r="S66" s="33">
        <v>1.9943680002617432E-4</v>
      </c>
      <c r="T66" s="33">
        <v>1.9030229002554749E-4</v>
      </c>
      <c r="U66" s="33">
        <v>2.6616996243823096E-4</v>
      </c>
      <c r="V66" s="33">
        <v>2.5326877359538704E-4</v>
      </c>
      <c r="W66" s="33">
        <v>6.7739363436871108E-4</v>
      </c>
      <c r="X66" s="33">
        <v>6.4636797146853595E-4</v>
      </c>
      <c r="Y66" s="33">
        <v>6.1841337554771191E-4</v>
      </c>
      <c r="Z66" s="33">
        <v>11510.226739028343</v>
      </c>
      <c r="AA66" s="33">
        <v>10983.040777143044</v>
      </c>
      <c r="AB66" s="33">
        <v>10480.000692729902</v>
      </c>
      <c r="AC66" s="33">
        <v>10026.753939259715</v>
      </c>
      <c r="AD66" s="33">
        <v>9540.759816545813</v>
      </c>
      <c r="AE66" s="33">
        <v>9103.7784472780731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2.2755483714121559E-3</v>
      </c>
      <c r="D68" s="33">
        <v>2.171324781017375E-3</v>
      </c>
      <c r="E68" s="33">
        <v>2.744032456270903E-3</v>
      </c>
      <c r="F68" s="33">
        <v>2.8049312832599555E-3</v>
      </c>
      <c r="G68" s="33">
        <v>2.6764611470832494E-3</v>
      </c>
      <c r="H68" s="33">
        <v>2.553875139329856E-3</v>
      </c>
      <c r="I68" s="33">
        <v>2.4434232749065599E-3</v>
      </c>
      <c r="J68" s="33">
        <v>2.8645240468904948E-3</v>
      </c>
      <c r="K68" s="33">
        <v>2.733324471135556E-3</v>
      </c>
      <c r="L68" s="33">
        <v>2.6711072059922417E-3</v>
      </c>
      <c r="M68" s="33">
        <v>3.2204934177925289E-3</v>
      </c>
      <c r="N68" s="33">
        <v>88408.882590085617</v>
      </c>
      <c r="O68" s="33">
        <v>84359.620853496395</v>
      </c>
      <c r="P68" s="33">
        <v>80495.821460729305</v>
      </c>
      <c r="Q68" s="33">
        <v>77014.481061015656</v>
      </c>
      <c r="R68" s="33">
        <v>90633.10126747789</v>
      </c>
      <c r="S68" s="33">
        <v>124877.88015732943</v>
      </c>
      <c r="T68" s="33">
        <v>142212.69753902653</v>
      </c>
      <c r="U68" s="33">
        <v>136062.17896998295</v>
      </c>
      <c r="V68" s="33">
        <v>129467.28054800969</v>
      </c>
      <c r="W68" s="33">
        <v>123537.48161711323</v>
      </c>
      <c r="X68" s="33">
        <v>117879.27640860195</v>
      </c>
      <c r="Y68" s="33">
        <v>112781.14741896698</v>
      </c>
      <c r="Z68" s="33">
        <v>107314.67526386499</v>
      </c>
      <c r="AA68" s="33">
        <v>105992.11890567681</v>
      </c>
      <c r="AB68" s="33">
        <v>108308.47895678495</v>
      </c>
      <c r="AC68" s="33">
        <v>106286.14804995919</v>
      </c>
      <c r="AD68" s="33">
        <v>117417.28538255414</v>
      </c>
      <c r="AE68" s="33">
        <v>112039.39434438804</v>
      </c>
    </row>
    <row r="69" spans="1:31">
      <c r="A69" s="29" t="s">
        <v>133</v>
      </c>
      <c r="B69" s="29" t="s">
        <v>68</v>
      </c>
      <c r="C69" s="33">
        <v>2.0637972391738982E-4</v>
      </c>
      <c r="D69" s="33">
        <v>3.0966918480693158E-4</v>
      </c>
      <c r="E69" s="33">
        <v>3.4381244183332647E-4</v>
      </c>
      <c r="F69" s="33">
        <v>5.1378716997148017E-4</v>
      </c>
      <c r="G69" s="33">
        <v>5.1485647758250843E-4</v>
      </c>
      <c r="H69" s="33">
        <v>4.9127526467321791E-4</v>
      </c>
      <c r="I69" s="33">
        <v>5.50232224501333E-4</v>
      </c>
      <c r="J69" s="33">
        <v>5.9909447150823241E-4</v>
      </c>
      <c r="K69" s="33">
        <v>5.7165502983751941E-4</v>
      </c>
      <c r="L69" s="33">
        <v>6.1929842439249695E-4</v>
      </c>
      <c r="M69" s="33">
        <v>6.1697282390592561E-4</v>
      </c>
      <c r="N69" s="33">
        <v>1.5241546682196411E-3</v>
      </c>
      <c r="O69" s="33">
        <v>1.4662392765045519E-3</v>
      </c>
      <c r="P69" s="33">
        <v>1.39908327855039E-3</v>
      </c>
      <c r="Q69" s="33">
        <v>1.3385746991685897E-3</v>
      </c>
      <c r="R69" s="33">
        <v>1.2736943316919828E-3</v>
      </c>
      <c r="S69" s="33">
        <v>3.0768831976768908E-3</v>
      </c>
      <c r="T69" s="33">
        <v>2.9450637991571675E-3</v>
      </c>
      <c r="U69" s="33">
        <v>3965.1128117525432</v>
      </c>
      <c r="V69" s="33">
        <v>9375.1969841106529</v>
      </c>
      <c r="W69" s="33">
        <v>10623.577440122306</v>
      </c>
      <c r="X69" s="33">
        <v>16522.834685665272</v>
      </c>
      <c r="Y69" s="33">
        <v>16223.394490591618</v>
      </c>
      <c r="Z69" s="33">
        <v>15437.050779686841</v>
      </c>
      <c r="AA69" s="33">
        <v>14730.01028009632</v>
      </c>
      <c r="AB69" s="33">
        <v>14055.353263218714</v>
      </c>
      <c r="AC69" s="33">
        <v>13447.477011827894</v>
      </c>
      <c r="AD69" s="33">
        <v>12795.68133909411</v>
      </c>
      <c r="AE69" s="33">
        <v>12209.619600861084</v>
      </c>
    </row>
    <row r="70" spans="1:31">
      <c r="A70" s="29" t="s">
        <v>133</v>
      </c>
      <c r="B70" s="29" t="s">
        <v>36</v>
      </c>
      <c r="C70" s="33">
        <v>1.30366567328475E-4</v>
      </c>
      <c r="D70" s="33">
        <v>1.9894857482592802E-4</v>
      </c>
      <c r="E70" s="33">
        <v>1.9034430100083898E-4</v>
      </c>
      <c r="F70" s="33">
        <v>1.9888192201902898E-4</v>
      </c>
      <c r="G70" s="33">
        <v>2.7320177657411999E-4</v>
      </c>
      <c r="H70" s="33">
        <v>2.8230786617785295E-4</v>
      </c>
      <c r="I70" s="33">
        <v>3.0494425058048103E-4</v>
      </c>
      <c r="J70" s="33">
        <v>3.3129133272876798E-4</v>
      </c>
      <c r="K70" s="33">
        <v>3.8905729141551498E-4</v>
      </c>
      <c r="L70" s="33">
        <v>3.7123787334028801E-4</v>
      </c>
      <c r="M70" s="33">
        <v>3.7391823397165601E-4</v>
      </c>
      <c r="N70" s="33">
        <v>9.2712143153823802E-4</v>
      </c>
      <c r="O70" s="33">
        <v>8.8465785416901694E-4</v>
      </c>
      <c r="P70" s="33">
        <v>8.4413917348932701E-4</v>
      </c>
      <c r="Q70" s="33">
        <v>8.07631223625693E-4</v>
      </c>
      <c r="R70" s="33">
        <v>1.3848928787073801E-3</v>
      </c>
      <c r="S70" s="33">
        <v>691.75558104705294</v>
      </c>
      <c r="T70" s="33">
        <v>660.07211905691702</v>
      </c>
      <c r="U70" s="33">
        <v>10188.2325234399</v>
      </c>
      <c r="V70" s="33">
        <v>9694.4115432073904</v>
      </c>
      <c r="W70" s="33">
        <v>22571.397654780099</v>
      </c>
      <c r="X70" s="33">
        <v>21537.593144295901</v>
      </c>
      <c r="Y70" s="33">
        <v>20606.119525502498</v>
      </c>
      <c r="Z70" s="33">
        <v>19607.346265246</v>
      </c>
      <c r="AA70" s="33">
        <v>18709.299831324701</v>
      </c>
      <c r="AB70" s="33">
        <v>17852.385319666799</v>
      </c>
      <c r="AC70" s="33">
        <v>17080.292257082998</v>
      </c>
      <c r="AD70" s="33">
        <v>16252.414918241198</v>
      </c>
      <c r="AE70" s="33">
        <v>15508.029467424099</v>
      </c>
    </row>
    <row r="71" spans="1:31">
      <c r="A71" s="29" t="s">
        <v>133</v>
      </c>
      <c r="B71" s="29" t="s">
        <v>73</v>
      </c>
      <c r="C71" s="33">
        <v>0</v>
      </c>
      <c r="D71" s="33">
        <v>0</v>
      </c>
      <c r="E71" s="33">
        <v>3.8811154354397498E-4</v>
      </c>
      <c r="F71" s="33">
        <v>3.6929987798456598E-4</v>
      </c>
      <c r="G71" s="33">
        <v>3.5238537961597199E-4</v>
      </c>
      <c r="H71" s="33">
        <v>3.3624559110274801E-4</v>
      </c>
      <c r="I71" s="33">
        <v>3.2170339525712098E-4</v>
      </c>
      <c r="J71" s="33">
        <v>3.30147255740831E-4</v>
      </c>
      <c r="K71" s="33">
        <v>3.1502600726087098E-4</v>
      </c>
      <c r="L71" s="33">
        <v>3.1791721721394401E-4</v>
      </c>
      <c r="M71" s="33">
        <v>3.0416770031987998E-4</v>
      </c>
      <c r="N71" s="33">
        <v>4.6840863225126102E-4</v>
      </c>
      <c r="O71" s="33">
        <v>4.4695480158852803E-4</v>
      </c>
      <c r="P71" s="33">
        <v>4.2648358913223802E-4</v>
      </c>
      <c r="Q71" s="33">
        <v>4.08038714188995E-4</v>
      </c>
      <c r="R71" s="33">
        <v>4.93120889277193E-4</v>
      </c>
      <c r="S71" s="33">
        <v>6.6279142943504496E-4</v>
      </c>
      <c r="T71" s="33">
        <v>6.3243456981982107E-4</v>
      </c>
      <c r="U71" s="33">
        <v>6.0508257586890503E-4</v>
      </c>
      <c r="V71" s="33">
        <v>5.7575438081154293E-4</v>
      </c>
      <c r="W71" s="33">
        <v>8.1269979793849301E-4</v>
      </c>
      <c r="X71" s="33">
        <v>7.7547690612112495E-4</v>
      </c>
      <c r="Y71" s="33">
        <v>7.4193851233701703E-4</v>
      </c>
      <c r="Z71" s="33">
        <v>8.5942296210764105E-4</v>
      </c>
      <c r="AA71" s="33">
        <v>8.2006007802050093E-4</v>
      </c>
      <c r="AB71" s="33">
        <v>7.8250007413551207E-4</v>
      </c>
      <c r="AC71" s="33">
        <v>7.4865793723201705E-4</v>
      </c>
      <c r="AD71" s="33">
        <v>7.1237068175642707E-4</v>
      </c>
      <c r="AE71" s="33">
        <v>6.7974301667253403E-4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2.6767300723856483E-3</v>
      </c>
      <c r="D73" s="35">
        <v>2.666873714849638E-3</v>
      </c>
      <c r="E73" s="35">
        <v>3.280261197159769E-3</v>
      </c>
      <c r="F73" s="35">
        <v>3.5018083843233747E-3</v>
      </c>
      <c r="G73" s="35">
        <v>3.3660217573175202E-3</v>
      </c>
      <c r="H73" s="35">
        <v>3.2118528205891507E-3</v>
      </c>
      <c r="I73" s="35">
        <v>3.1531482476620121E-3</v>
      </c>
      <c r="J73" s="35">
        <v>3.6153806946324662E-3</v>
      </c>
      <c r="K73" s="35">
        <v>3.4497907377796775E-3</v>
      </c>
      <c r="L73" s="35">
        <v>3.4285842914047286E-3</v>
      </c>
      <c r="M73" s="35">
        <v>3.9696688506796682E-3</v>
      </c>
      <c r="N73" s="35">
        <v>88408.884317326228</v>
      </c>
      <c r="O73" s="35">
        <v>84359.622513519978</v>
      </c>
      <c r="P73" s="35">
        <v>80495.82304472127</v>
      </c>
      <c r="Q73" s="35">
        <v>77014.482576501978</v>
      </c>
      <c r="R73" s="35">
        <v>90633.102709508981</v>
      </c>
      <c r="S73" s="35">
        <v>124877.88352218759</v>
      </c>
      <c r="T73" s="35">
        <v>142212.70075887561</v>
      </c>
      <c r="U73" s="35">
        <v>140027.29213551534</v>
      </c>
      <c r="V73" s="35">
        <v>138842.47786875258</v>
      </c>
      <c r="W73" s="35">
        <v>134161.05984597412</v>
      </c>
      <c r="X73" s="35">
        <v>134402.11184688038</v>
      </c>
      <c r="Y73" s="35">
        <v>129004.54263775436</v>
      </c>
      <c r="Z73" s="35">
        <v>134261.95288704144</v>
      </c>
      <c r="AA73" s="35">
        <v>131705.17006259295</v>
      </c>
      <c r="AB73" s="35">
        <v>132843.83299220406</v>
      </c>
      <c r="AC73" s="35">
        <v>129760.37907708029</v>
      </c>
      <c r="AD73" s="35">
        <v>139753.72663844971</v>
      </c>
      <c r="AE73" s="35">
        <v>133352.79248819099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4.5546358759647296E-5</v>
      </c>
      <c r="D78" s="33">
        <v>4.3460265974727296E-5</v>
      </c>
      <c r="E78" s="33">
        <v>4.1580664528549902E-5</v>
      </c>
      <c r="F78" s="33">
        <v>3.9565260534877097E-5</v>
      </c>
      <c r="G78" s="33">
        <v>3.7753111182371404E-5</v>
      </c>
      <c r="H78" s="33">
        <v>3.6023961037539198E-5</v>
      </c>
      <c r="I78" s="33">
        <v>3.4465970359282106E-5</v>
      </c>
      <c r="J78" s="33">
        <v>3.27954137413085E-5</v>
      </c>
      <c r="K78" s="33">
        <v>3.1293333710164103E-5</v>
      </c>
      <c r="L78" s="33">
        <v>2.9860051238268601E-5</v>
      </c>
      <c r="M78" s="33">
        <v>2.8568641850138799E-5</v>
      </c>
      <c r="N78" s="33">
        <v>2.7183927210981297E-5</v>
      </c>
      <c r="O78" s="33">
        <v>2.59388618322125E-5</v>
      </c>
      <c r="P78" s="33">
        <v>2.4750822349127601E-5</v>
      </c>
      <c r="Q78" s="33">
        <v>2.3680380637874502E-5</v>
      </c>
      <c r="R78" s="33">
        <v>2.2532598748133502E-5</v>
      </c>
      <c r="S78" s="33">
        <v>2.1500571315995002E-5</v>
      </c>
      <c r="T78" s="33">
        <v>2.05158123162549E-5</v>
      </c>
      <c r="U78" s="33">
        <v>1.9628529423840897E-5</v>
      </c>
      <c r="V78" s="33">
        <v>1.86771397084704E-5</v>
      </c>
      <c r="W78" s="33">
        <v>1.78216981880101E-5</v>
      </c>
      <c r="X78" s="33">
        <v>1.7005437195529502E-5</v>
      </c>
      <c r="Y78" s="33">
        <v>1.6269973580001099E-5</v>
      </c>
      <c r="Z78" s="33">
        <v>1.5481372192748799E-5</v>
      </c>
      <c r="AA78" s="33">
        <v>1.4772301704757001E-5</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1.417821522480826E-4</v>
      </c>
      <c r="D80" s="33">
        <v>1.3528831315995791E-4</v>
      </c>
      <c r="E80" s="33">
        <v>1.2943726500451791E-4</v>
      </c>
      <c r="F80" s="33">
        <v>1.2316347443916788E-4</v>
      </c>
      <c r="G80" s="33">
        <v>1.1752239922722679E-4</v>
      </c>
      <c r="H80" s="33">
        <v>1.1213969387446429E-4</v>
      </c>
      <c r="I80" s="33">
        <v>1.0728979417751099E-4</v>
      </c>
      <c r="J80" s="33">
        <v>1.020894857621121E-4</v>
      </c>
      <c r="K80" s="33">
        <v>9.7413631413614506E-5</v>
      </c>
      <c r="L80" s="33">
        <v>9.2951938334763295E-5</v>
      </c>
      <c r="M80" s="33">
        <v>8.8931884757074305E-5</v>
      </c>
      <c r="N80" s="33">
        <v>1.04431994215745E-4</v>
      </c>
      <c r="O80" s="33">
        <v>9.964884940283231E-5</v>
      </c>
      <c r="P80" s="33">
        <v>9.5084779926679297E-5</v>
      </c>
      <c r="Q80" s="33">
        <v>9.09724836521103E-5</v>
      </c>
      <c r="R80" s="33">
        <v>8.6563071033393812E-5</v>
      </c>
      <c r="S80" s="33">
        <v>8.6175950642730396E-5</v>
      </c>
      <c r="T80" s="33">
        <v>8.2228960504219292E-5</v>
      </c>
      <c r="U80" s="33">
        <v>1.2513805920577489E-4</v>
      </c>
      <c r="V80" s="33">
        <v>1.190726500271741E-4</v>
      </c>
      <c r="W80" s="33">
        <v>1.184280978439971E-4</v>
      </c>
      <c r="X80" s="33">
        <v>1.130039101114963E-4</v>
      </c>
      <c r="Y80" s="33">
        <v>1.081166341571157E-4</v>
      </c>
      <c r="Z80" s="33">
        <v>1.0704895136073369E-4</v>
      </c>
      <c r="AA80" s="33">
        <v>1.021459459142319E-4</v>
      </c>
      <c r="AB80" s="33">
        <v>5.3588700941523597E-5</v>
      </c>
      <c r="AC80" s="33">
        <v>5.1271057514144899E-5</v>
      </c>
      <c r="AD80" s="33">
        <v>7.8896673226167899E-5</v>
      </c>
      <c r="AE80" s="33">
        <v>7.5283085109501292E-5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1.9940780141486998E-3</v>
      </c>
      <c r="D82" s="33">
        <v>1.9027461959492491E-3</v>
      </c>
      <c r="E82" s="33">
        <v>15547.653665423153</v>
      </c>
      <c r="F82" s="33">
        <v>29495.199154840539</v>
      </c>
      <c r="G82" s="33">
        <v>42102.868456338336</v>
      </c>
      <c r="H82" s="33">
        <v>53455.119682389224</v>
      </c>
      <c r="I82" s="33">
        <v>63788.74429760388</v>
      </c>
      <c r="J82" s="33">
        <v>72660.263157536596</v>
      </c>
      <c r="K82" s="33">
        <v>80665.34591295851</v>
      </c>
      <c r="L82" s="33">
        <v>87637.248264702357</v>
      </c>
      <c r="M82" s="33">
        <v>93969.51258195909</v>
      </c>
      <c r="N82" s="33">
        <v>99039.14044479921</v>
      </c>
      <c r="O82" s="33">
        <v>103620.68207621048</v>
      </c>
      <c r="P82" s="33">
        <v>107512.43970741141</v>
      </c>
      <c r="Q82" s="33">
        <v>111066.91800083297</v>
      </c>
      <c r="R82" s="33">
        <v>113409.37861116788</v>
      </c>
      <c r="S82" s="33">
        <v>115541.66682296987</v>
      </c>
      <c r="T82" s="33">
        <v>117201.3095073234</v>
      </c>
      <c r="U82" s="33">
        <v>118990.62991489375</v>
      </c>
      <c r="V82" s="33">
        <v>119716.25392499461</v>
      </c>
      <c r="W82" s="33">
        <v>114233.06667684426</v>
      </c>
      <c r="X82" s="33">
        <v>109001.01777802056</v>
      </c>
      <c r="Y82" s="33">
        <v>104286.86184603619</v>
      </c>
      <c r="Z82" s="33">
        <v>99232.10477961658</v>
      </c>
      <c r="AA82" s="33">
        <v>94687.122843616278</v>
      </c>
      <c r="AB82" s="33">
        <v>90350.307403787257</v>
      </c>
      <c r="AC82" s="33">
        <v>86442.771068011163</v>
      </c>
      <c r="AD82" s="33">
        <v>77454.672986798032</v>
      </c>
      <c r="AE82" s="33">
        <v>69357.416391072795</v>
      </c>
    </row>
    <row r="83" spans="1:31">
      <c r="A83" s="29" t="s">
        <v>134</v>
      </c>
      <c r="B83" s="29" t="s">
        <v>68</v>
      </c>
      <c r="C83" s="33">
        <v>2.5834269925671099E-5</v>
      </c>
      <c r="D83" s="33">
        <v>3.9057771352118702E-5</v>
      </c>
      <c r="E83" s="33">
        <v>4.71168079250758E-5</v>
      </c>
      <c r="F83" s="33">
        <v>6.8323618936672194E-5</v>
      </c>
      <c r="G83" s="33">
        <v>8.2345569377515309E-5</v>
      </c>
      <c r="H83" s="33">
        <v>8.6459812541578299E-5</v>
      </c>
      <c r="I83" s="33">
        <v>8.272053517995601E-5</v>
      </c>
      <c r="J83" s="33">
        <v>7.8711092357175495E-5</v>
      </c>
      <c r="K83" s="33">
        <v>7.5106004127708804E-5</v>
      </c>
      <c r="L83" s="33">
        <v>7.6718850667216904E-5</v>
      </c>
      <c r="M83" s="33">
        <v>7.753520038941041E-5</v>
      </c>
      <c r="N83" s="33">
        <v>7.3777089395110504E-5</v>
      </c>
      <c r="O83" s="33">
        <v>8.10858394913431E-5</v>
      </c>
      <c r="P83" s="33">
        <v>7.7371984216661189E-5</v>
      </c>
      <c r="Q83" s="33">
        <v>8.0897463487047009E-5</v>
      </c>
      <c r="R83" s="33">
        <v>7.6976384475001603E-5</v>
      </c>
      <c r="S83" s="33">
        <v>8.7668334341294899E-5</v>
      </c>
      <c r="T83" s="33">
        <v>9.0149270780805202E-5</v>
      </c>
      <c r="U83" s="33">
        <v>1.5206804456453099E-4</v>
      </c>
      <c r="V83" s="33">
        <v>2.9233317806628202E-4</v>
      </c>
      <c r="W83" s="33">
        <v>2.7894387208959599E-4</v>
      </c>
      <c r="X83" s="33">
        <v>2.6616781677341798E-4</v>
      </c>
      <c r="Y83" s="33">
        <v>2.54656395890166E-4</v>
      </c>
      <c r="Z83" s="33">
        <v>2.4231326662298001E-4</v>
      </c>
      <c r="AA83" s="33">
        <v>2.31214948975677E-4</v>
      </c>
      <c r="AB83" s="33">
        <v>2.1262974967296998E-4</v>
      </c>
      <c r="AC83" s="33">
        <v>1.98963246481206E-4</v>
      </c>
      <c r="AD83" s="33">
        <v>1.86311097365958E-4</v>
      </c>
      <c r="AE83" s="33">
        <v>1.7050789840832202E-4</v>
      </c>
    </row>
    <row r="84" spans="1:31">
      <c r="A84" s="29" t="s">
        <v>134</v>
      </c>
      <c r="B84" s="29" t="s">
        <v>36</v>
      </c>
      <c r="C84" s="33">
        <v>1.26726512110614E-4</v>
      </c>
      <c r="D84" s="33">
        <v>1.73341833681909E-4</v>
      </c>
      <c r="E84" s="33">
        <v>1.6584501897164001E-4</v>
      </c>
      <c r="F84" s="33">
        <v>1.79900930606007E-4</v>
      </c>
      <c r="G84" s="33">
        <v>2.3354402171219598E-4</v>
      </c>
      <c r="H84" s="33">
        <v>2.2284734887329798E-4</v>
      </c>
      <c r="I84" s="33">
        <v>2.5481622669250997E-4</v>
      </c>
      <c r="J84" s="33">
        <v>2.75619052623577E-4</v>
      </c>
      <c r="K84" s="33">
        <v>3.1473278162927998E-4</v>
      </c>
      <c r="L84" s="33">
        <v>3.1048455615613902E-4</v>
      </c>
      <c r="M84" s="33">
        <v>3.16759983835489E-4</v>
      </c>
      <c r="N84" s="33">
        <v>3.9148293983690401E-4</v>
      </c>
      <c r="O84" s="33">
        <v>3.7355242335977603E-4</v>
      </c>
      <c r="P84" s="33">
        <v>3.56443151918947E-4</v>
      </c>
      <c r="Q84" s="33">
        <v>3.4863871308491703E-4</v>
      </c>
      <c r="R84" s="33">
        <v>3.31740285350125E-4</v>
      </c>
      <c r="S84" s="33">
        <v>3.7009711247756497E-4</v>
      </c>
      <c r="T84" s="33">
        <v>3.5314609955173798E-4</v>
      </c>
      <c r="U84" s="33">
        <v>5.3783546916612497E-4</v>
      </c>
      <c r="V84" s="33">
        <v>5.11766723878226E-4</v>
      </c>
      <c r="W84" s="33">
        <v>5.0260326056513708E-4</v>
      </c>
      <c r="X84" s="33">
        <v>4.5907215972489904E-4</v>
      </c>
      <c r="Y84" s="33">
        <v>4.3921787038804798E-4</v>
      </c>
      <c r="Z84" s="33">
        <v>4.0928385208533803E-4</v>
      </c>
      <c r="AA84" s="33">
        <v>3.6632408019937802E-4</v>
      </c>
      <c r="AB84" s="33">
        <v>3.4954587791367902E-4</v>
      </c>
      <c r="AC84" s="33">
        <v>3.20381531295583E-4</v>
      </c>
      <c r="AD84" s="33">
        <v>4.3987422626315099E-4</v>
      </c>
      <c r="AE84" s="33">
        <v>3.9948310270097398E-4</v>
      </c>
    </row>
    <row r="85" spans="1:31">
      <c r="A85" s="29" t="s">
        <v>134</v>
      </c>
      <c r="B85" s="29" t="s">
        <v>73</v>
      </c>
      <c r="C85" s="33">
        <v>0</v>
      </c>
      <c r="D85" s="33">
        <v>0</v>
      </c>
      <c r="E85" s="33">
        <v>5.4166661849396004E-4</v>
      </c>
      <c r="F85" s="33">
        <v>5.2783236136126795E-4</v>
      </c>
      <c r="G85" s="33">
        <v>5.4923242671784105E-4</v>
      </c>
      <c r="H85" s="33">
        <v>5.6125557751222303E-4</v>
      </c>
      <c r="I85" s="33">
        <v>6.18980858225965E-4</v>
      </c>
      <c r="J85" s="33">
        <v>6.2812917567599399E-4</v>
      </c>
      <c r="K85" s="33">
        <v>6.5207673494034688E-4</v>
      </c>
      <c r="L85" s="33">
        <v>6.7895423439710497E-4</v>
      </c>
      <c r="M85" s="33">
        <v>6.6001641179328299E-4</v>
      </c>
      <c r="N85" s="33">
        <v>9.7055860645350899E-4</v>
      </c>
      <c r="O85" s="33">
        <v>9.2610554014036905E-4</v>
      </c>
      <c r="P85" s="33">
        <v>8.8368849214853708E-4</v>
      </c>
      <c r="Q85" s="33">
        <v>8.4547008435557403E-4</v>
      </c>
      <c r="R85" s="33">
        <v>8.8090827206863207E-4</v>
      </c>
      <c r="S85" s="33">
        <v>1.0866226725312548E-3</v>
      </c>
      <c r="T85" s="33">
        <v>1.0368536947506159E-3</v>
      </c>
      <c r="U85" s="33">
        <v>1.62592525544177E-3</v>
      </c>
      <c r="V85" s="33">
        <v>1.5471170812486671E-3</v>
      </c>
      <c r="W85" s="33">
        <v>1.4762567563289359E-3</v>
      </c>
      <c r="X85" s="33">
        <v>1.4086419425011498E-3</v>
      </c>
      <c r="Y85" s="33">
        <v>1.347719963012782E-3</v>
      </c>
      <c r="Z85" s="33">
        <v>1.2823963269765271E-3</v>
      </c>
      <c r="AA85" s="33">
        <v>1.223660616856848E-3</v>
      </c>
      <c r="AB85" s="33">
        <v>1.1676150919558031E-3</v>
      </c>
      <c r="AC85" s="33">
        <v>1.1171172184109199E-3</v>
      </c>
      <c r="AD85" s="33">
        <v>1.084511223154434E-3</v>
      </c>
      <c r="AE85" s="33">
        <v>1.034838952979642E-3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2.2072407950821009E-3</v>
      </c>
      <c r="D87" s="35">
        <v>2.120552546436053E-3</v>
      </c>
      <c r="E87" s="35">
        <v>15547.65388355789</v>
      </c>
      <c r="F87" s="35">
        <v>29495.199385892891</v>
      </c>
      <c r="G87" s="35">
        <v>42102.868693959419</v>
      </c>
      <c r="H87" s="35">
        <v>53455.119917012693</v>
      </c>
      <c r="I87" s="35">
        <v>63788.744522080182</v>
      </c>
      <c r="J87" s="35">
        <v>72660.263371132591</v>
      </c>
      <c r="K87" s="35">
        <v>80665.34611677147</v>
      </c>
      <c r="L87" s="35">
        <v>87637.248464233198</v>
      </c>
      <c r="M87" s="35">
        <v>93969.512776994816</v>
      </c>
      <c r="N87" s="35">
        <v>99039.140650192217</v>
      </c>
      <c r="O87" s="35">
        <v>103620.68228288402</v>
      </c>
      <c r="P87" s="35">
        <v>107512.43990461899</v>
      </c>
      <c r="Q87" s="35">
        <v>111066.9181963833</v>
      </c>
      <c r="R87" s="35">
        <v>113409.37879723993</v>
      </c>
      <c r="S87" s="35">
        <v>115541.66701831472</v>
      </c>
      <c r="T87" s="35">
        <v>117201.30970021745</v>
      </c>
      <c r="U87" s="35">
        <v>118990.63021172838</v>
      </c>
      <c r="V87" s="35">
        <v>119716.25435507757</v>
      </c>
      <c r="W87" s="35">
        <v>114233.06709203793</v>
      </c>
      <c r="X87" s="35">
        <v>109001.01817419771</v>
      </c>
      <c r="Y87" s="35">
        <v>104286.8622250792</v>
      </c>
      <c r="Z87" s="35">
        <v>99232.105144460176</v>
      </c>
      <c r="AA87" s="35">
        <v>94687.123191749473</v>
      </c>
      <c r="AB87" s="35">
        <v>90350.307670005699</v>
      </c>
      <c r="AC87" s="35">
        <v>86442.771318245461</v>
      </c>
      <c r="AD87" s="35">
        <v>77454.673252005799</v>
      </c>
      <c r="AE87" s="35">
        <v>69357.416636863782</v>
      </c>
    </row>
  </sheetData>
  <sheetProtection algorithmName="SHA-512" hashValue="jtvQkGuH0zm2teHpZOsAVh8EoykQTO6FR2fOl4gXZ5aFdbCeFJo70c1V0H37hiV4JjcpPI6fGQHY8BabHelvcg==" saltValue="VW5ykqPQCx9B/McfCS9yG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109939.70304873151</v>
      </c>
      <c r="G6" s="33">
        <v>104966.00316145561</v>
      </c>
      <c r="H6" s="33">
        <v>12913.908411367483</v>
      </c>
      <c r="I6" s="33">
        <v>3368.9075455628231</v>
      </c>
      <c r="J6" s="33">
        <v>0</v>
      </c>
      <c r="K6" s="33">
        <v>22106.807889062966</v>
      </c>
      <c r="L6" s="33">
        <v>272.07886369073128</v>
      </c>
      <c r="M6" s="33">
        <v>2.3292982053473E-4</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44874.524302311605</v>
      </c>
      <c r="G7" s="33">
        <v>0</v>
      </c>
      <c r="H7" s="33">
        <v>3617.1114763514306</v>
      </c>
      <c r="I7" s="33">
        <v>0</v>
      </c>
      <c r="J7" s="33">
        <v>0</v>
      </c>
      <c r="K7" s="33">
        <v>2.8125235489833148E-5</v>
      </c>
      <c r="L7" s="33">
        <v>2.1960284396792899E-5</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154814.22735104311</v>
      </c>
      <c r="G17" s="35">
        <v>104966.00316145561</v>
      </c>
      <c r="H17" s="35">
        <v>16531.019887718914</v>
      </c>
      <c r="I17" s="35">
        <v>3368.9075455628231</v>
      </c>
      <c r="J17" s="35">
        <v>0</v>
      </c>
      <c r="K17" s="35">
        <v>22106.807917188202</v>
      </c>
      <c r="L17" s="35">
        <v>272.0788856510157</v>
      </c>
      <c r="M17" s="35">
        <v>2.3292982053473E-4</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16096.159344986401</v>
      </c>
      <c r="G20" s="33">
        <v>104966.00310464144</v>
      </c>
      <c r="H20" s="33">
        <v>3041.1827842978596</v>
      </c>
      <c r="I20" s="33">
        <v>3368.9075379695128</v>
      </c>
      <c r="J20" s="33">
        <v>0</v>
      </c>
      <c r="K20" s="33">
        <v>22106.807889062966</v>
      </c>
      <c r="L20" s="33">
        <v>272.07886369073128</v>
      </c>
      <c r="M20" s="33">
        <v>2.3292982053473E-4</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16096.159344986401</v>
      </c>
      <c r="G31" s="35">
        <v>104966.00310464144</v>
      </c>
      <c r="H31" s="35">
        <v>3041.1827842978596</v>
      </c>
      <c r="I31" s="35">
        <v>3368.9075379695128</v>
      </c>
      <c r="J31" s="35">
        <v>0</v>
      </c>
      <c r="K31" s="35">
        <v>22106.807889062966</v>
      </c>
      <c r="L31" s="35">
        <v>272.07886369073128</v>
      </c>
      <c r="M31" s="35">
        <v>2.3292982053473E-4</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93843.543703745105</v>
      </c>
      <c r="G34" s="33">
        <v>5.6814172153725E-5</v>
      </c>
      <c r="H34" s="33">
        <v>9872.7256270696234</v>
      </c>
      <c r="I34" s="33">
        <v>7.59331031483115E-6</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93843.543703745105</v>
      </c>
      <c r="G45" s="35">
        <v>5.6814172153725E-5</v>
      </c>
      <c r="H45" s="35">
        <v>9872.7256270696234</v>
      </c>
      <c r="I45" s="35">
        <v>7.59331031483115E-6</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44874.524302311605</v>
      </c>
      <c r="G49" s="33">
        <v>0</v>
      </c>
      <c r="H49" s="33">
        <v>3617.1114763514306</v>
      </c>
      <c r="I49" s="33">
        <v>0</v>
      </c>
      <c r="J49" s="33">
        <v>0</v>
      </c>
      <c r="K49" s="33">
        <v>2.8125235489833148E-5</v>
      </c>
      <c r="L49" s="33">
        <v>2.1960284396792899E-5</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44874.524302311605</v>
      </c>
      <c r="G59" s="35">
        <v>0</v>
      </c>
      <c r="H59" s="35">
        <v>3617.1114763514306</v>
      </c>
      <c r="I59" s="35">
        <v>0</v>
      </c>
      <c r="J59" s="35">
        <v>0</v>
      </c>
      <c r="K59" s="35">
        <v>2.8125235489833148E-5</v>
      </c>
      <c r="L59" s="35">
        <v>2.1960284396792899E-5</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0BVZzr+D2FoOUOzpTB3z+QwQBKNz2bNvCWaPrZGsPq9Z3TMt5QYHBsfxU9i+xC2mSOHJX+hSsynWmMb6NulnSA==" saltValue="cC+rbjLbPDFRlPGD3qlTE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1.4323733196261121E-4</v>
      </c>
      <c r="D6" s="33">
        <v>4278.3282054135261</v>
      </c>
      <c r="E6" s="33">
        <v>14086.690874245278</v>
      </c>
      <c r="F6" s="33">
        <v>23167.65355069207</v>
      </c>
      <c r="G6" s="33">
        <v>31180.029800944783</v>
      </c>
      <c r="H6" s="33">
        <v>40418.910055622859</v>
      </c>
      <c r="I6" s="33">
        <v>48984.416536372519</v>
      </c>
      <c r="J6" s="33">
        <v>56670.846240564424</v>
      </c>
      <c r="K6" s="33">
        <v>116328.41450183322</v>
      </c>
      <c r="L6" s="33">
        <v>111000.39547282444</v>
      </c>
      <c r="M6" s="33">
        <v>106199.76898843328</v>
      </c>
      <c r="N6" s="33">
        <v>101052.29381446997</v>
      </c>
      <c r="O6" s="33">
        <v>96423.944441067564</v>
      </c>
      <c r="P6" s="33">
        <v>95363.970430428322</v>
      </c>
      <c r="Q6" s="33">
        <v>93924.270775283396</v>
      </c>
      <c r="R6" s="33">
        <v>90977.567898473615</v>
      </c>
      <c r="S6" s="33">
        <v>87622.366090886309</v>
      </c>
      <c r="T6" s="33">
        <v>89261.043488583309</v>
      </c>
      <c r="U6" s="33">
        <v>94523.502152714951</v>
      </c>
      <c r="V6" s="33">
        <v>89958.78339205774</v>
      </c>
      <c r="W6" s="33">
        <v>97509.209278069757</v>
      </c>
      <c r="X6" s="33">
        <v>105269.77249979891</v>
      </c>
      <c r="Y6" s="33">
        <v>100716.98820349587</v>
      </c>
      <c r="Z6" s="33">
        <v>95835.261983929289</v>
      </c>
      <c r="AA6" s="33">
        <v>91445.860872635487</v>
      </c>
      <c r="AB6" s="33">
        <v>90428.606147425686</v>
      </c>
      <c r="AC6" s="33">
        <v>89434.940129008042</v>
      </c>
      <c r="AD6" s="33">
        <v>90686.363184132133</v>
      </c>
      <c r="AE6" s="33">
        <v>90807.509939736279</v>
      </c>
    </row>
    <row r="7" spans="1:31">
      <c r="A7" s="29" t="s">
        <v>131</v>
      </c>
      <c r="B7" s="29" t="s">
        <v>74</v>
      </c>
      <c r="C7" s="33">
        <v>1.5311968994439779E-4</v>
      </c>
      <c r="D7" s="33">
        <v>1.5979206019073981E-4</v>
      </c>
      <c r="E7" s="33">
        <v>1.6632373077195612E-4</v>
      </c>
      <c r="F7" s="33">
        <v>2.1420444403932797E-4</v>
      </c>
      <c r="G7" s="33">
        <v>2.3772045819967299E-4</v>
      </c>
      <c r="H7" s="33">
        <v>2.3506460785453897E-4</v>
      </c>
      <c r="I7" s="33">
        <v>3.8129859523763801E-4</v>
      </c>
      <c r="J7" s="33">
        <v>8853.2299419728879</v>
      </c>
      <c r="K7" s="33">
        <v>8447.7385098034374</v>
      </c>
      <c r="L7" s="33">
        <v>8060.8191855345422</v>
      </c>
      <c r="M7" s="33">
        <v>7712.1989675332088</v>
      </c>
      <c r="N7" s="33">
        <v>7338.4003531950648</v>
      </c>
      <c r="O7" s="33">
        <v>10399.433851721202</v>
      </c>
      <c r="P7" s="33">
        <v>9923.1239033488837</v>
      </c>
      <c r="Q7" s="33">
        <v>9493.9613671565949</v>
      </c>
      <c r="R7" s="33">
        <v>9033.7915336028345</v>
      </c>
      <c r="S7" s="33">
        <v>47192.469335018599</v>
      </c>
      <c r="T7" s="33">
        <v>45030.982171975338</v>
      </c>
      <c r="U7" s="33">
        <v>43083.449240114031</v>
      </c>
      <c r="V7" s="33">
        <v>43277.38969605614</v>
      </c>
      <c r="W7" s="33">
        <v>44672.369492073609</v>
      </c>
      <c r="X7" s="33">
        <v>59026.01079819689</v>
      </c>
      <c r="Y7" s="33">
        <v>56473.210626658118</v>
      </c>
      <c r="Z7" s="33">
        <v>62836.906549463056</v>
      </c>
      <c r="AA7" s="33">
        <v>86029.361829831687</v>
      </c>
      <c r="AB7" s="33">
        <v>106015.79284660229</v>
      </c>
      <c r="AC7" s="33">
        <v>101430.74411110663</v>
      </c>
      <c r="AD7" s="33">
        <v>96514.422328373941</v>
      </c>
      <c r="AE7" s="33">
        <v>118489.47087746256</v>
      </c>
    </row>
    <row r="8" spans="1:31">
      <c r="A8" s="29" t="s">
        <v>132</v>
      </c>
      <c r="B8" s="29" t="s">
        <v>74</v>
      </c>
      <c r="C8" s="33">
        <v>2.78323075568481E-5</v>
      </c>
      <c r="D8" s="33">
        <v>2.65575453680987E-5</v>
      </c>
      <c r="E8" s="33">
        <v>2.5408965175105211E-5</v>
      </c>
      <c r="F8" s="33">
        <v>2.4177399242486641E-5</v>
      </c>
      <c r="G8" s="33">
        <v>2.3070037435936181E-5</v>
      </c>
      <c r="H8" s="33">
        <v>2.2013394491174987E-5</v>
      </c>
      <c r="I8" s="33">
        <v>2.1061343066893687E-5</v>
      </c>
      <c r="J8" s="33">
        <v>2.0040505246950002E-5</v>
      </c>
      <c r="K8" s="33">
        <v>1.9122619502835391E-5</v>
      </c>
      <c r="L8" s="33">
        <v>1.8246774327502089E-5</v>
      </c>
      <c r="M8" s="33">
        <v>1.745762445359219E-5</v>
      </c>
      <c r="N8" s="33">
        <v>1.66114579374305E-5</v>
      </c>
      <c r="O8" s="33">
        <v>1.5850627796581257E-5</v>
      </c>
      <c r="P8" s="33">
        <v>1.5124644838044558E-5</v>
      </c>
      <c r="Q8" s="33">
        <v>1.4470523109313338E-5</v>
      </c>
      <c r="R8" s="33">
        <v>1.3769140618299509E-5</v>
      </c>
      <c r="S8" s="33">
        <v>6028.1333109572024</v>
      </c>
      <c r="T8" s="33">
        <v>5752.035605016179</v>
      </c>
      <c r="U8" s="33">
        <v>5503.2673520114822</v>
      </c>
      <c r="V8" s="33">
        <v>5236.5254149777911</v>
      </c>
      <c r="W8" s="33">
        <v>4996.6845542872197</v>
      </c>
      <c r="X8" s="33">
        <v>4767.8287712766523</v>
      </c>
      <c r="Y8" s="33">
        <v>7838.6320398434982</v>
      </c>
      <c r="Z8" s="33">
        <v>7458.695583869222</v>
      </c>
      <c r="AA8" s="33">
        <v>7433.9121994871057</v>
      </c>
      <c r="AB8" s="33">
        <v>12143.452992183909</v>
      </c>
      <c r="AC8" s="33">
        <v>11851.983049145443</v>
      </c>
      <c r="AD8" s="33">
        <v>11277.520530516473</v>
      </c>
      <c r="AE8" s="33">
        <v>15730.940205633726</v>
      </c>
    </row>
    <row r="9" spans="1:31">
      <c r="A9" s="29" t="s">
        <v>133</v>
      </c>
      <c r="B9" s="29" t="s">
        <v>74</v>
      </c>
      <c r="C9" s="33">
        <v>1.5966677554112092E-4</v>
      </c>
      <c r="D9" s="33">
        <v>1.5907431030748439E-4</v>
      </c>
      <c r="E9" s="33">
        <v>1.8185668798883812E-4</v>
      </c>
      <c r="F9" s="33">
        <v>1.8782738866123571E-4</v>
      </c>
      <c r="G9" s="33">
        <v>1.7922460742982561E-4</v>
      </c>
      <c r="H9" s="33">
        <v>1.7101584671609947E-4</v>
      </c>
      <c r="I9" s="33">
        <v>1.694554381080549E-4</v>
      </c>
      <c r="J9" s="33">
        <v>2.3842467003114409E-4</v>
      </c>
      <c r="K9" s="33">
        <v>2.2750445604601319E-4</v>
      </c>
      <c r="L9" s="33">
        <v>2.2479279694175599E-4</v>
      </c>
      <c r="M9" s="33">
        <v>2.302112092001338E-4</v>
      </c>
      <c r="N9" s="33">
        <v>2562.2590380095194</v>
      </c>
      <c r="O9" s="33">
        <v>2444.9036745608869</v>
      </c>
      <c r="P9" s="33">
        <v>2332.9233624752046</v>
      </c>
      <c r="Q9" s="33">
        <v>2232.0274058155778</v>
      </c>
      <c r="R9" s="33">
        <v>2123.8422766557273</v>
      </c>
      <c r="S9" s="33">
        <v>9052.7689133768181</v>
      </c>
      <c r="T9" s="33">
        <v>12019.886604187748</v>
      </c>
      <c r="U9" s="33">
        <v>11500.041805585244</v>
      </c>
      <c r="V9" s="33">
        <v>10942.637773406483</v>
      </c>
      <c r="W9" s="33">
        <v>10441.448254922381</v>
      </c>
      <c r="X9" s="33">
        <v>9963.213994364165</v>
      </c>
      <c r="Y9" s="33">
        <v>9532.3176735423112</v>
      </c>
      <c r="Z9" s="33">
        <v>9070.2888796659172</v>
      </c>
      <c r="AA9" s="33">
        <v>9782.1288606949947</v>
      </c>
      <c r="AB9" s="33">
        <v>12964.104467259314</v>
      </c>
      <c r="AC9" s="33">
        <v>13247.11953819508</v>
      </c>
      <c r="AD9" s="33">
        <v>17791.966354385961</v>
      </c>
      <c r="AE9" s="33">
        <v>16977.067172077706</v>
      </c>
    </row>
    <row r="10" spans="1:31">
      <c r="A10" s="29" t="s">
        <v>134</v>
      </c>
      <c r="B10" s="29" t="s">
        <v>74</v>
      </c>
      <c r="C10" s="33">
        <v>0</v>
      </c>
      <c r="D10" s="33">
        <v>0</v>
      </c>
      <c r="E10" s="33">
        <v>0</v>
      </c>
      <c r="F10" s="33">
        <v>0</v>
      </c>
      <c r="G10" s="33">
        <v>0</v>
      </c>
      <c r="H10" s="33">
        <v>0</v>
      </c>
      <c r="I10" s="33">
        <v>0</v>
      </c>
      <c r="J10" s="33">
        <v>0</v>
      </c>
      <c r="K10" s="33">
        <v>0</v>
      </c>
      <c r="L10" s="33">
        <v>604.27549889418208</v>
      </c>
      <c r="M10" s="33">
        <v>1152.3793114980299</v>
      </c>
      <c r="N10" s="33">
        <v>1646.44606607486</v>
      </c>
      <c r="O10" s="33">
        <v>2095.7722458255512</v>
      </c>
      <c r="P10" s="33">
        <v>2500.4840126975387</v>
      </c>
      <c r="Q10" s="33">
        <v>2876.9544575370769</v>
      </c>
      <c r="R10" s="33">
        <v>3413.1413882155671</v>
      </c>
      <c r="S10" s="33">
        <v>3901.5004149805995</v>
      </c>
      <c r="T10" s="33">
        <v>4337.9642452312801</v>
      </c>
      <c r="U10" s="33">
        <v>4560.5317233429905</v>
      </c>
      <c r="V10" s="33">
        <v>4731.0118218281796</v>
      </c>
      <c r="W10" s="33">
        <v>4514.3242556723899</v>
      </c>
      <c r="X10" s="33">
        <v>4307.5613109495498</v>
      </c>
      <c r="Y10" s="33">
        <v>4121.2647412445403</v>
      </c>
      <c r="Z10" s="33">
        <v>3921.5081112661001</v>
      </c>
      <c r="AA10" s="33">
        <v>3741.8970512450996</v>
      </c>
      <c r="AB10" s="33">
        <v>3570.5124520566396</v>
      </c>
      <c r="AC10" s="33">
        <v>3416.09231177534</v>
      </c>
      <c r="AD10" s="33">
        <v>3250.5152060227401</v>
      </c>
      <c r="AE10" s="33">
        <v>3101.6366457334302</v>
      </c>
    </row>
    <row r="11" spans="1:31">
      <c r="A11" s="23" t="s">
        <v>40</v>
      </c>
      <c r="B11" s="23" t="s">
        <v>153</v>
      </c>
      <c r="C11" s="35">
        <v>4.8385610500497798E-4</v>
      </c>
      <c r="D11" s="35">
        <v>4278.328550837442</v>
      </c>
      <c r="E11" s="35">
        <v>14086.691247834662</v>
      </c>
      <c r="F11" s="35">
        <v>23167.6539769013</v>
      </c>
      <c r="G11" s="35">
        <v>31180.030240959888</v>
      </c>
      <c r="H11" s="35">
        <v>40418.910483716711</v>
      </c>
      <c r="I11" s="35">
        <v>48984.417108187896</v>
      </c>
      <c r="J11" s="35">
        <v>65524.076441002486</v>
      </c>
      <c r="K11" s="35">
        <v>124776.15325826373</v>
      </c>
      <c r="L11" s="35">
        <v>119665.49040029274</v>
      </c>
      <c r="M11" s="35">
        <v>115064.34751513337</v>
      </c>
      <c r="N11" s="35">
        <v>112599.39928836087</v>
      </c>
      <c r="O11" s="35">
        <v>111364.05422902583</v>
      </c>
      <c r="P11" s="35">
        <v>110120.50172407459</v>
      </c>
      <c r="Q11" s="35">
        <v>108527.21402026317</v>
      </c>
      <c r="R11" s="35">
        <v>105548.34311071689</v>
      </c>
      <c r="S11" s="35">
        <v>153797.23806521951</v>
      </c>
      <c r="T11" s="35">
        <v>156401.91211499384</v>
      </c>
      <c r="U11" s="35">
        <v>159170.79227376869</v>
      </c>
      <c r="V11" s="35">
        <v>154146.34809832636</v>
      </c>
      <c r="W11" s="35">
        <v>162134.03583502537</v>
      </c>
      <c r="X11" s="35">
        <v>183334.38737458619</v>
      </c>
      <c r="Y11" s="35">
        <v>178682.41328478436</v>
      </c>
      <c r="Z11" s="35">
        <v>179122.66110819357</v>
      </c>
      <c r="AA11" s="35">
        <v>198433.16081389436</v>
      </c>
      <c r="AB11" s="35">
        <v>225122.46890552784</v>
      </c>
      <c r="AC11" s="35">
        <v>219380.87913923053</v>
      </c>
      <c r="AD11" s="35">
        <v>219520.78760343126</v>
      </c>
      <c r="AE11" s="35">
        <v>245106.62484064372</v>
      </c>
    </row>
  </sheetData>
  <sheetProtection algorithmName="SHA-512" hashValue="gkkw4L7Z0uAPGsYziJHHm4g0mReYrGzi8ThpoF1DS98cJ98Mp58dYD+Dl3CSpIA14ErXPWnkAyR5AEm1dxRRsw==" saltValue="Ow4puJqasuCl2tow0HSun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3.4552097299999989E-4</v>
      </c>
      <c r="D6" s="33">
        <v>3.447622759999999E-4</v>
      </c>
      <c r="E6" s="33">
        <v>23.939397172669999</v>
      </c>
      <c r="F6" s="33">
        <v>834.85020769725497</v>
      </c>
      <c r="G6" s="33">
        <v>3.5296003999999998E-4</v>
      </c>
      <c r="H6" s="33">
        <v>3.5061699400000003E-4</v>
      </c>
      <c r="I6" s="33">
        <v>3.5038681199999979E-4</v>
      </c>
      <c r="J6" s="33">
        <v>3.5224055500000003E-4</v>
      </c>
      <c r="K6" s="33">
        <v>3.4990447699999989E-4</v>
      </c>
      <c r="L6" s="33">
        <v>3.4941853199999998E-4</v>
      </c>
      <c r="M6" s="33">
        <v>3.5123879000000002E-4</v>
      </c>
      <c r="N6" s="33">
        <v>16807.795789783533</v>
      </c>
      <c r="O6" s="33">
        <v>78.602923288539998</v>
      </c>
      <c r="P6" s="33">
        <v>3.6511190999999999E-4</v>
      </c>
      <c r="Q6" s="33">
        <v>60.742584709233995</v>
      </c>
      <c r="R6" s="33">
        <v>3.6318636800000004E-4</v>
      </c>
      <c r="S6" s="33">
        <v>22439.835850000003</v>
      </c>
      <c r="T6" s="33">
        <v>3.7431900899999993E-4</v>
      </c>
      <c r="U6" s="33">
        <v>18458.98374597638</v>
      </c>
      <c r="V6" s="33">
        <v>64.997638501131988</v>
      </c>
      <c r="W6" s="33">
        <v>31416.655625830099</v>
      </c>
      <c r="X6" s="33">
        <v>254.547447904086</v>
      </c>
      <c r="Y6" s="33">
        <v>1551.8706220302149</v>
      </c>
      <c r="Z6" s="33">
        <v>13357.345215816345</v>
      </c>
      <c r="AA6" s="33">
        <v>1384.6709416554779</v>
      </c>
      <c r="AB6" s="33">
        <v>345.42783827402599</v>
      </c>
      <c r="AC6" s="33">
        <v>3.8271301500000001E-4</v>
      </c>
      <c r="AD6" s="33">
        <v>788.30687882411405</v>
      </c>
      <c r="AE6" s="33">
        <v>333.16789459413502</v>
      </c>
    </row>
    <row r="7" spans="1:31">
      <c r="A7" s="29" t="s">
        <v>131</v>
      </c>
      <c r="B7" s="29" t="s">
        <v>67</v>
      </c>
      <c r="C7" s="33">
        <v>3.4454918999999993E-4</v>
      </c>
      <c r="D7" s="33">
        <v>3.4390586099999996E-4</v>
      </c>
      <c r="E7" s="33">
        <v>3.4506759000000004E-4</v>
      </c>
      <c r="F7" s="33">
        <v>3.4891792399999991E-4</v>
      </c>
      <c r="G7" s="33">
        <v>3.5109269699999999E-4</v>
      </c>
      <c r="H7" s="33">
        <v>3.4993998999999974E-4</v>
      </c>
      <c r="I7" s="33">
        <v>3.4993779999999998E-4</v>
      </c>
      <c r="J7" s="33">
        <v>122.76061439762699</v>
      </c>
      <c r="K7" s="33">
        <v>3.4941298399999998E-4</v>
      </c>
      <c r="L7" s="33">
        <v>3.4952989099999997E-4</v>
      </c>
      <c r="M7" s="33">
        <v>3.5211841099999994E-4</v>
      </c>
      <c r="N7" s="33">
        <v>1429.9422615437352</v>
      </c>
      <c r="O7" s="33">
        <v>22073.668470000001</v>
      </c>
      <c r="P7" s="33">
        <v>2094.8751755538178</v>
      </c>
      <c r="Q7" s="33">
        <v>1283.3653498723731</v>
      </c>
      <c r="R7" s="33">
        <v>210.938583458046</v>
      </c>
      <c r="S7" s="33">
        <v>32004.482459999999</v>
      </c>
      <c r="T7" s="33">
        <v>3.6444216399999997E-4</v>
      </c>
      <c r="U7" s="33">
        <v>11049.217412232163</v>
      </c>
      <c r="V7" s="33">
        <v>2174.3362916547703</v>
      </c>
      <c r="W7" s="33">
        <v>2823.0857682079527</v>
      </c>
      <c r="X7" s="33">
        <v>4318.8920118861251</v>
      </c>
      <c r="Y7" s="33">
        <v>1153.696419165605</v>
      </c>
      <c r="Z7" s="33">
        <v>6237.7551116535287</v>
      </c>
      <c r="AA7" s="33">
        <v>4108.9007677935861</v>
      </c>
      <c r="AB7" s="33">
        <v>53031.579399999995</v>
      </c>
      <c r="AC7" s="33">
        <v>350.26626807579697</v>
      </c>
      <c r="AD7" s="33">
        <v>5678.5152678381974</v>
      </c>
      <c r="AE7" s="33">
        <v>9101.9349930027165</v>
      </c>
    </row>
    <row r="8" spans="1:31">
      <c r="A8" s="29" t="s">
        <v>132</v>
      </c>
      <c r="B8" s="29" t="s">
        <v>67</v>
      </c>
      <c r="C8" s="33">
        <v>3.4304392200000002E-4</v>
      </c>
      <c r="D8" s="33">
        <v>3.4089059100000002E-4</v>
      </c>
      <c r="E8" s="33">
        <v>3.434317539999998E-4</v>
      </c>
      <c r="F8" s="33">
        <v>3.4838022399999999E-4</v>
      </c>
      <c r="G8" s="33">
        <v>3.505482849999999E-4</v>
      </c>
      <c r="H8" s="33">
        <v>3.4785451499999998E-4</v>
      </c>
      <c r="I8" s="33">
        <v>3.48258841E-4</v>
      </c>
      <c r="J8" s="33">
        <v>3.4907411599999986E-4</v>
      </c>
      <c r="K8" s="33">
        <v>3.4736296899999985E-4</v>
      </c>
      <c r="L8" s="33">
        <v>3.4680667099999999E-4</v>
      </c>
      <c r="M8" s="33">
        <v>3.4916583899999998E-4</v>
      </c>
      <c r="N8" s="33">
        <v>5156.4800471441667</v>
      </c>
      <c r="O8" s="33">
        <v>3.6030975699999997E-4</v>
      </c>
      <c r="P8" s="33">
        <v>3.6153860099999999E-4</v>
      </c>
      <c r="Q8" s="33">
        <v>0.66809238801800008</v>
      </c>
      <c r="R8" s="33">
        <v>3.5711832700000001E-4</v>
      </c>
      <c r="S8" s="33">
        <v>1875.4667067657499</v>
      </c>
      <c r="T8" s="33">
        <v>3.6642911299999997E-4</v>
      </c>
      <c r="U8" s="33">
        <v>1558.7290361419641</v>
      </c>
      <c r="V8" s="33">
        <v>1.5068403625939999</v>
      </c>
      <c r="W8" s="33">
        <v>3423.640333918534</v>
      </c>
      <c r="X8" s="33">
        <v>3.7142106699999993E-4</v>
      </c>
      <c r="Y8" s="33">
        <v>154.89413227103404</v>
      </c>
      <c r="Z8" s="33">
        <v>4123.1175517781794</v>
      </c>
      <c r="AA8" s="33">
        <v>1610.7212261796499</v>
      </c>
      <c r="AB8" s="33">
        <v>41.94340792028899</v>
      </c>
      <c r="AC8" s="33">
        <v>3.738855849999999E-4</v>
      </c>
      <c r="AD8" s="33">
        <v>709.32780174584695</v>
      </c>
      <c r="AE8" s="33">
        <v>178.01454544847601</v>
      </c>
    </row>
    <row r="9" spans="1:31">
      <c r="A9" s="29" t="s">
        <v>133</v>
      </c>
      <c r="B9" s="29" t="s">
        <v>67</v>
      </c>
      <c r="C9" s="33">
        <v>3.4619370099999965E-4</v>
      </c>
      <c r="D9" s="33">
        <v>3.4292659099999988E-4</v>
      </c>
      <c r="E9" s="33">
        <v>3.5247397200000003E-4</v>
      </c>
      <c r="F9" s="33">
        <v>3.5008292999999996E-4</v>
      </c>
      <c r="G9" s="33">
        <v>3.5299488999999989E-4</v>
      </c>
      <c r="H9" s="33">
        <v>3.4882635499999999E-4</v>
      </c>
      <c r="I9" s="33">
        <v>3.4889279600000002E-4</v>
      </c>
      <c r="J9" s="33">
        <v>3.4996032399999992E-4</v>
      </c>
      <c r="K9" s="33">
        <v>3.4798227799999991E-4</v>
      </c>
      <c r="L9" s="33">
        <v>3.4735611299999976E-4</v>
      </c>
      <c r="M9" s="33">
        <v>3.5147418399999997E-4</v>
      </c>
      <c r="N9" s="33">
        <v>2844.1649512344998</v>
      </c>
      <c r="O9" s="33">
        <v>3.6097874399999987E-4</v>
      </c>
      <c r="P9" s="33">
        <v>3.6226927800000005E-4</v>
      </c>
      <c r="Q9" s="33">
        <v>24.192842322655</v>
      </c>
      <c r="R9" s="33">
        <v>351.87239273314299</v>
      </c>
      <c r="S9" s="33">
        <v>2010.7374081748101</v>
      </c>
      <c r="T9" s="33">
        <v>11.106308489675898</v>
      </c>
      <c r="U9" s="33">
        <v>3694.3757462818903</v>
      </c>
      <c r="V9" s="33">
        <v>52.500791276617996</v>
      </c>
      <c r="W9" s="33">
        <v>5826.9393274868271</v>
      </c>
      <c r="X9" s="33">
        <v>3.7005774200000004E-4</v>
      </c>
      <c r="Y9" s="33">
        <v>385.05439591531098</v>
      </c>
      <c r="Z9" s="33">
        <v>2448.6005219162726</v>
      </c>
      <c r="AA9" s="33">
        <v>1609.5036271834249</v>
      </c>
      <c r="AB9" s="33">
        <v>54.471752066415995</v>
      </c>
      <c r="AC9" s="33">
        <v>3.7056490100000002E-4</v>
      </c>
      <c r="AD9" s="33">
        <v>451.14526244619395</v>
      </c>
      <c r="AE9" s="33">
        <v>229.86021539723603</v>
      </c>
    </row>
    <row r="10" spans="1:31">
      <c r="A10" s="29" t="s">
        <v>134</v>
      </c>
      <c r="B10" s="29" t="s">
        <v>67</v>
      </c>
      <c r="C10" s="33">
        <v>2.8356650200000002E-4</v>
      </c>
      <c r="D10" s="33">
        <v>2.8230329699999992E-4</v>
      </c>
      <c r="E10" s="33">
        <v>2.8403962699999992E-4</v>
      </c>
      <c r="F10" s="33">
        <v>2.8331919100000003E-4</v>
      </c>
      <c r="G10" s="33">
        <v>2.8299923199999997E-4</v>
      </c>
      <c r="H10" s="33">
        <v>2.8322331900000001E-4</v>
      </c>
      <c r="I10" s="33">
        <v>2.8490054499999987E-4</v>
      </c>
      <c r="J10" s="33">
        <v>2.8484200699999991E-4</v>
      </c>
      <c r="K10" s="33">
        <v>2.8456104599999978E-4</v>
      </c>
      <c r="L10" s="33">
        <v>2.8448374700000003E-4</v>
      </c>
      <c r="M10" s="33">
        <v>2.8479291999999998E-4</v>
      </c>
      <c r="N10" s="33">
        <v>612.95908653023002</v>
      </c>
      <c r="O10" s="33">
        <v>2.8607371000000001E-4</v>
      </c>
      <c r="P10" s="33">
        <v>2.8541222899999998E-4</v>
      </c>
      <c r="Q10" s="33">
        <v>2.8448710100000002E-4</v>
      </c>
      <c r="R10" s="33">
        <v>2.8325534699999997E-4</v>
      </c>
      <c r="S10" s="33">
        <v>2.850731609999999E-4</v>
      </c>
      <c r="T10" s="33">
        <v>2.829214989999999E-4</v>
      </c>
      <c r="U10" s="33">
        <v>574.14905615527493</v>
      </c>
      <c r="V10" s="33">
        <v>2.8204794499999997E-4</v>
      </c>
      <c r="W10" s="33">
        <v>828.70354656660697</v>
      </c>
      <c r="X10" s="33">
        <v>2.8229302499999988E-4</v>
      </c>
      <c r="Y10" s="33">
        <v>41.125107301507001</v>
      </c>
      <c r="Z10" s="33">
        <v>272.35419703311601</v>
      </c>
      <c r="AA10" s="33">
        <v>2.7931241099999997E-4</v>
      </c>
      <c r="AB10" s="33">
        <v>2.7981311299999989E-4</v>
      </c>
      <c r="AC10" s="33">
        <v>2.8032792199999992E-4</v>
      </c>
      <c r="AD10" s="33">
        <v>109.28849314256399</v>
      </c>
      <c r="AE10" s="33">
        <v>2.7917917300000002E-4</v>
      </c>
    </row>
    <row r="11" spans="1:31">
      <c r="A11" s="23" t="s">
        <v>40</v>
      </c>
      <c r="B11" s="23" t="s">
        <v>153</v>
      </c>
      <c r="C11" s="35">
        <v>1.6628742879999997E-3</v>
      </c>
      <c r="D11" s="35">
        <v>1.6547886159999996E-3</v>
      </c>
      <c r="E11" s="35">
        <v>23.940722185613001</v>
      </c>
      <c r="F11" s="35">
        <v>834.851538397524</v>
      </c>
      <c r="G11" s="35">
        <v>1.6905951439999999E-3</v>
      </c>
      <c r="H11" s="35">
        <v>1.6804611729999996E-3</v>
      </c>
      <c r="I11" s="35">
        <v>1.6823767939999996E-3</v>
      </c>
      <c r="J11" s="35">
        <v>122.76195051462901</v>
      </c>
      <c r="K11" s="35">
        <v>1.6792237539999995E-3</v>
      </c>
      <c r="L11" s="35">
        <v>1.6775949539999998E-3</v>
      </c>
      <c r="M11" s="35">
        <v>1.6887901439999998E-3</v>
      </c>
      <c r="N11" s="35">
        <v>26851.342136236166</v>
      </c>
      <c r="O11" s="35">
        <v>22152.272400650756</v>
      </c>
      <c r="P11" s="35">
        <v>2094.8765498858356</v>
      </c>
      <c r="Q11" s="35">
        <v>1368.9691537793813</v>
      </c>
      <c r="R11" s="35">
        <v>562.81197975123098</v>
      </c>
      <c r="S11" s="35">
        <v>58330.522710013727</v>
      </c>
      <c r="T11" s="35">
        <v>11.107696601460898</v>
      </c>
      <c r="U11" s="35">
        <v>35335.454996787681</v>
      </c>
      <c r="V11" s="35">
        <v>2293.3418438430595</v>
      </c>
      <c r="W11" s="35">
        <v>44319.024602010017</v>
      </c>
      <c r="X11" s="35">
        <v>4573.4404835620444</v>
      </c>
      <c r="Y11" s="35">
        <v>3286.6406766836717</v>
      </c>
      <c r="Z11" s="35">
        <v>26439.172598197445</v>
      </c>
      <c r="AA11" s="35">
        <v>8713.7968421245496</v>
      </c>
      <c r="AB11" s="35">
        <v>53473.422678073832</v>
      </c>
      <c r="AC11" s="35">
        <v>350.26767556721995</v>
      </c>
      <c r="AD11" s="35">
        <v>7736.5837039969165</v>
      </c>
      <c r="AE11" s="35">
        <v>9842.9779276217341</v>
      </c>
    </row>
  </sheetData>
  <sheetProtection algorithmName="SHA-512" hashValue="hiK74HthN7YNZTzLddLn7YkRuvxN4XDOmfiCcyySDx9Eb4tWsXG9ThvelYE3Itut5VabN4PhknNpvqH2TvVwJQ==" saltValue="yP8h4F/7WU0jIGQ2ky3Yk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6629.3919998379706</v>
      </c>
      <c r="G8" s="33">
        <v>6325.7557225177998</v>
      </c>
      <c r="H8" s="33">
        <v>6036.0264503810895</v>
      </c>
      <c r="I8" s="33">
        <v>6414.7249488177195</v>
      </c>
      <c r="J8" s="33">
        <v>6103.8048991565702</v>
      </c>
      <c r="K8" s="33">
        <v>5824.2413136703299</v>
      </c>
      <c r="L8" s="33">
        <v>5557.4821673202005</v>
      </c>
      <c r="M8" s="33">
        <v>5680.9440036339101</v>
      </c>
      <c r="N8" s="33">
        <v>5516.5884950649897</v>
      </c>
      <c r="O8" s="33">
        <v>5263.9203176228093</v>
      </c>
      <c r="P8" s="33">
        <v>5022.8247285564194</v>
      </c>
      <c r="Q8" s="33">
        <v>4805.5939221646604</v>
      </c>
      <c r="R8" s="33">
        <v>4572.6680347957599</v>
      </c>
      <c r="S8" s="33">
        <v>4862.6980951278792</v>
      </c>
      <c r="T8" s="33">
        <v>4639.9790965571901</v>
      </c>
      <c r="U8" s="33">
        <v>4439.305878745</v>
      </c>
      <c r="V8" s="33">
        <v>4224.1338775612603</v>
      </c>
      <c r="W8" s="33">
        <v>4030.6620953049</v>
      </c>
      <c r="X8" s="33">
        <v>3846.0516161261403</v>
      </c>
      <c r="Y8" s="33">
        <v>3679.7147560630397</v>
      </c>
      <c r="Z8" s="33">
        <v>3501.3599390096801</v>
      </c>
      <c r="AA8" s="33">
        <v>3340.9923068852199</v>
      </c>
      <c r="AB8" s="33">
        <v>3187.9697572090599</v>
      </c>
      <c r="AC8" s="33">
        <v>4158.7648816862602</v>
      </c>
      <c r="AD8" s="33">
        <v>4715.5879187951405</v>
      </c>
      <c r="AE8" s="33">
        <v>4499.6067948761602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1085.9037360724469</v>
      </c>
      <c r="D10" s="33">
        <v>1413.5661160779121</v>
      </c>
      <c r="E10" s="33">
        <v>1585.4845862030502</v>
      </c>
      <c r="F10" s="33">
        <v>979.71104220000007</v>
      </c>
      <c r="G10" s="33">
        <v>994.50254159999997</v>
      </c>
      <c r="H10" s="33">
        <v>1526.0428610000001</v>
      </c>
      <c r="I10" s="33">
        <v>2166.1768700000002</v>
      </c>
      <c r="J10" s="33">
        <v>1874.2443199999998</v>
      </c>
      <c r="K10" s="33">
        <v>2233.8859500000003</v>
      </c>
      <c r="L10" s="33">
        <v>2453.9570199999998</v>
      </c>
      <c r="M10" s="33">
        <v>2206.1289900000002</v>
      </c>
      <c r="N10" s="33">
        <v>1895.39517</v>
      </c>
      <c r="O10" s="33">
        <v>1970.0177800000001</v>
      </c>
      <c r="P10" s="33">
        <v>1785.1707699999999</v>
      </c>
      <c r="Q10" s="33">
        <v>2044.6502800000001</v>
      </c>
      <c r="R10" s="33">
        <v>2180.7603199999999</v>
      </c>
      <c r="S10" s="33">
        <v>2048.0280900000002</v>
      </c>
      <c r="T10" s="33">
        <v>2113.1410799999999</v>
      </c>
      <c r="U10" s="33">
        <v>2194.1177499999999</v>
      </c>
      <c r="V10" s="33">
        <v>2172.9929999999999</v>
      </c>
      <c r="W10" s="33">
        <v>2101.0059000000001</v>
      </c>
      <c r="X10" s="33">
        <v>1952.1246899999999</v>
      </c>
      <c r="Y10" s="33">
        <v>1702.89102</v>
      </c>
      <c r="Z10" s="33">
        <v>1672.2811499999998</v>
      </c>
      <c r="AA10" s="33">
        <v>1558.25775</v>
      </c>
      <c r="AB10" s="33">
        <v>1463.4574699999998</v>
      </c>
      <c r="AC10" s="33">
        <v>1448.6463900000001</v>
      </c>
      <c r="AD10" s="33">
        <v>1340.5041799999999</v>
      </c>
      <c r="AE10" s="33">
        <v>1350.2478700000001</v>
      </c>
    </row>
    <row r="11" spans="1:31">
      <c r="A11" s="23" t="s">
        <v>40</v>
      </c>
      <c r="B11" s="23" t="s">
        <v>153</v>
      </c>
      <c r="C11" s="35">
        <v>1085.9037360724469</v>
      </c>
      <c r="D11" s="35">
        <v>1413.5661160779121</v>
      </c>
      <c r="E11" s="35">
        <v>1585.4845862030502</v>
      </c>
      <c r="F11" s="35">
        <v>7609.1030420379702</v>
      </c>
      <c r="G11" s="35">
        <v>7320.2582641177996</v>
      </c>
      <c r="H11" s="35">
        <v>7562.0693113810894</v>
      </c>
      <c r="I11" s="35">
        <v>8580.9018188177197</v>
      </c>
      <c r="J11" s="35">
        <v>7978.04921915657</v>
      </c>
      <c r="K11" s="35">
        <v>8058.1272636703306</v>
      </c>
      <c r="L11" s="35">
        <v>8011.4391873202003</v>
      </c>
      <c r="M11" s="35">
        <v>7887.0729936339103</v>
      </c>
      <c r="N11" s="35">
        <v>7411.9836650649895</v>
      </c>
      <c r="O11" s="35">
        <v>7233.9380976228094</v>
      </c>
      <c r="P11" s="35">
        <v>6807.9954985564191</v>
      </c>
      <c r="Q11" s="35">
        <v>6850.2442021646602</v>
      </c>
      <c r="R11" s="35">
        <v>6753.4283547957602</v>
      </c>
      <c r="S11" s="35">
        <v>6910.7261851278799</v>
      </c>
      <c r="T11" s="35">
        <v>6753.1201765571896</v>
      </c>
      <c r="U11" s="35">
        <v>6633.4236287450003</v>
      </c>
      <c r="V11" s="35">
        <v>6397.1268775612607</v>
      </c>
      <c r="W11" s="35">
        <v>6131.6679953049006</v>
      </c>
      <c r="X11" s="35">
        <v>5798.1763061261399</v>
      </c>
      <c r="Y11" s="35">
        <v>5382.6057760630392</v>
      </c>
      <c r="Z11" s="35">
        <v>5173.6410890096795</v>
      </c>
      <c r="AA11" s="35">
        <v>4899.2500568852201</v>
      </c>
      <c r="AB11" s="35">
        <v>4651.4272272090602</v>
      </c>
      <c r="AC11" s="35">
        <v>5607.4112716862601</v>
      </c>
      <c r="AD11" s="35">
        <v>6056.0920987951404</v>
      </c>
      <c r="AE11" s="35">
        <v>5849.8546648761603</v>
      </c>
    </row>
  </sheetData>
  <sheetProtection algorithmName="SHA-512" hashValue="9TXBuXUouCRW/jiVXW80MbnlYyQyMJbMMViyoT+cVOdQGCyBzMiIJzzU6Ld8VCx8hn9twiBy9cCvLG3sxAco+w==" saltValue="bXxhrqiY03p4gHZJU5kgQ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1.026839234758567E-5</v>
      </c>
      <c r="D6" s="33">
        <v>480.0190346679106</v>
      </c>
      <c r="E6" s="33">
        <v>1580.4958183973608</v>
      </c>
      <c r="F6" s="33">
        <v>2599.3599277346566</v>
      </c>
      <c r="G6" s="33">
        <v>3498.3309838647888</v>
      </c>
      <c r="H6" s="33">
        <v>4534.9130906058344</v>
      </c>
      <c r="I6" s="33">
        <v>5495.9441358196373</v>
      </c>
      <c r="J6" s="33">
        <v>6358.3446991145183</v>
      </c>
      <c r="K6" s="33">
        <v>14568.568736099551</v>
      </c>
      <c r="L6" s="33">
        <v>13901.306040362149</v>
      </c>
      <c r="M6" s="33">
        <v>13300.092164855389</v>
      </c>
      <c r="N6" s="33">
        <v>12655.440157876412</v>
      </c>
      <c r="O6" s="33">
        <v>12075.801672555326</v>
      </c>
      <c r="P6" s="33">
        <v>12020.955275229086</v>
      </c>
      <c r="Q6" s="33">
        <v>11899.593781674474</v>
      </c>
      <c r="R6" s="33">
        <v>11561.196023455534</v>
      </c>
      <c r="S6" s="33">
        <v>11525.559973525727</v>
      </c>
      <c r="T6" s="33">
        <v>11836.677862707658</v>
      </c>
      <c r="U6" s="33">
        <v>12482.759956542319</v>
      </c>
      <c r="V6" s="33">
        <v>11880.219331411243</v>
      </c>
      <c r="W6" s="33">
        <v>12682.516604545404</v>
      </c>
      <c r="X6" s="33">
        <v>13916.636926835192</v>
      </c>
      <c r="Y6" s="33">
        <v>13314.760010241187</v>
      </c>
      <c r="Z6" s="33">
        <v>12669.397056000505</v>
      </c>
      <c r="AA6" s="33">
        <v>12267.658180578801</v>
      </c>
      <c r="AB6" s="33">
        <v>12438.575076050687</v>
      </c>
      <c r="AC6" s="33">
        <v>12806.083464747704</v>
      </c>
      <c r="AD6" s="33">
        <v>12836.761462761386</v>
      </c>
      <c r="AE6" s="33">
        <v>12784.705870407164</v>
      </c>
    </row>
    <row r="7" spans="1:31">
      <c r="A7" s="29" t="s">
        <v>131</v>
      </c>
      <c r="B7" s="29" t="s">
        <v>79</v>
      </c>
      <c r="C7" s="33">
        <v>1450.2267345914295</v>
      </c>
      <c r="D7" s="33">
        <v>1383.8041395198181</v>
      </c>
      <c r="E7" s="33">
        <v>1323.9563644755658</v>
      </c>
      <c r="F7" s="33">
        <v>1259.7845533691222</v>
      </c>
      <c r="G7" s="33">
        <v>1402.431851014981</v>
      </c>
      <c r="H7" s="33">
        <v>1338.1983318094678</v>
      </c>
      <c r="I7" s="33">
        <v>1280.3229796613737</v>
      </c>
      <c r="J7" s="33">
        <v>1706.4084494500039</v>
      </c>
      <c r="K7" s="33">
        <v>2268.4136165474752</v>
      </c>
      <c r="L7" s="33">
        <v>2164.5168088209634</v>
      </c>
      <c r="M7" s="33">
        <v>2070.9041989372267</v>
      </c>
      <c r="N7" s="33">
        <v>1970.5289263331713</v>
      </c>
      <c r="O7" s="33">
        <v>2202.4287719227759</v>
      </c>
      <c r="P7" s="33">
        <v>2101.554171022588</v>
      </c>
      <c r="Q7" s="33">
        <v>2010.6646155882104</v>
      </c>
      <c r="R7" s="33">
        <v>1913.208224853666</v>
      </c>
      <c r="S7" s="33">
        <v>3456.2771973269241</v>
      </c>
      <c r="T7" s="33">
        <v>3297.9744236172696</v>
      </c>
      <c r="U7" s="33">
        <v>3155.3412078037245</v>
      </c>
      <c r="V7" s="33">
        <v>3315.196155295394</v>
      </c>
      <c r="W7" s="33">
        <v>3626.2234463839413</v>
      </c>
      <c r="X7" s="33">
        <v>5707.8614872819271</v>
      </c>
      <c r="Y7" s="33">
        <v>5461.0037097204104</v>
      </c>
      <c r="Z7" s="33">
        <v>5431.5670754243238</v>
      </c>
      <c r="AA7" s="33">
        <v>5856.7079316103791</v>
      </c>
      <c r="AB7" s="33">
        <v>6833.2147375831173</v>
      </c>
      <c r="AC7" s="33">
        <v>6537.6868567765241</v>
      </c>
      <c r="AD7" s="33">
        <v>6220.8068754216474</v>
      </c>
      <c r="AE7" s="33">
        <v>7446.0776290549711</v>
      </c>
    </row>
    <row r="8" spans="1:31">
      <c r="A8" s="29" t="s">
        <v>132</v>
      </c>
      <c r="B8" s="29" t="s">
        <v>79</v>
      </c>
      <c r="C8" s="33">
        <v>1.7050942933983669E-5</v>
      </c>
      <c r="D8" s="33">
        <v>1.6839606860937444E-5</v>
      </c>
      <c r="E8" s="33">
        <v>1.6904921679418556E-5</v>
      </c>
      <c r="F8" s="33">
        <v>2.7879649227717219E-5</v>
      </c>
      <c r="G8" s="33">
        <v>2.6602718718146664E-5</v>
      </c>
      <c r="H8" s="33">
        <v>2.5384273575911748E-5</v>
      </c>
      <c r="I8" s="33">
        <v>2.6489551652263092E-5</v>
      </c>
      <c r="J8" s="33">
        <v>2.9836300277872547E-5</v>
      </c>
      <c r="K8" s="33">
        <v>2.8469752162208112E-5</v>
      </c>
      <c r="L8" s="33">
        <v>2.8626029443582487E-5</v>
      </c>
      <c r="M8" s="33">
        <v>3.160585905206354E-5</v>
      </c>
      <c r="N8" s="33">
        <v>1009.8136784657322</v>
      </c>
      <c r="O8" s="33">
        <v>963.56267835149083</v>
      </c>
      <c r="P8" s="33">
        <v>960.78844627857711</v>
      </c>
      <c r="Q8" s="33">
        <v>919.23556314284281</v>
      </c>
      <c r="R8" s="33">
        <v>1306.2615039654063</v>
      </c>
      <c r="S8" s="33">
        <v>3390.3511835112772</v>
      </c>
      <c r="T8" s="33">
        <v>3235.0679473773162</v>
      </c>
      <c r="U8" s="33">
        <v>3095.1555203401235</v>
      </c>
      <c r="V8" s="33">
        <v>3789.6896042684111</v>
      </c>
      <c r="W8" s="33">
        <v>3616.1160434916483</v>
      </c>
      <c r="X8" s="33">
        <v>3515.5722959237601</v>
      </c>
      <c r="Y8" s="33">
        <v>4400.2451857831647</v>
      </c>
      <c r="Z8" s="33">
        <v>4186.9664462267456</v>
      </c>
      <c r="AA8" s="33">
        <v>4352.4712785978845</v>
      </c>
      <c r="AB8" s="33">
        <v>5598.9980428604449</v>
      </c>
      <c r="AC8" s="33">
        <v>5577.195943349253</v>
      </c>
      <c r="AD8" s="33">
        <v>6319.5696603582346</v>
      </c>
      <c r="AE8" s="33">
        <v>6614.9417555117816</v>
      </c>
    </row>
    <row r="9" spans="1:31">
      <c r="A9" s="29" t="s">
        <v>133</v>
      </c>
      <c r="B9" s="29" t="s">
        <v>79</v>
      </c>
      <c r="C9" s="33">
        <v>3.5036877000111057E-5</v>
      </c>
      <c r="D9" s="33">
        <v>3.592384572632857E-5</v>
      </c>
      <c r="E9" s="33">
        <v>4.3501518372581238E-5</v>
      </c>
      <c r="F9" s="33">
        <v>4.891959668378811E-5</v>
      </c>
      <c r="G9" s="33">
        <v>4.7298764580461728E-5</v>
      </c>
      <c r="H9" s="33">
        <v>4.5132408932854085E-5</v>
      </c>
      <c r="I9" s="33">
        <v>4.5624378540306565E-5</v>
      </c>
      <c r="J9" s="33">
        <v>5.6142421819778006E-5</v>
      </c>
      <c r="K9" s="33">
        <v>5.357101316548331E-5</v>
      </c>
      <c r="L9" s="33">
        <v>5.4223324262261572E-5</v>
      </c>
      <c r="M9" s="33">
        <v>6.2880604189939854E-5</v>
      </c>
      <c r="N9" s="33">
        <v>1833.5716781829262</v>
      </c>
      <c r="O9" s="33">
        <v>1749.5912971639657</v>
      </c>
      <c r="P9" s="33">
        <v>1669.4573454367003</v>
      </c>
      <c r="Q9" s="33">
        <v>1597.2554654438966</v>
      </c>
      <c r="R9" s="33">
        <v>1878.5634823980183</v>
      </c>
      <c r="S9" s="33">
        <v>2591.2136724477268</v>
      </c>
      <c r="T9" s="33">
        <v>2988.5605088433981</v>
      </c>
      <c r="U9" s="33">
        <v>2859.3090601018303</v>
      </c>
      <c r="V9" s="33">
        <v>3015.6009862003461</v>
      </c>
      <c r="W9" s="33">
        <v>2967.2699610950285</v>
      </c>
      <c r="X9" s="33">
        <v>3175.6223308560561</v>
      </c>
      <c r="Y9" s="33">
        <v>3060.7938087042121</v>
      </c>
      <c r="Z9" s="33">
        <v>2912.437945333279</v>
      </c>
      <c r="AA9" s="33">
        <v>2865.198859258684</v>
      </c>
      <c r="AB9" s="33">
        <v>2894.1630828656921</v>
      </c>
      <c r="AC9" s="33">
        <v>2833.4760617924953</v>
      </c>
      <c r="AD9" s="33">
        <v>3092.564014592439</v>
      </c>
      <c r="AE9" s="33">
        <v>2950.9198636128526</v>
      </c>
    </row>
    <row r="10" spans="1:31">
      <c r="A10" s="29" t="s">
        <v>134</v>
      </c>
      <c r="B10" s="29" t="s">
        <v>79</v>
      </c>
      <c r="C10" s="33">
        <v>1.9296143056235219E-5</v>
      </c>
      <c r="D10" s="33">
        <v>1.8840628846145491E-5</v>
      </c>
      <c r="E10" s="33">
        <v>187.54612462387502</v>
      </c>
      <c r="F10" s="33">
        <v>356.91191542313442</v>
      </c>
      <c r="G10" s="33">
        <v>510.13531896568105</v>
      </c>
      <c r="H10" s="33">
        <v>644.09134952963097</v>
      </c>
      <c r="I10" s="33">
        <v>766.75253631021701</v>
      </c>
      <c r="J10" s="33">
        <v>872.80978988972402</v>
      </c>
      <c r="K10" s="33">
        <v>969.49555252942901</v>
      </c>
      <c r="L10" s="33">
        <v>1059.0786684627078</v>
      </c>
      <c r="M10" s="33">
        <v>1175.8363659423435</v>
      </c>
      <c r="N10" s="33">
        <v>1324.510791520664</v>
      </c>
      <c r="O10" s="33">
        <v>1460.0935652676731</v>
      </c>
      <c r="P10" s="33">
        <v>1580.477688479127</v>
      </c>
      <c r="Q10" s="33">
        <v>1691.1200712931422</v>
      </c>
      <c r="R10" s="33">
        <v>1773.1565106982139</v>
      </c>
      <c r="S10" s="33">
        <v>1848.4359021593182</v>
      </c>
      <c r="T10" s="33">
        <v>1913.0997796751451</v>
      </c>
      <c r="U10" s="33">
        <v>1983.7645516036639</v>
      </c>
      <c r="V10" s="33">
        <v>2034.0405534539511</v>
      </c>
      <c r="W10" s="33">
        <v>1940.8783899276261</v>
      </c>
      <c r="X10" s="33">
        <v>1851.9831957585109</v>
      </c>
      <c r="Y10" s="33">
        <v>1771.8872687094622</v>
      </c>
      <c r="Z10" s="33">
        <v>1686.0043537011379</v>
      </c>
      <c r="AA10" s="33">
        <v>1608.782779608684</v>
      </c>
      <c r="AB10" s="33">
        <v>1535.0980715345329</v>
      </c>
      <c r="AC10" s="33">
        <v>1468.7070246652299</v>
      </c>
      <c r="AD10" s="33">
        <v>1397.519177222021</v>
      </c>
      <c r="AE10" s="33">
        <v>1333.510664757287</v>
      </c>
    </row>
    <row r="11" spans="1:31">
      <c r="A11" s="23" t="s">
        <v>40</v>
      </c>
      <c r="B11" s="23" t="s">
        <v>153</v>
      </c>
      <c r="C11" s="35">
        <v>1450.2268162437849</v>
      </c>
      <c r="D11" s="35">
        <v>1863.82324579181</v>
      </c>
      <c r="E11" s="35">
        <v>3091.9983679032421</v>
      </c>
      <c r="F11" s="35">
        <v>4216.0564733261599</v>
      </c>
      <c r="G11" s="35">
        <v>5410.8982277469349</v>
      </c>
      <c r="H11" s="35">
        <v>6517.2028424616155</v>
      </c>
      <c r="I11" s="35">
        <v>7543.0197239051577</v>
      </c>
      <c r="J11" s="35">
        <v>8937.5630244329695</v>
      </c>
      <c r="K11" s="35">
        <v>17806.477987217218</v>
      </c>
      <c r="L11" s="35">
        <v>17124.901600495174</v>
      </c>
      <c r="M11" s="35">
        <v>16546.832824221423</v>
      </c>
      <c r="N11" s="35">
        <v>18793.865232378907</v>
      </c>
      <c r="O11" s="35">
        <v>18451.477985261234</v>
      </c>
      <c r="P11" s="35">
        <v>18333.232926446079</v>
      </c>
      <c r="Q11" s="35">
        <v>18117.869497142565</v>
      </c>
      <c r="R11" s="35">
        <v>18432.385745370837</v>
      </c>
      <c r="S11" s="35">
        <v>22811.837928970977</v>
      </c>
      <c r="T11" s="35">
        <v>23271.380522220788</v>
      </c>
      <c r="U11" s="35">
        <v>23576.330296391661</v>
      </c>
      <c r="V11" s="35">
        <v>24034.746630629343</v>
      </c>
      <c r="W11" s="35">
        <v>24833.00444544365</v>
      </c>
      <c r="X11" s="35">
        <v>28167.676236655447</v>
      </c>
      <c r="Y11" s="35">
        <v>28008.689983158438</v>
      </c>
      <c r="Z11" s="35">
        <v>26886.372876685993</v>
      </c>
      <c r="AA11" s="35">
        <v>26950.819029654434</v>
      </c>
      <c r="AB11" s="35">
        <v>29300.049010894476</v>
      </c>
      <c r="AC11" s="35">
        <v>29223.149351331205</v>
      </c>
      <c r="AD11" s="35">
        <v>29867.221190355725</v>
      </c>
      <c r="AE11" s="35">
        <v>31130.15578334406</v>
      </c>
    </row>
  </sheetData>
  <sheetProtection algorithmName="SHA-512" hashValue="zOxhHscTSAdZl5uRYjPFh20PvEu+oRhdmP2Ex9ADYZGR69zty7eiFjhavRvMZ6FTuX4fE82RGUaoK8H+uJ7W4A==" saltValue="gS2z8apjUfaeHr6fSpggY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ZFnG7zmc/xHJfdrx6DsRQ7QhKjVbc/qhcvJnOYwcl3Ns8sqE5bR7TKYORsOL0OvJ5nHULP31yfZXohBYbGREjg==" saltValue="cOGnpGGtuLmehpwNQCBIg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YOGQYxo++rWJL06E2sRzxVOgtTQD0tt7aVSAq2XLCn02BIsKFczmSQF5VMV143At/L/Z0LwQCrUj6ixb9UF27g==" saltValue="wKKLTCwGppXzeLfT7MLxsw=="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3.5495942590900524</v>
      </c>
      <c r="J7" s="22">
        <f t="shared" ca="1" si="1"/>
        <v>3.3870106203426258</v>
      </c>
      <c r="K7" s="22">
        <f t="shared" ca="1" si="1"/>
        <v>3.2405340606674438</v>
      </c>
      <c r="L7" s="22">
        <f t="shared" ca="1" si="1"/>
        <v>3.0834883919944405</v>
      </c>
      <c r="M7" s="22">
        <f t="shared" ca="1" si="1"/>
        <v>7.2075674642459495E-2</v>
      </c>
      <c r="N7" s="22">
        <f t="shared" ca="1" si="1"/>
        <v>-3.6393237217908028</v>
      </c>
      <c r="O7" s="22">
        <f t="shared" ca="1" si="1"/>
        <v>11.957069355040206</v>
      </c>
      <c r="P7" s="22">
        <f t="shared" ca="1" si="1"/>
        <v>24.535954318818753</v>
      </c>
      <c r="Q7" s="22">
        <f t="shared" ca="1" si="1"/>
        <v>9.2915119820011309</v>
      </c>
      <c r="R7" s="22">
        <f t="shared" ca="1" si="1"/>
        <v>8.8633843650170601</v>
      </c>
      <c r="S7" s="22">
        <f t="shared" ca="1" si="1"/>
        <v>8.4906325658678536</v>
      </c>
      <c r="T7" s="22">
        <f t="shared" ca="1" si="1"/>
        <v>32.755413935015909</v>
      </c>
      <c r="U7" s="22">
        <f t="shared" ca="1" si="1"/>
        <v>31.03070044731535</v>
      </c>
      <c r="V7" s="22">
        <f t="shared" ca="1" si="1"/>
        <v>53.352726311095758</v>
      </c>
      <c r="W7" s="22">
        <f t="shared" ca="1" si="1"/>
        <v>106.6448003501317</v>
      </c>
      <c r="X7" s="22">
        <f t="shared" ca="1" si="1"/>
        <v>87.126413090743597</v>
      </c>
      <c r="Y7" s="22">
        <f t="shared" ref="Y7:AK15" ca="1" si="2">(SUMIFS(OFFSET(INDIRECT("'"&amp;$E$1 &amp; "_"&amp;$E7 &amp; " Cost'!C:C"), 0, Y$1), INDIRECT("'"&amp;$E$1 &amp; "_"&amp;$E7 &amp; " Cost'!A:A"), $B$4)-SUMIFS(OFFSET(INDIRECT("'"&amp;$C$1 &amp; "_"&amp;$E7 &amp; " Cost'!C:C"), 0, Y$1), INDIRECT("'"&amp;$C$1 &amp; "_"&amp;$E7 &amp; " Cost'!A:A"), $B$4))/1000</f>
        <v>123.98414341810438</v>
      </c>
      <c r="Z7" s="22">
        <f t="shared" ca="1" si="2"/>
        <v>96.733852749805195</v>
      </c>
      <c r="AA7" s="22">
        <f t="shared" ca="1" si="2"/>
        <v>101.00597776503955</v>
      </c>
      <c r="AB7" s="22">
        <f t="shared" ca="1" si="2"/>
        <v>99.633562577079289</v>
      </c>
      <c r="AC7" s="22">
        <f t="shared" ca="1" si="2"/>
        <v>107.58329487481853</v>
      </c>
      <c r="AD7" s="22">
        <f t="shared" ca="1" si="2"/>
        <v>117.83641847706586</v>
      </c>
      <c r="AE7" s="22">
        <f t="shared" ca="1" si="2"/>
        <v>105.38305412192317</v>
      </c>
      <c r="AF7" s="22">
        <f t="shared" ca="1" si="2"/>
        <v>104.62459292287892</v>
      </c>
      <c r="AG7" s="22">
        <f t="shared" ca="1" si="2"/>
        <v>108.5316382316649</v>
      </c>
      <c r="AH7" s="22">
        <f t="shared" ca="1" si="2"/>
        <v>95.003187400402268</v>
      </c>
      <c r="AI7" s="22">
        <f t="shared" ca="1" si="2"/>
        <v>85.689682958361459</v>
      </c>
      <c r="AJ7" s="22">
        <f t="shared" ca="1" si="2"/>
        <v>70.52616663320363</v>
      </c>
      <c r="AK7" s="22">
        <f t="shared" ca="1" si="2"/>
        <v>58.642101526849672</v>
      </c>
    </row>
    <row r="8" spans="1:37">
      <c r="E8" s="20" t="str">
        <f>H8</f>
        <v>FOM</v>
      </c>
      <c r="H8" s="21" t="s">
        <v>30</v>
      </c>
      <c r="I8" s="22">
        <f t="shared" ca="1" si="1"/>
        <v>0.70424852593354259</v>
      </c>
      <c r="J8" s="22">
        <f t="shared" ca="1" si="1"/>
        <v>0.67199132050715704</v>
      </c>
      <c r="K8" s="22">
        <f t="shared" ca="1" si="1"/>
        <v>0.6429286501772804</v>
      </c>
      <c r="L8" s="22">
        <f t="shared" ca="1" si="1"/>
        <v>-10.151428766757686</v>
      </c>
      <c r="M8" s="22">
        <f t="shared" ca="1" si="1"/>
        <v>108.04027647135348</v>
      </c>
      <c r="N8" s="22">
        <f t="shared" ca="1" si="1"/>
        <v>1.9943496409608197</v>
      </c>
      <c r="O8" s="22">
        <f t="shared" ca="1" si="1"/>
        <v>18.755130761185601</v>
      </c>
      <c r="P8" s="22">
        <f t="shared" ca="1" si="1"/>
        <v>19.265160082024348</v>
      </c>
      <c r="Q8" s="22">
        <f t="shared" ca="1" si="1"/>
        <v>18.463252873440428</v>
      </c>
      <c r="R8" s="22">
        <f t="shared" ca="1" si="1"/>
        <v>17.394170339374242</v>
      </c>
      <c r="S8" s="22">
        <f t="shared" ca="1" si="1"/>
        <v>16.464445871290518</v>
      </c>
      <c r="T8" s="22">
        <f t="shared" ca="1" si="1"/>
        <v>16.989740066746599</v>
      </c>
      <c r="U8" s="22">
        <f t="shared" ca="1" si="1"/>
        <v>16.218661633779877</v>
      </c>
      <c r="V8" s="22">
        <f t="shared" ca="1" si="1"/>
        <v>20.326239324977649</v>
      </c>
      <c r="W8" s="22">
        <f t="shared" ca="1" si="1"/>
        <v>22.446548068910545</v>
      </c>
      <c r="X8" s="22">
        <f t="shared" ca="1" si="1"/>
        <v>17.723747810942353</v>
      </c>
      <c r="Y8" s="22">
        <f t="shared" ca="1" si="2"/>
        <v>26.84704021876864</v>
      </c>
      <c r="Z8" s="22">
        <f t="shared" ca="1" si="2"/>
        <v>21.207339022479601</v>
      </c>
      <c r="AA8" s="22">
        <f t="shared" ca="1" si="2"/>
        <v>21.209867959758501</v>
      </c>
      <c r="AB8" s="22">
        <f t="shared" ca="1" si="2"/>
        <v>21.413894111018337</v>
      </c>
      <c r="AC8" s="22">
        <f t="shared" ca="1" si="2"/>
        <v>20.884171324958093</v>
      </c>
      <c r="AD8" s="22">
        <f t="shared" ca="1" si="2"/>
        <v>22.497877954474941</v>
      </c>
      <c r="AE8" s="22">
        <f t="shared" ca="1" si="2"/>
        <v>20.411023071262754</v>
      </c>
      <c r="AF8" s="22">
        <f t="shared" ca="1" si="2"/>
        <v>20.334359444075556</v>
      </c>
      <c r="AG8" s="22">
        <f t="shared" ca="1" si="2"/>
        <v>21.685243222185992</v>
      </c>
      <c r="AH8" s="22">
        <f t="shared" ca="1" si="2"/>
        <v>20.490025529215927</v>
      </c>
      <c r="AI8" s="22">
        <f t="shared" ca="1" si="2"/>
        <v>18.239502446230443</v>
      </c>
      <c r="AJ8" s="22">
        <f t="shared" ca="1" si="2"/>
        <v>14.79861511188018</v>
      </c>
      <c r="AK8" s="22">
        <f t="shared" ca="1" si="2"/>
        <v>13.607016596666828</v>
      </c>
    </row>
    <row r="9" spans="1:37">
      <c r="E9" s="20" t="str">
        <f>H9</f>
        <v>Fuel</v>
      </c>
      <c r="H9" s="21" t="s">
        <v>81</v>
      </c>
      <c r="I9" s="22">
        <f t="shared" ca="1" si="1"/>
        <v>-2.7215604880354367</v>
      </c>
      <c r="J9" s="22">
        <f t="shared" ca="1" si="1"/>
        <v>-3.9937201823245267</v>
      </c>
      <c r="K9" s="22">
        <f t="shared" ca="1" si="1"/>
        <v>-6.4598159501545593</v>
      </c>
      <c r="L9" s="22">
        <f t="shared" ca="1" si="1"/>
        <v>-3.1152366884001532</v>
      </c>
      <c r="M9" s="22">
        <f t="shared" ca="1" si="1"/>
        <v>-21.484600897537078</v>
      </c>
      <c r="N9" s="22">
        <f t="shared" ca="1" si="1"/>
        <v>-31.070627798333998</v>
      </c>
      <c r="O9" s="22">
        <f t="shared" ca="1" si="1"/>
        <v>21.403044500718593</v>
      </c>
      <c r="P9" s="22">
        <f t="shared" ca="1" si="1"/>
        <v>30.960779110639823</v>
      </c>
      <c r="Q9" s="22">
        <f t="shared" ca="1" si="1"/>
        <v>23.821856427227729</v>
      </c>
      <c r="R9" s="22">
        <f t="shared" ca="1" si="1"/>
        <v>19.968545010041794</v>
      </c>
      <c r="S9" s="22">
        <f t="shared" ca="1" si="1"/>
        <v>31.075952721077485</v>
      </c>
      <c r="T9" s="22">
        <f t="shared" ca="1" si="1"/>
        <v>54.590462342459709</v>
      </c>
      <c r="U9" s="22">
        <f t="shared" ca="1" si="1"/>
        <v>63.966858594607679</v>
      </c>
      <c r="V9" s="22">
        <f t="shared" ca="1" si="1"/>
        <v>49.581523255931913</v>
      </c>
      <c r="W9" s="22">
        <f t="shared" ca="1" si="1"/>
        <v>8.8628648457467794</v>
      </c>
      <c r="X9" s="22">
        <f t="shared" ca="1" si="1"/>
        <v>25.668477674161085</v>
      </c>
      <c r="Y9" s="22">
        <f t="shared" ca="1" si="2"/>
        <v>18.671902312718217</v>
      </c>
      <c r="Z9" s="22">
        <f t="shared" ca="1" si="2"/>
        <v>35.901531036136092</v>
      </c>
      <c r="AA9" s="22">
        <f t="shared" ca="1" si="2"/>
        <v>23.150872013682385</v>
      </c>
      <c r="AB9" s="22">
        <f t="shared" ca="1" si="2"/>
        <v>31.907464752769798</v>
      </c>
      <c r="AC9" s="22">
        <f t="shared" ca="1" si="2"/>
        <v>21.076485140043079</v>
      </c>
      <c r="AD9" s="22">
        <f t="shared" ca="1" si="2"/>
        <v>20.341176042835521</v>
      </c>
      <c r="AE9" s="22">
        <f t="shared" ca="1" si="2"/>
        <v>31.852500650483126</v>
      </c>
      <c r="AF9" s="22">
        <f t="shared" ca="1" si="2"/>
        <v>17.75281327901309</v>
      </c>
      <c r="AG9" s="22">
        <f t="shared" ca="1" si="2"/>
        <v>9.42162745252595</v>
      </c>
      <c r="AH9" s="22">
        <f t="shared" ca="1" si="2"/>
        <v>18.971004822238932</v>
      </c>
      <c r="AI9" s="22">
        <f t="shared" ca="1" si="2"/>
        <v>21.38395973517018</v>
      </c>
      <c r="AJ9" s="22">
        <f t="shared" ca="1" si="2"/>
        <v>42.453069640043424</v>
      </c>
      <c r="AK9" s="22">
        <f t="shared" ca="1" si="2"/>
        <v>49.425754296823577</v>
      </c>
    </row>
    <row r="10" spans="1:37">
      <c r="E10" s="20" t="str">
        <f>H10</f>
        <v>VOM</v>
      </c>
      <c r="H10" s="21" t="s">
        <v>54</v>
      </c>
      <c r="I10" s="22">
        <f t="shared" ca="1" si="1"/>
        <v>-0.53137633360468317</v>
      </c>
      <c r="J10" s="22">
        <f t="shared" ca="1" si="1"/>
        <v>-0.15550425226159859</v>
      </c>
      <c r="K10" s="22">
        <f t="shared" ca="1" si="1"/>
        <v>0.36374177101941313</v>
      </c>
      <c r="L10" s="22">
        <f t="shared" ca="1" si="1"/>
        <v>2.1592445638912032</v>
      </c>
      <c r="M10" s="22">
        <f t="shared" ca="1" si="1"/>
        <v>0.87849454148061346</v>
      </c>
      <c r="N10" s="22">
        <f t="shared" ca="1" si="1"/>
        <v>1.4096268161017798</v>
      </c>
      <c r="O10" s="22">
        <f t="shared" ca="1" si="1"/>
        <v>0.64349603903084063</v>
      </c>
      <c r="P10" s="22">
        <f t="shared" ca="1" si="1"/>
        <v>0.31020804394735024</v>
      </c>
      <c r="Q10" s="22">
        <f t="shared" ca="1" si="1"/>
        <v>1.2247483863717643</v>
      </c>
      <c r="R10" s="22">
        <f t="shared" ca="1" si="1"/>
        <v>2.4924350847312016</v>
      </c>
      <c r="S10" s="22">
        <f t="shared" ca="1" si="1"/>
        <v>0.53954209694149902</v>
      </c>
      <c r="T10" s="22">
        <f t="shared" ca="1" si="1"/>
        <v>-2.6576205762621248</v>
      </c>
      <c r="U10" s="22">
        <f t="shared" ca="1" si="1"/>
        <v>-3.4383991826128333</v>
      </c>
      <c r="V10" s="22">
        <f t="shared" ca="1" si="1"/>
        <v>-8.8859051546185519</v>
      </c>
      <c r="W10" s="22">
        <f t="shared" ca="1" si="1"/>
        <v>-13.889417442968261</v>
      </c>
      <c r="X10" s="22">
        <f t="shared" ca="1" si="1"/>
        <v>-11.208745618107146</v>
      </c>
      <c r="Y10" s="22">
        <f t="shared" ca="1" si="2"/>
        <v>-12.965833425382414</v>
      </c>
      <c r="Z10" s="22">
        <f t="shared" ca="1" si="2"/>
        <v>-9.6188444718063106</v>
      </c>
      <c r="AA10" s="22">
        <f t="shared" ca="1" si="2"/>
        <v>-7.8466611508344943</v>
      </c>
      <c r="AB10" s="22">
        <f t="shared" ca="1" si="2"/>
        <v>-8.0629162829333794</v>
      </c>
      <c r="AC10" s="22">
        <f t="shared" ca="1" si="2"/>
        <v>-7.4045296895271457</v>
      </c>
      <c r="AD10" s="22">
        <f t="shared" ca="1" si="2"/>
        <v>-8.746233445462364</v>
      </c>
      <c r="AE10" s="22">
        <f t="shared" ca="1" si="2"/>
        <v>-9.0202067536065442</v>
      </c>
      <c r="AF10" s="22">
        <f t="shared" ca="1" si="2"/>
        <v>-9.2162448592832948</v>
      </c>
      <c r="AG10" s="22">
        <f t="shared" ca="1" si="2"/>
        <v>-9.5893657185243502</v>
      </c>
      <c r="AH10" s="22">
        <f t="shared" ca="1" si="2"/>
        <v>-8.1075225845721004</v>
      </c>
      <c r="AI10" s="22">
        <f t="shared" ca="1" si="2"/>
        <v>-7.4247176806257338</v>
      </c>
      <c r="AJ10" s="22">
        <f t="shared" ca="1" si="2"/>
        <v>-6.6071217373141407</v>
      </c>
      <c r="AK10" s="22">
        <f t="shared" ca="1" si="2"/>
        <v>-4.6328751222921127</v>
      </c>
    </row>
    <row r="11" spans="1:37">
      <c r="E11" s="20" t="str">
        <f>H11</f>
        <v>REHAB</v>
      </c>
      <c r="H11" s="21" t="s">
        <v>82</v>
      </c>
      <c r="I11" s="22">
        <f t="shared" ca="1" si="1"/>
        <v>0</v>
      </c>
      <c r="J11" s="22">
        <f t="shared" ca="1" si="1"/>
        <v>0</v>
      </c>
      <c r="K11" s="22">
        <f t="shared" ca="1" si="1"/>
        <v>0</v>
      </c>
      <c r="L11" s="22">
        <f t="shared" ca="1" si="1"/>
        <v>5.1046557791514493</v>
      </c>
      <c r="M11" s="22">
        <f t="shared" ca="1" si="1"/>
        <v>-14.681473704074218</v>
      </c>
      <c r="N11" s="22">
        <f t="shared" ca="1" si="1"/>
        <v>-1.8344967477146765</v>
      </c>
      <c r="O11" s="22">
        <f t="shared" ca="1" si="1"/>
        <v>-3.3689075330020057</v>
      </c>
      <c r="P11" s="22">
        <f t="shared" ca="1" si="1"/>
        <v>0</v>
      </c>
      <c r="Q11" s="22">
        <f t="shared" ca="1" si="1"/>
        <v>-2.1068892785401112</v>
      </c>
      <c r="R11" s="22">
        <f t="shared" ca="1" si="1"/>
        <v>6.2106862820125112E-2</v>
      </c>
      <c r="S11" s="22">
        <f t="shared" ca="1" si="1"/>
        <v>2.5936658318315466E-2</v>
      </c>
      <c r="T11" s="22">
        <f t="shared" ca="1" si="1"/>
        <v>0</v>
      </c>
      <c r="U11" s="22">
        <f t="shared" ca="1" si="1"/>
        <v>0</v>
      </c>
      <c r="V11" s="22">
        <f t="shared" ca="1" si="1"/>
        <v>0</v>
      </c>
      <c r="W11" s="22">
        <f t="shared" ca="1" si="1"/>
        <v>0</v>
      </c>
      <c r="X11" s="22">
        <f t="shared" ca="1" si="1"/>
        <v>0</v>
      </c>
      <c r="Y11" s="22">
        <f t="shared" ca="1" si="2"/>
        <v>0</v>
      </c>
      <c r="Z11" s="22">
        <f t="shared" ca="1" si="2"/>
        <v>0</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2.9173385502645054E-6</v>
      </c>
      <c r="J12" s="22">
        <f t="shared" ca="1" si="1"/>
        <v>3.4330983462496078E-6</v>
      </c>
      <c r="K12" s="22">
        <f t="shared" ca="1" si="1"/>
        <v>3.5954111772298349E-6</v>
      </c>
      <c r="L12" s="22">
        <f t="shared" ca="1" si="1"/>
        <v>3.9118982058425902E-6</v>
      </c>
      <c r="M12" s="22">
        <f t="shared" ca="1" si="1"/>
        <v>3.9050208870321516E-6</v>
      </c>
      <c r="N12" s="22">
        <f t="shared" ca="1" si="1"/>
        <v>0.38414781856683838</v>
      </c>
      <c r="O12" s="22">
        <f t="shared" ca="1" si="1"/>
        <v>-1.1776637623037822</v>
      </c>
      <c r="P12" s="22">
        <f t="shared" ca="1" si="1"/>
        <v>1.3935301030784903</v>
      </c>
      <c r="Q12" s="22">
        <f t="shared" ca="1" si="1"/>
        <v>2.8413917681240419</v>
      </c>
      <c r="R12" s="22">
        <f t="shared" ca="1" si="1"/>
        <v>2.6633802760870751</v>
      </c>
      <c r="S12" s="22">
        <f t="shared" ca="1" si="1"/>
        <v>2.7616889308054815</v>
      </c>
      <c r="T12" s="22">
        <f t="shared" ca="1" si="1"/>
        <v>5.4879596530725392</v>
      </c>
      <c r="U12" s="22">
        <f t="shared" ca="1" si="1"/>
        <v>5.2109509301813963</v>
      </c>
      <c r="V12" s="22">
        <f t="shared" ca="1" si="1"/>
        <v>4.3156941631209484</v>
      </c>
      <c r="W12" s="22">
        <f t="shared" ca="1" si="1"/>
        <v>9.1705427484675894</v>
      </c>
      <c r="X12" s="22">
        <f t="shared" ca="1" si="1"/>
        <v>9.8294062591212139</v>
      </c>
      <c r="Y12" s="22">
        <f t="shared" ca="1" si="2"/>
        <v>11.685888237192877</v>
      </c>
      <c r="Z12" s="22">
        <f t="shared" ca="1" si="2"/>
        <v>9.7647891107665785</v>
      </c>
      <c r="AA12" s="22">
        <f t="shared" ca="1" si="2"/>
        <v>7.9784786776991385</v>
      </c>
      <c r="AB12" s="22">
        <f t="shared" ca="1" si="2"/>
        <v>8.0034263249302455</v>
      </c>
      <c r="AC12" s="22">
        <f t="shared" ca="1" si="2"/>
        <v>6.0174773377831148</v>
      </c>
      <c r="AD12" s="22">
        <f t="shared" ca="1" si="2"/>
        <v>5.5434957975611328</v>
      </c>
      <c r="AE12" s="22">
        <f t="shared" ca="1" si="2"/>
        <v>4.4274246092507674</v>
      </c>
      <c r="AF12" s="22">
        <f t="shared" ca="1" si="2"/>
        <v>6.1751750611911413</v>
      </c>
      <c r="AG12" s="22">
        <f t="shared" ca="1" si="2"/>
        <v>5.4120765318323683</v>
      </c>
      <c r="AH12" s="22">
        <f t="shared" ca="1" si="2"/>
        <v>6.8777567424513109</v>
      </c>
      <c r="AI12" s="22">
        <f t="shared" ca="1" si="2"/>
        <v>12.850374728109543</v>
      </c>
      <c r="AJ12" s="22">
        <f t="shared" ca="1" si="2"/>
        <v>18.088359110927442</v>
      </c>
      <c r="AK12" s="22">
        <f t="shared" ca="1" si="2"/>
        <v>16.930000327488173</v>
      </c>
    </row>
    <row r="13" spans="1:37">
      <c r="E13" s="20" t="str">
        <f>H13</f>
        <v>USE+DSP</v>
      </c>
      <c r="H13" s="21" t="s">
        <v>121</v>
      </c>
      <c r="I13" s="22">
        <f t="shared" ca="1" si="1"/>
        <v>9.8827725419999943E-6</v>
      </c>
      <c r="J13" s="22">
        <f t="shared" ca="1" si="1"/>
        <v>9.8327009739999977E-6</v>
      </c>
      <c r="K13" s="22">
        <f t="shared" ca="1" si="1"/>
        <v>9.9254476870029855E-6</v>
      </c>
      <c r="L13" s="22">
        <f t="shared" ca="1" si="1"/>
        <v>8.9485946059539852E-6</v>
      </c>
      <c r="M13" s="22">
        <f t="shared" ca="1" si="1"/>
        <v>1.0011962325999997E-5</v>
      </c>
      <c r="N13" s="22">
        <f t="shared" ca="1" si="1"/>
        <v>9.9446250469999978E-6</v>
      </c>
      <c r="O13" s="22">
        <f t="shared" ca="1" si="1"/>
        <v>9.9841099859999977E-6</v>
      </c>
      <c r="P13" s="22">
        <f t="shared" ca="1" si="1"/>
        <v>9.9743922222109808E-3</v>
      </c>
      <c r="Q13" s="22">
        <f t="shared" ca="1" si="1"/>
        <v>9.9668932759999974E-6</v>
      </c>
      <c r="R13" s="22">
        <f t="shared" ca="1" si="1"/>
        <v>9.9500702259999958E-6</v>
      </c>
      <c r="S13" s="22">
        <f t="shared" ca="1" si="1"/>
        <v>1.0011545425999998E-5</v>
      </c>
      <c r="T13" s="22">
        <f t="shared" ca="1" si="1"/>
        <v>6.9170554656616625</v>
      </c>
      <c r="U13" s="22">
        <f t="shared" ca="1" si="1"/>
        <v>-1.141886028233108</v>
      </c>
      <c r="V13" s="22">
        <f t="shared" ca="1" si="1"/>
        <v>9.0313383942443575E-3</v>
      </c>
      <c r="W13" s="22">
        <f t="shared" ca="1" si="1"/>
        <v>3.0206405815856079</v>
      </c>
      <c r="X13" s="22">
        <f t="shared" ca="1" si="1"/>
        <v>-0.11821549933532099</v>
      </c>
      <c r="Y13" s="22">
        <f t="shared" ca="1" si="2"/>
        <v>10.675881470737718</v>
      </c>
      <c r="Z13" s="22">
        <f t="shared" ca="1" si="2"/>
        <v>2.1090254109739096E-2</v>
      </c>
      <c r="AA13" s="22">
        <f t="shared" ca="1" si="2"/>
        <v>-3.3296708635619252</v>
      </c>
      <c r="AB13" s="22">
        <f t="shared" ca="1" si="2"/>
        <v>0.80084110497762051</v>
      </c>
      <c r="AC13" s="22">
        <f t="shared" ca="1" si="2"/>
        <v>-4.5171315880048128</v>
      </c>
      <c r="AD13" s="22">
        <f t="shared" ca="1" si="2"/>
        <v>0.22614774055018461</v>
      </c>
      <c r="AE13" s="22">
        <f t="shared" ca="1" si="2"/>
        <v>1.7042766939666181</v>
      </c>
      <c r="AF13" s="22">
        <f t="shared" ca="1" si="2"/>
        <v>0.24064964592464094</v>
      </c>
      <c r="AG13" s="22">
        <f t="shared" ca="1" si="2"/>
        <v>-3.683483180839219</v>
      </c>
      <c r="AH13" s="22">
        <f t="shared" ca="1" si="2"/>
        <v>-0.35487814761079062</v>
      </c>
      <c r="AI13" s="22">
        <f t="shared" ca="1" si="2"/>
        <v>-3.4131790755499197E-3</v>
      </c>
      <c r="AJ13" s="22">
        <f t="shared" ca="1" si="2"/>
        <v>-0.71146235492696719</v>
      </c>
      <c r="AK13" s="22">
        <f t="shared" ca="1" si="2"/>
        <v>0.55832955505159587</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2.3367647901832243E-3</v>
      </c>
      <c r="J14" s="22">
        <f t="shared" ca="1" si="1"/>
        <v>-3.1172334850552035E-2</v>
      </c>
      <c r="K14" s="22">
        <f t="shared" ca="1" si="1"/>
        <v>-1.8205225202100109E-2</v>
      </c>
      <c r="L14" s="22">
        <f t="shared" ca="1" si="1"/>
        <v>0.13503592799398303</v>
      </c>
      <c r="M14" s="22">
        <f t="shared" ca="1" si="1"/>
        <v>-0.27142025113121238</v>
      </c>
      <c r="N14" s="22">
        <f t="shared" ca="1" si="1"/>
        <v>-0.49456985263562275</v>
      </c>
      <c r="O14" s="22">
        <f t="shared" ca="1" si="1"/>
        <v>-1.3082096168116604</v>
      </c>
      <c r="P14" s="22">
        <f t="shared" ca="1" si="1"/>
        <v>-1.0487196253901212</v>
      </c>
      <c r="Q14" s="22">
        <f t="shared" ca="1" si="1"/>
        <v>-1.1173629853671236</v>
      </c>
      <c r="R14" s="22">
        <f t="shared" ca="1" si="1"/>
        <v>-1.1605670029870161</v>
      </c>
      <c r="S14" s="22">
        <f t="shared" ca="1" si="1"/>
        <v>-0.78209752131901134</v>
      </c>
      <c r="T14" s="22">
        <f t="shared" ca="1" si="1"/>
        <v>-0.57924261232174645</v>
      </c>
      <c r="U14" s="22">
        <f t="shared" ca="1" si="1"/>
        <v>-0.57510389679158835</v>
      </c>
      <c r="V14" s="22">
        <f t="shared" ca="1" si="1"/>
        <v>-0.14677799762352789</v>
      </c>
      <c r="W14" s="22">
        <f t="shared" ca="1" si="1"/>
        <v>-0.25994010944576257</v>
      </c>
      <c r="X14" s="22">
        <f t="shared" ca="1" si="1"/>
        <v>-0.29540020381766591</v>
      </c>
      <c r="Y14" s="22">
        <f t="shared" ca="1" si="2"/>
        <v>-0.76869903734714173</v>
      </c>
      <c r="Z14" s="22">
        <f t="shared" ca="1" si="2"/>
        <v>-0.87321324503184494</v>
      </c>
      <c r="AA14" s="22">
        <f t="shared" ca="1" si="2"/>
        <v>-0.94692380509912166</v>
      </c>
      <c r="AB14" s="22">
        <f t="shared" ca="1" si="2"/>
        <v>-0.73310752501946985</v>
      </c>
      <c r="AC14" s="22">
        <f t="shared" ca="1" si="2"/>
        <v>-0.86986850925228554</v>
      </c>
      <c r="AD14" s="22">
        <f t="shared" ca="1" si="2"/>
        <v>-0.73901274375810777</v>
      </c>
      <c r="AE14" s="22">
        <f t="shared" ca="1" si="2"/>
        <v>-0.43921659598330737</v>
      </c>
      <c r="AF14" s="22">
        <f t="shared" ca="1" si="2"/>
        <v>-0.44495415846502601</v>
      </c>
      <c r="AG14" s="22">
        <f t="shared" ca="1" si="2"/>
        <v>-0.37646833986423917</v>
      </c>
      <c r="AH14" s="22">
        <f t="shared" ca="1" si="2"/>
        <v>-0.40999852208360243</v>
      </c>
      <c r="AI14" s="22">
        <f t="shared" ca="1" si="2"/>
        <v>-1.0013349259562265</v>
      </c>
      <c r="AJ14" s="22">
        <f t="shared" ca="1" si="2"/>
        <v>-0.43110442058815718</v>
      </c>
      <c r="AK14" s="22">
        <f t="shared" ca="1" si="2"/>
        <v>-0.42748923247317178</v>
      </c>
    </row>
    <row r="15" spans="1:37">
      <c r="E15" s="20" t="str">
        <f>H15</f>
        <v>System Strength</v>
      </c>
      <c r="H15" s="21" t="s">
        <v>79</v>
      </c>
      <c r="I15" s="22">
        <f t="shared" ca="1" si="1"/>
        <v>6.9888382044314773E-2</v>
      </c>
      <c r="J15" s="22">
        <f t="shared" ca="1" si="1"/>
        <v>6.6687475808477989E-2</v>
      </c>
      <c r="K15" s="22">
        <f t="shared" ca="1" si="1"/>
        <v>6.3803295819091541E-2</v>
      </c>
      <c r="L15" s="22">
        <f t="shared" ca="1" si="1"/>
        <v>6.0710995663755964E-2</v>
      </c>
      <c r="M15" s="22">
        <f t="shared" ca="1" si="1"/>
        <v>3.9563222550441422E-4</v>
      </c>
      <c r="N15" s="22">
        <f t="shared" ca="1" si="1"/>
        <v>4.3477651782406611E-2</v>
      </c>
      <c r="O15" s="22">
        <f t="shared" ca="1" si="1"/>
        <v>-0.13177038191416068</v>
      </c>
      <c r="P15" s="22">
        <f t="shared" ca="1" si="1"/>
        <v>-4.2447480114942662E-2</v>
      </c>
      <c r="Q15" s="22">
        <f t="shared" ca="1" si="1"/>
        <v>1.0976888701476128E-2</v>
      </c>
      <c r="R15" s="22">
        <f t="shared" ca="1" si="1"/>
        <v>1.0855967252970004E-2</v>
      </c>
      <c r="S15" s="22">
        <f t="shared" ca="1" si="1"/>
        <v>1.1053490716312809E-2</v>
      </c>
      <c r="T15" s="22">
        <f t="shared" ca="1" si="1"/>
        <v>0.36335709833052532</v>
      </c>
      <c r="U15" s="22">
        <f t="shared" ca="1" si="1"/>
        <v>0.30708798281997224</v>
      </c>
      <c r="V15" s="22">
        <f t="shared" ca="1" si="1"/>
        <v>0.87313760235959126</v>
      </c>
      <c r="W15" s="22">
        <f t="shared" ca="1" si="1"/>
        <v>1.7915624437073674</v>
      </c>
      <c r="X15" s="22">
        <f t="shared" ca="1" si="1"/>
        <v>1.3534271192260203</v>
      </c>
      <c r="Y15" s="22">
        <f t="shared" ca="1" si="2"/>
        <v>2.0494122907838355</v>
      </c>
      <c r="Z15" s="22">
        <f t="shared" ca="1" si="2"/>
        <v>1.7092079390316175</v>
      </c>
      <c r="AA15" s="22">
        <f t="shared" ca="1" si="2"/>
        <v>1.9540547884720254</v>
      </c>
      <c r="AB15" s="22">
        <f t="shared" ca="1" si="2"/>
        <v>2.0429249329901178</v>
      </c>
      <c r="AC15" s="22">
        <f t="shared" ca="1" si="2"/>
        <v>2.0982169924545269</v>
      </c>
      <c r="AD15" s="22">
        <f t="shared" ca="1" si="2"/>
        <v>2.0258240461225867</v>
      </c>
      <c r="AE15" s="22">
        <f t="shared" ca="1" si="2"/>
        <v>1.9046772892600965</v>
      </c>
      <c r="AF15" s="22">
        <f t="shared" ca="1" si="2"/>
        <v>1.8630844287189903</v>
      </c>
      <c r="AG15" s="22">
        <f t="shared" ca="1" si="2"/>
        <v>1.6819095043769265</v>
      </c>
      <c r="AH15" s="22">
        <f t="shared" ca="1" si="2"/>
        <v>1.5791282653007328</v>
      </c>
      <c r="AI15" s="22">
        <f t="shared" ca="1" si="2"/>
        <v>1.4470563340732188</v>
      </c>
      <c r="AJ15" s="22">
        <f t="shared" ca="1" si="2"/>
        <v>1.2344413852531362</v>
      </c>
      <c r="AK15" s="22">
        <f t="shared" ca="1" si="2"/>
        <v>1.3417382282359394</v>
      </c>
    </row>
    <row r="16" spans="1:37">
      <c r="H16" s="23" t="s">
        <v>122</v>
      </c>
      <c r="I16" s="24">
        <f ca="1">SUM(I7:I15)</f>
        <v>1.0731439103290656</v>
      </c>
      <c r="J16" s="24">
        <f ca="1">SUM(J7:J15)+I16</f>
        <v>1.0184498233499688</v>
      </c>
      <c r="K16" s="24">
        <f t="shared" ref="K16:AC16" ca="1" si="3">SUM(K7:K15)+J16</f>
        <v>-1.1485500534645976</v>
      </c>
      <c r="L16" s="24">
        <f t="shared" ca="1" si="3"/>
        <v>-3.872066989434793</v>
      </c>
      <c r="M16" s="24">
        <f t="shared" ca="1" si="3"/>
        <v>68.681694394507971</v>
      </c>
      <c r="N16" s="24">
        <f t="shared" ca="1" si="3"/>
        <v>35.47428814606976</v>
      </c>
      <c r="O16" s="24">
        <f t="shared" ca="1" si="3"/>
        <v>82.246487492123379</v>
      </c>
      <c r="P16" s="24">
        <f t="shared" ca="1" si="3"/>
        <v>157.63092643734927</v>
      </c>
      <c r="Q16" s="24">
        <f t="shared" ca="1" si="3"/>
        <v>210.06042246620189</v>
      </c>
      <c r="R16" s="24">
        <f t="shared" ca="1" si="3"/>
        <v>260.35474331860956</v>
      </c>
      <c r="S16" s="24">
        <f t="shared" ca="1" si="3"/>
        <v>318.94190814385342</v>
      </c>
      <c r="T16" s="24">
        <f t="shared" ca="1" si="3"/>
        <v>432.8090335165565</v>
      </c>
      <c r="U16" s="24">
        <f t="shared" ca="1" si="3"/>
        <v>544.38790399762331</v>
      </c>
      <c r="V16" s="24">
        <f t="shared" ca="1" si="3"/>
        <v>663.81357284126136</v>
      </c>
      <c r="W16" s="24">
        <f t="shared" ca="1" si="3"/>
        <v>801.60117432739696</v>
      </c>
      <c r="X16" s="24">
        <f t="shared" ca="1" si="3"/>
        <v>931.68028496033105</v>
      </c>
      <c r="Y16" s="24">
        <f t="shared" ca="1" si="3"/>
        <v>1111.8600204459071</v>
      </c>
      <c r="Z16" s="24">
        <f t="shared" ca="1" si="3"/>
        <v>1266.7057728413979</v>
      </c>
      <c r="AA16" s="24">
        <f t="shared" ca="1" si="3"/>
        <v>1409.881768226554</v>
      </c>
      <c r="AB16" s="24">
        <f t="shared" ca="1" si="3"/>
        <v>1564.8878582223665</v>
      </c>
      <c r="AC16" s="24">
        <f t="shared" ca="1" si="3"/>
        <v>1709.7559741056396</v>
      </c>
      <c r="AD16" s="24">
        <f t="shared" ref="AD16" ca="1" si="4">SUM(AD7:AD15)+AC16</f>
        <v>1868.7416679750293</v>
      </c>
      <c r="AE16" s="24">
        <f t="shared" ref="AE16:AK16" ca="1" si="5">SUM(AE7:AE15)+AD16</f>
        <v>2024.965201061586</v>
      </c>
      <c r="AF16" s="24">
        <f t="shared" ca="1" si="5"/>
        <v>2166.2946768256397</v>
      </c>
      <c r="AG16" s="24">
        <f t="shared" ca="1" si="5"/>
        <v>2299.3778545289979</v>
      </c>
      <c r="AH16" s="24">
        <f t="shared" ca="1" si="5"/>
        <v>2433.4265580343404</v>
      </c>
      <c r="AI16" s="24">
        <f t="shared" ca="1" si="5"/>
        <v>2564.6076684506279</v>
      </c>
      <c r="AJ16" s="24">
        <f t="shared" ca="1" si="5"/>
        <v>2703.9586318191064</v>
      </c>
      <c r="AK16" s="24">
        <f t="shared" ca="1" si="5"/>
        <v>2839.4032079954568</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137.34673880600167</v>
      </c>
      <c r="M26" s="25">
        <f t="shared" ca="1" si="7"/>
        <v>-243.68409168755716</v>
      </c>
      <c r="N26" s="25">
        <f t="shared" ca="1" si="7"/>
        <v>-149.85100064475955</v>
      </c>
      <c r="O26" s="25">
        <f t="shared" ca="1" si="7"/>
        <v>-472.0991009909485</v>
      </c>
      <c r="P26" s="25">
        <f t="shared" ca="1" si="7"/>
        <v>-472.09910237736767</v>
      </c>
      <c r="Q26" s="25">
        <f t="shared" ca="1" si="7"/>
        <v>-520.20346003312807</v>
      </c>
      <c r="R26" s="25">
        <f t="shared" ca="1" si="7"/>
        <v>-513.36470757790812</v>
      </c>
      <c r="S26" s="25">
        <f t="shared" ca="1" si="7"/>
        <v>-507.52350988760918</v>
      </c>
      <c r="T26" s="25">
        <f t="shared" ca="1" si="7"/>
        <v>-369.12251154272963</v>
      </c>
      <c r="U26" s="25">
        <f t="shared" ca="1" si="7"/>
        <v>-369.12250951114947</v>
      </c>
      <c r="V26" s="25">
        <f t="shared" ca="1" si="7"/>
        <v>-369.12251088755875</v>
      </c>
      <c r="W26" s="25">
        <f t="shared" ca="1" si="7"/>
        <v>11.908379999999852</v>
      </c>
      <c r="X26" s="25">
        <f t="shared" ca="1" si="7"/>
        <v>21.469119999999748</v>
      </c>
      <c r="Y26" s="25">
        <f t="shared" ref="Y26:AK36" ca="1" si="8">-SUMIFS(OFFSET(INDIRECT("'"&amp;$E$1 &amp; "_Capacity'!C:C"), 0, Y$1), INDIRECT("'"&amp;$E$1 &amp; "_Capacity'!B:B"),$H26, INDIRECT("'"&amp;$E$1 &amp; "_Capacity'!A:A"),$B$23) +SUMIFS(OFFSET(INDIRECT("'"&amp;$C$1 &amp; "_Capacity'!C:C"), 0, Y$1), INDIRECT("'"&amp;$C$1 &amp; "_Capacity'!B:B"),$H26, INDIRECT("'"&amp;$C$1 &amp; "_Capacity'!A:A"),$B$23)</f>
        <v>0</v>
      </c>
      <c r="Z26" s="25">
        <f t="shared" ca="1" si="8"/>
        <v>0</v>
      </c>
      <c r="AA26" s="25">
        <f t="shared" ca="1" si="8"/>
        <v>0</v>
      </c>
      <c r="AB26" s="25">
        <f t="shared" ca="1" si="8"/>
        <v>0</v>
      </c>
      <c r="AC26" s="25">
        <f t="shared" ca="1" si="8"/>
        <v>0</v>
      </c>
      <c r="AD26" s="25">
        <f t="shared" ca="1" si="8"/>
        <v>0</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40.567760583899599</v>
      </c>
      <c r="M27" s="25">
        <f t="shared" ca="1" si="7"/>
        <v>140.85158113156967</v>
      </c>
      <c r="N27" s="25">
        <f t="shared" ca="1" si="7"/>
        <v>5.9999999848514562E-5</v>
      </c>
      <c r="O27" s="25">
        <f t="shared" ca="1" si="7"/>
        <v>5.9999999848514562E-5</v>
      </c>
      <c r="P27" s="25">
        <f t="shared" ca="1" si="7"/>
        <v>5.9999999848514562E-5</v>
      </c>
      <c r="Q27" s="25">
        <f t="shared" ca="1" si="7"/>
        <v>5.9999999848514562E-5</v>
      </c>
      <c r="R27" s="25">
        <f t="shared" ca="1" si="7"/>
        <v>5.9999999848514562E-5</v>
      </c>
      <c r="S27" s="25">
        <f t="shared" ca="1" si="7"/>
        <v>5.9999999848514562E-5</v>
      </c>
      <c r="T27" s="25">
        <f t="shared" ca="1" si="7"/>
        <v>5.9999999848514562E-5</v>
      </c>
      <c r="U27" s="25">
        <f t="shared" ca="1" si="7"/>
        <v>5.9999999848514562E-5</v>
      </c>
      <c r="V27" s="25">
        <f t="shared" ca="1" si="7"/>
        <v>5.9999999848514562E-5</v>
      </c>
      <c r="W27" s="25">
        <f t="shared" ca="1" si="7"/>
        <v>5.9999999848514562E-5</v>
      </c>
      <c r="X27" s="25">
        <f t="shared" ca="1" si="7"/>
        <v>5.9999999848514562E-5</v>
      </c>
      <c r="Y27" s="25">
        <f t="shared" ca="1" si="8"/>
        <v>5.9999999848514562E-5</v>
      </c>
      <c r="Z27" s="25">
        <f t="shared" ca="1" si="8"/>
        <v>5.9999999848514562E-5</v>
      </c>
      <c r="AA27" s="25">
        <f t="shared" ca="1" si="8"/>
        <v>5.9999999848514562E-5</v>
      </c>
      <c r="AB27" s="25">
        <f t="shared" ca="1" si="8"/>
        <v>5.9999999848514562E-5</v>
      </c>
      <c r="AC27" s="25">
        <f t="shared" ca="1" si="8"/>
        <v>5.9999999848514562E-5</v>
      </c>
      <c r="AD27" s="25">
        <f t="shared" ca="1" si="8"/>
        <v>5.9999999848514562E-5</v>
      </c>
      <c r="AE27" s="25">
        <f t="shared" ca="1" si="8"/>
        <v>5.9999999848514562E-5</v>
      </c>
      <c r="AF27" s="25">
        <f t="shared" ca="1" si="8"/>
        <v>5.9999999848514562E-5</v>
      </c>
      <c r="AG27" s="25">
        <f t="shared" ca="1" si="8"/>
        <v>5.9999999848514562E-5</v>
      </c>
      <c r="AH27" s="25">
        <f t="shared" ca="1" si="8"/>
        <v>5.9999999848514562E-5</v>
      </c>
      <c r="AI27" s="25">
        <f t="shared" ca="1" si="8"/>
        <v>5.9999999848514562E-5</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0</v>
      </c>
      <c r="Z30" s="25">
        <f t="shared" ca="1" si="8"/>
        <v>0</v>
      </c>
      <c r="AA30" s="25">
        <f t="shared" ca="1" si="8"/>
        <v>39.392330000000584</v>
      </c>
      <c r="AB30" s="25">
        <f t="shared" ca="1" si="8"/>
        <v>39.392330000000584</v>
      </c>
      <c r="AC30" s="25">
        <f t="shared" ca="1" si="8"/>
        <v>-162.78065440000046</v>
      </c>
      <c r="AD30" s="25">
        <f t="shared" ca="1" si="8"/>
        <v>-202.00469439999961</v>
      </c>
      <c r="AE30" s="25">
        <f t="shared" ca="1" si="8"/>
        <v>-202.00469439999961</v>
      </c>
      <c r="AF30" s="25">
        <f t="shared" ca="1" si="8"/>
        <v>-352.22268848540079</v>
      </c>
      <c r="AG30" s="25">
        <f t="shared" ca="1" si="8"/>
        <v>-328.52029850180043</v>
      </c>
      <c r="AH30" s="25">
        <f t="shared" ca="1" si="8"/>
        <v>-408.70249852000052</v>
      </c>
      <c r="AI30" s="25">
        <f t="shared" ca="1" si="8"/>
        <v>-408.70249855450038</v>
      </c>
      <c r="AJ30" s="25">
        <f t="shared" ca="1" si="8"/>
        <v>-398.44774343877998</v>
      </c>
      <c r="AK30" s="25">
        <f t="shared" ca="1" si="8"/>
        <v>-398.44774378747934</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-28.914561999999933</v>
      </c>
      <c r="J32" s="25">
        <f t="shared" ca="1" si="7"/>
        <v>-28.914476669147916</v>
      </c>
      <c r="K32" s="25">
        <f t="shared" ca="1" si="7"/>
        <v>-28.914384229559801</v>
      </c>
      <c r="L32" s="25">
        <f t="shared" ca="1" si="7"/>
        <v>-28.914275325299968</v>
      </c>
      <c r="M32" s="25">
        <f t="shared" ca="1" si="7"/>
        <v>-0.32834449609981675</v>
      </c>
      <c r="N32" s="25">
        <f t="shared" ca="1" si="7"/>
        <v>109.20513324980857</v>
      </c>
      <c r="O32" s="25">
        <f t="shared" ca="1" si="7"/>
        <v>-351.65011776325991</v>
      </c>
      <c r="P32" s="25">
        <f t="shared" ca="1" si="7"/>
        <v>-741.44253448992822</v>
      </c>
      <c r="Q32" s="25">
        <f t="shared" ca="1" si="7"/>
        <v>-301.6137002617761</v>
      </c>
      <c r="R32" s="25">
        <f t="shared" ca="1" si="7"/>
        <v>-302.01523255641951</v>
      </c>
      <c r="S32" s="25">
        <f t="shared" ca="1" si="7"/>
        <v>-302.16315500348719</v>
      </c>
      <c r="T32" s="25">
        <f t="shared" ca="1" si="7"/>
        <v>-653.79406949525946</v>
      </c>
      <c r="U32" s="25">
        <f t="shared" ca="1" si="7"/>
        <v>-625.00625880786538</v>
      </c>
      <c r="V32" s="25">
        <f t="shared" ca="1" si="7"/>
        <v>-1034.9598315342373</v>
      </c>
      <c r="W32" s="25">
        <f t="shared" ca="1" si="7"/>
        <v>-1931.7409108234133</v>
      </c>
      <c r="X32" s="25">
        <f t="shared" ca="1" si="7"/>
        <v>-1706.3056735060818</v>
      </c>
      <c r="Y32" s="25">
        <f t="shared" ca="1" si="8"/>
        <v>-1873.0402690492301</v>
      </c>
      <c r="Z32" s="25">
        <f t="shared" ca="1" si="8"/>
        <v>-1380.1689077278388</v>
      </c>
      <c r="AA32" s="25">
        <f t="shared" ca="1" si="8"/>
        <v>-1445.5465789576047</v>
      </c>
      <c r="AB32" s="25">
        <f t="shared" ca="1" si="8"/>
        <v>-1445.5466705546678</v>
      </c>
      <c r="AC32" s="25">
        <f t="shared" ca="1" si="8"/>
        <v>-1253.5414135941355</v>
      </c>
      <c r="AD32" s="25">
        <f t="shared" ca="1" si="8"/>
        <v>-1547.9927919009569</v>
      </c>
      <c r="AE32" s="25">
        <f t="shared" ca="1" si="8"/>
        <v>-1226.9010029275378</v>
      </c>
      <c r="AF32" s="25">
        <f t="shared" ca="1" si="8"/>
        <v>-1288.6448656418288</v>
      </c>
      <c r="AG32" s="25">
        <f t="shared" ca="1" si="8"/>
        <v>-1540.6059955477467</v>
      </c>
      <c r="AH32" s="25">
        <f t="shared" ca="1" si="8"/>
        <v>-1293.4005657225716</v>
      </c>
      <c r="AI32" s="25">
        <f t="shared" ca="1" si="8"/>
        <v>-1173.0112896463033</v>
      </c>
      <c r="AJ32" s="25">
        <f t="shared" ca="1" si="8"/>
        <v>-1517.2948430319811</v>
      </c>
      <c r="AK32" s="25">
        <f t="shared" ca="1" si="8"/>
        <v>-823.30745348255732</v>
      </c>
    </row>
    <row r="33" spans="1:37">
      <c r="H33" s="21" t="s">
        <v>68</v>
      </c>
      <c r="I33" s="25">
        <f t="shared" ca="1" si="7"/>
        <v>0</v>
      </c>
      <c r="J33" s="25">
        <f t="shared" ca="1" si="7"/>
        <v>0</v>
      </c>
      <c r="K33" s="25">
        <f t="shared" ca="1" si="7"/>
        <v>0</v>
      </c>
      <c r="L33" s="25">
        <f t="shared" ca="1" si="7"/>
        <v>0</v>
      </c>
      <c r="M33" s="25">
        <f t="shared" ca="1" si="7"/>
        <v>2.3500000042986358E-4</v>
      </c>
      <c r="N33" s="25">
        <f t="shared" ca="1" si="7"/>
        <v>-132.07853999999952</v>
      </c>
      <c r="O33" s="25">
        <f t="shared" ca="1" si="7"/>
        <v>423.2174300000006</v>
      </c>
      <c r="P33" s="25">
        <f t="shared" ca="1" si="7"/>
        <v>885.23450000000048</v>
      </c>
      <c r="Q33" s="25">
        <f t="shared" ca="1" si="7"/>
        <v>374.54055463755139</v>
      </c>
      <c r="R33" s="25">
        <f t="shared" ca="1" si="7"/>
        <v>374.54055462137148</v>
      </c>
      <c r="S33" s="25">
        <f t="shared" ca="1" si="7"/>
        <v>374.5405546125221</v>
      </c>
      <c r="T33" s="25">
        <f t="shared" ca="1" si="7"/>
        <v>374.54055441130185</v>
      </c>
      <c r="U33" s="25">
        <f t="shared" ca="1" si="7"/>
        <v>374.54055439094191</v>
      </c>
      <c r="V33" s="25">
        <f t="shared" ca="1" si="7"/>
        <v>374.54044789649197</v>
      </c>
      <c r="W33" s="25">
        <f t="shared" ca="1" si="7"/>
        <v>374.5404478153232</v>
      </c>
      <c r="X33" s="25">
        <f t="shared" ca="1" si="7"/>
        <v>374.5404370321121</v>
      </c>
      <c r="Y33" s="25">
        <f t="shared" ca="1" si="8"/>
        <v>-223.25116153765885</v>
      </c>
      <c r="Z33" s="25">
        <f t="shared" ca="1" si="8"/>
        <v>-427.91597130432092</v>
      </c>
      <c r="AA33" s="25">
        <f t="shared" ca="1" si="8"/>
        <v>-518.27181543584993</v>
      </c>
      <c r="AB33" s="25">
        <f t="shared" ca="1" si="8"/>
        <v>-706.44078864156836</v>
      </c>
      <c r="AC33" s="25">
        <f t="shared" ca="1" si="8"/>
        <v>-1142.6618117880389</v>
      </c>
      <c r="AD33" s="25">
        <f t="shared" ca="1" si="8"/>
        <v>-1027.7338478060701</v>
      </c>
      <c r="AE33" s="25">
        <f t="shared" ca="1" si="8"/>
        <v>-1309.9884884820385</v>
      </c>
      <c r="AF33" s="25">
        <f t="shared" ca="1" si="8"/>
        <v>-1309.988488662264</v>
      </c>
      <c r="AG33" s="25">
        <f t="shared" ca="1" si="8"/>
        <v>-1309.988489227213</v>
      </c>
      <c r="AH33" s="25">
        <f t="shared" ca="1" si="8"/>
        <v>-1449.3239725620006</v>
      </c>
      <c r="AI33" s="25">
        <f t="shared" ca="1" si="8"/>
        <v>-1192.9154659689084</v>
      </c>
      <c r="AJ33" s="25">
        <f t="shared" ca="1" si="8"/>
        <v>-297.99841984117302</v>
      </c>
      <c r="AK33" s="25">
        <f t="shared" ca="1" si="8"/>
        <v>-1118.1033070233716</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-6.8170699989877903E-4</v>
      </c>
      <c r="R34" s="25">
        <f t="shared" ca="1" si="7"/>
        <v>-6.8174275997989753E-4</v>
      </c>
      <c r="S34" s="25">
        <f t="shared" ca="1" si="7"/>
        <v>-6.8179950005742285E-4</v>
      </c>
      <c r="T34" s="25">
        <f t="shared" ca="1" si="7"/>
        <v>-1.3079484000400043E-3</v>
      </c>
      <c r="U34" s="25">
        <f t="shared" ca="1" si="7"/>
        <v>-39.344020715269949</v>
      </c>
      <c r="V34" s="25">
        <f t="shared" ca="1" si="7"/>
        <v>-39.344020904375043</v>
      </c>
      <c r="W34" s="25">
        <f t="shared" ca="1" si="7"/>
        <v>-39.344115691579873</v>
      </c>
      <c r="X34" s="25">
        <f t="shared" ca="1" si="7"/>
        <v>-39.344117804109942</v>
      </c>
      <c r="Y34" s="25">
        <f t="shared" ca="1" si="8"/>
        <v>-226.59035061471968</v>
      </c>
      <c r="Z34" s="25">
        <f t="shared" ca="1" si="8"/>
        <v>-226.59035094063984</v>
      </c>
      <c r="AA34" s="25">
        <f t="shared" ca="1" si="8"/>
        <v>-197.96560151632002</v>
      </c>
      <c r="AB34" s="25">
        <f t="shared" ca="1" si="8"/>
        <v>-197.96560155042971</v>
      </c>
      <c r="AC34" s="25">
        <f t="shared" ca="1" si="8"/>
        <v>90.783170698999129</v>
      </c>
      <c r="AD34" s="25">
        <f t="shared" ca="1" si="8"/>
        <v>90.783172039230521</v>
      </c>
      <c r="AE34" s="25">
        <f t="shared" ca="1" si="8"/>
        <v>90.783172021299833</v>
      </c>
      <c r="AF34" s="25">
        <f t="shared" ca="1" si="8"/>
        <v>90.783173308700498</v>
      </c>
      <c r="AG34" s="25">
        <f t="shared" ca="1" si="8"/>
        <v>90.783174623360537</v>
      </c>
      <c r="AH34" s="25">
        <f t="shared" ca="1" si="8"/>
        <v>-142.68322456031092</v>
      </c>
      <c r="AI34" s="25">
        <f t="shared" ca="1" si="8"/>
        <v>-142.68322262131005</v>
      </c>
      <c r="AJ34" s="25">
        <f t="shared" ca="1" si="8"/>
        <v>-142.68341127963959</v>
      </c>
      <c r="AK34" s="25">
        <f t="shared" ca="1" si="8"/>
        <v>-142.68277289105026</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6.9999999959691195E-4</v>
      </c>
      <c r="R35" s="25">
        <f t="shared" ca="1" si="7"/>
        <v>6.9999999959691195E-4</v>
      </c>
      <c r="S35" s="25">
        <f t="shared" ca="1" si="7"/>
        <v>6.9999999959691195E-4</v>
      </c>
      <c r="T35" s="25">
        <f t="shared" ca="1" si="7"/>
        <v>1.299999999901047E-3</v>
      </c>
      <c r="U35" s="25">
        <f t="shared" ca="1" si="7"/>
        <v>1.3294138825585833E-2</v>
      </c>
      <c r="V35" s="25">
        <f t="shared" ca="1" si="7"/>
        <v>5.9409284949651919E-4</v>
      </c>
      <c r="W35" s="25">
        <f t="shared" ca="1" si="7"/>
        <v>5.9392095408838941E-4</v>
      </c>
      <c r="X35" s="25">
        <f t="shared" ca="1" si="7"/>
        <v>-2.2061917397877551E-3</v>
      </c>
      <c r="Y35" s="25">
        <f t="shared" ca="1" si="8"/>
        <v>-139.15531489381101</v>
      </c>
      <c r="Z35" s="25">
        <f t="shared" ca="1" si="8"/>
        <v>-139.14991497339452</v>
      </c>
      <c r="AA35" s="25">
        <f t="shared" ca="1" si="8"/>
        <v>-222.23484332389944</v>
      </c>
      <c r="AB35" s="25">
        <f t="shared" ca="1" si="8"/>
        <v>-222.20224339275956</v>
      </c>
      <c r="AC35" s="25">
        <f t="shared" ca="1" si="8"/>
        <v>-463.92596411449995</v>
      </c>
      <c r="AD35" s="25">
        <f t="shared" ca="1" si="8"/>
        <v>-527.78513431977899</v>
      </c>
      <c r="AE35" s="25">
        <f t="shared" ca="1" si="8"/>
        <v>-527.76583435350949</v>
      </c>
      <c r="AF35" s="25">
        <f t="shared" ca="1" si="8"/>
        <v>-503.23190460046135</v>
      </c>
      <c r="AG35" s="25">
        <f t="shared" ca="1" si="8"/>
        <v>-503.23610465240108</v>
      </c>
      <c r="AH35" s="25">
        <f t="shared" ca="1" si="8"/>
        <v>-351.41510475079212</v>
      </c>
      <c r="AI35" s="25">
        <f t="shared" ca="1" si="8"/>
        <v>-351.40740484909202</v>
      </c>
      <c r="AJ35" s="25">
        <f t="shared" ca="1" si="8"/>
        <v>-147.4401151118891</v>
      </c>
      <c r="AK35" s="25">
        <f t="shared" ca="1" si="8"/>
        <v>-159.24761518504965</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-6.8170699989877903E-4</v>
      </c>
      <c r="R38" s="25">
        <f t="shared" ca="1" si="9"/>
        <v>-6.8174275997989753E-4</v>
      </c>
      <c r="S38" s="25">
        <f t="shared" ca="1" si="9"/>
        <v>-6.8179950005742285E-4</v>
      </c>
      <c r="T38" s="25">
        <f t="shared" ca="1" si="9"/>
        <v>-1.3079484000400043E-3</v>
      </c>
      <c r="U38" s="25">
        <f t="shared" ca="1" si="9"/>
        <v>-39.344020715269949</v>
      </c>
      <c r="V38" s="25">
        <f t="shared" ca="1" si="9"/>
        <v>-39.344020904375043</v>
      </c>
      <c r="W38" s="25">
        <f t="shared" ca="1" si="9"/>
        <v>-39.344115691579873</v>
      </c>
      <c r="X38" s="25">
        <f t="shared" ca="1" si="9"/>
        <v>-39.344117804109942</v>
      </c>
      <c r="Y38" s="25">
        <f t="shared" ref="Y38:AK40" ca="1" si="10">-SUMIFS(OFFSET(INDIRECT("'"&amp;$E$1 &amp; "_Capacity'!C:C"), 0, Y$1), INDIRECT("'"&amp;$E$1 &amp; "_Capacity'!B:B"),$H38, INDIRECT("'"&amp;$E$1 &amp; "_Capacity'!A:A"),$B$23) +SUMIFS(OFFSET(INDIRECT("'"&amp;$C$1 &amp; "_Capacity'!C:C"), 0, Y$1), INDIRECT("'"&amp;$C$1 &amp; "_Capacity'!B:B"),$H38, INDIRECT("'"&amp;$C$1 &amp; "_Capacity'!A:A"),$B$23)</f>
        <v>-226.59035061471968</v>
      </c>
      <c r="Z38" s="25">
        <f t="shared" ca="1" si="10"/>
        <v>-226.59035094063984</v>
      </c>
      <c r="AA38" s="25">
        <f t="shared" ca="1" si="10"/>
        <v>-197.96560151632002</v>
      </c>
      <c r="AB38" s="25">
        <f t="shared" ca="1" si="10"/>
        <v>-197.96560155042971</v>
      </c>
      <c r="AC38" s="25">
        <f t="shared" ca="1" si="10"/>
        <v>90.783170698999129</v>
      </c>
      <c r="AD38" s="25">
        <f t="shared" ca="1" si="10"/>
        <v>90.783172039230521</v>
      </c>
      <c r="AE38" s="25">
        <f t="shared" ca="1" si="10"/>
        <v>90.783172021299833</v>
      </c>
      <c r="AF38" s="25">
        <f t="shared" ca="1" si="10"/>
        <v>90.783173308700498</v>
      </c>
      <c r="AG38" s="25">
        <f t="shared" ca="1" si="10"/>
        <v>90.783174623360537</v>
      </c>
      <c r="AH38" s="25">
        <f t="shared" ca="1" si="10"/>
        <v>-142.68322456031092</v>
      </c>
      <c r="AI38" s="25">
        <f t="shared" ca="1" si="10"/>
        <v>-142.68322262131005</v>
      </c>
      <c r="AJ38" s="25">
        <f t="shared" ca="1" si="10"/>
        <v>-142.68341127963959</v>
      </c>
      <c r="AK38" s="25">
        <f t="shared" ca="1" si="10"/>
        <v>-142.68277289105026</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6.9999999959691195E-4</v>
      </c>
      <c r="R39" s="25">
        <f t="shared" ca="1" si="9"/>
        <v>6.9999999959691195E-4</v>
      </c>
      <c r="S39" s="25">
        <f t="shared" ca="1" si="9"/>
        <v>6.9999999959691195E-4</v>
      </c>
      <c r="T39" s="25">
        <f t="shared" ca="1" si="9"/>
        <v>1.299999999901047E-3</v>
      </c>
      <c r="U39" s="25">
        <f t="shared" ca="1" si="9"/>
        <v>1.3294138825585833E-2</v>
      </c>
      <c r="V39" s="25">
        <f t="shared" ca="1" si="9"/>
        <v>5.9409284949651919E-4</v>
      </c>
      <c r="W39" s="25">
        <f t="shared" ca="1" si="9"/>
        <v>5.9392095317889471E-4</v>
      </c>
      <c r="X39" s="25">
        <f t="shared" ca="1" si="9"/>
        <v>-2.2061917397877551E-3</v>
      </c>
      <c r="Y39" s="25">
        <f t="shared" ca="1" si="10"/>
        <v>-139.15531489381101</v>
      </c>
      <c r="Z39" s="25">
        <f t="shared" ca="1" si="10"/>
        <v>-139.14991497339452</v>
      </c>
      <c r="AA39" s="25">
        <f t="shared" ca="1" si="10"/>
        <v>-222.23484332390035</v>
      </c>
      <c r="AB39" s="25">
        <f t="shared" ca="1" si="10"/>
        <v>-222.20224339275956</v>
      </c>
      <c r="AC39" s="25">
        <f t="shared" ca="1" si="10"/>
        <v>-463.92596411449995</v>
      </c>
      <c r="AD39" s="25">
        <f t="shared" ca="1" si="10"/>
        <v>-527.78513431977899</v>
      </c>
      <c r="AE39" s="25">
        <f t="shared" ca="1" si="10"/>
        <v>-527.76583435350949</v>
      </c>
      <c r="AF39" s="25">
        <f t="shared" ca="1" si="10"/>
        <v>-503.23190460046135</v>
      </c>
      <c r="AG39" s="25">
        <f t="shared" ca="1" si="10"/>
        <v>-503.23610465240017</v>
      </c>
      <c r="AH39" s="25">
        <f t="shared" ca="1" si="10"/>
        <v>-351.41510475079031</v>
      </c>
      <c r="AI39" s="25">
        <f t="shared" ca="1" si="10"/>
        <v>-351.4074048490902</v>
      </c>
      <c r="AJ39" s="25">
        <f t="shared" ca="1" si="10"/>
        <v>-147.44011511188819</v>
      </c>
      <c r="AK39" s="25">
        <f t="shared" ca="1" si="10"/>
        <v>-159.24761518505147</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142.18054999999003</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212.56914000003599</v>
      </c>
      <c r="K47" s="25">
        <f t="shared" ca="1" si="12"/>
        <v>310.18596999999136</v>
      </c>
      <c r="L47" s="25">
        <f t="shared" ca="1" si="12"/>
        <v>144.74297648231732</v>
      </c>
      <c r="M47" s="25">
        <f t="shared" ca="1" si="12"/>
        <v>-160.45485217112582</v>
      </c>
      <c r="N47" s="25">
        <f t="shared" ca="1" si="12"/>
        <v>777.5172075569717</v>
      </c>
      <c r="O47" s="25">
        <f t="shared" ca="1" si="12"/>
        <v>-1115.049868274582</v>
      </c>
      <c r="P47" s="25">
        <f t="shared" ca="1" si="12"/>
        <v>-1129.4185331827321</v>
      </c>
      <c r="Q47" s="25">
        <f t="shared" ca="1" si="12"/>
        <v>-939.35702133869199</v>
      </c>
      <c r="R47" s="25">
        <f t="shared" ca="1" si="12"/>
        <v>-774.75335560791427</v>
      </c>
      <c r="S47" s="25">
        <f t="shared" ca="1" si="12"/>
        <v>-1453.8909971633839</v>
      </c>
      <c r="T47" s="25">
        <f t="shared" ca="1" si="12"/>
        <v>-1173.1547871733637</v>
      </c>
      <c r="U47" s="25">
        <f t="shared" ca="1" si="12"/>
        <v>-1106.4222387210175</v>
      </c>
      <c r="V47" s="25">
        <f t="shared" ca="1" si="12"/>
        <v>-1753.3578153048657</v>
      </c>
      <c r="W47" s="25">
        <f t="shared" ca="1" si="12"/>
        <v>779.88997999999992</v>
      </c>
      <c r="X47" s="25">
        <f t="shared" ca="1" si="12"/>
        <v>835.27300000000105</v>
      </c>
      <c r="Y47" s="25">
        <f t="shared" ca="1" si="12"/>
        <v>589.81569999998101</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598.30889999999999</v>
      </c>
      <c r="AA47" s="25">
        <f t="shared" ca="1" si="13"/>
        <v>709.07299999999668</v>
      </c>
      <c r="AB47" s="25">
        <f t="shared" ca="1" si="13"/>
        <v>351.68120000000636</v>
      </c>
      <c r="AC47" s="25">
        <f t="shared" ca="1" si="13"/>
        <v>768.11399999999776</v>
      </c>
      <c r="AD47" s="25">
        <f t="shared" ca="1" si="13"/>
        <v>236.59399999999732</v>
      </c>
      <c r="AE47" s="25">
        <f t="shared" ca="1" si="13"/>
        <v>11.676799999988361</v>
      </c>
      <c r="AF47" s="25">
        <f t="shared" ca="1" si="13"/>
        <v>35.793799999997646</v>
      </c>
      <c r="AG47" s="25">
        <f t="shared" ca="1" si="13"/>
        <v>50.291900000000169</v>
      </c>
      <c r="AH47" s="25">
        <f t="shared" ca="1" si="13"/>
        <v>44.29110000000037</v>
      </c>
      <c r="AI47" s="25">
        <f t="shared" ca="1" si="13"/>
        <v>32.477399999999761</v>
      </c>
      <c r="AJ47" s="25">
        <f t="shared" ca="1" si="13"/>
        <v>32.189499999999498</v>
      </c>
      <c r="AK47" s="25">
        <f t="shared" ca="1" si="13"/>
        <v>18.331100000009428</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3.2275999999983469</v>
      </c>
      <c r="J48" s="25">
        <f t="shared" ca="1" si="14"/>
        <v>14.97519999999713</v>
      </c>
      <c r="K48" s="25">
        <f t="shared" ca="1" si="14"/>
        <v>26.69450000001234</v>
      </c>
      <c r="L48" s="25">
        <f t="shared" ca="1" si="14"/>
        <v>296.17134255844212</v>
      </c>
      <c r="M48" s="25">
        <f t="shared" ca="1" si="14"/>
        <v>1223.126476217938</v>
      </c>
      <c r="N48" s="25">
        <f t="shared" ca="1" si="14"/>
        <v>488.22796280725379</v>
      </c>
      <c r="O48" s="25">
        <f t="shared" ca="1" si="14"/>
        <v>111.00190975749501</v>
      </c>
      <c r="P48" s="25">
        <f t="shared" ca="1" si="14"/>
        <v>194.29012013008833</v>
      </c>
      <c r="Q48" s="25">
        <f t="shared" ca="1" si="14"/>
        <v>216.02904389161267</v>
      </c>
      <c r="R48" s="25">
        <f t="shared" ca="1" si="14"/>
        <v>267.18051548636868</v>
      </c>
      <c r="S48" s="25">
        <f t="shared" ca="1" si="12"/>
        <v>342.12040574556886</v>
      </c>
      <c r="T48" s="25">
        <f t="shared" ca="1" si="12"/>
        <v>334.11199999999008</v>
      </c>
      <c r="U48" s="25">
        <f t="shared" ca="1" si="12"/>
        <v>283.39190000000235</v>
      </c>
      <c r="V48" s="25">
        <f t="shared" ca="1" si="12"/>
        <v>379.41519999999946</v>
      </c>
      <c r="W48" s="25">
        <f t="shared" ca="1" si="12"/>
        <v>599.50730000000112</v>
      </c>
      <c r="X48" s="25">
        <f t="shared" ca="1" si="12"/>
        <v>590.65740000000005</v>
      </c>
      <c r="Y48" s="25">
        <f t="shared" ca="1" si="12"/>
        <v>684.26200000000244</v>
      </c>
      <c r="Z48" s="25">
        <f t="shared" ca="1" si="13"/>
        <v>858.29970000000321</v>
      </c>
      <c r="AA48" s="25">
        <f t="shared" ca="1" si="13"/>
        <v>912.46020000000499</v>
      </c>
      <c r="AB48" s="25">
        <f t="shared" ca="1" si="13"/>
        <v>513.89820000002146</v>
      </c>
      <c r="AC48" s="25">
        <f t="shared" ca="1" si="13"/>
        <v>1015.0619999999981</v>
      </c>
      <c r="AD48" s="25">
        <f t="shared" ca="1" si="13"/>
        <v>980.55750000000262</v>
      </c>
      <c r="AE48" s="25">
        <f t="shared" ca="1" si="13"/>
        <v>18.598200000000361</v>
      </c>
      <c r="AF48" s="25">
        <f t="shared" ca="1" si="13"/>
        <v>-53.88799999999901</v>
      </c>
      <c r="AG48" s="25">
        <f t="shared" ca="1" si="13"/>
        <v>141.26029999999082</v>
      </c>
      <c r="AH48" s="25">
        <f t="shared" ca="1" si="13"/>
        <v>-106.76519999999437</v>
      </c>
      <c r="AI48" s="25">
        <f t="shared" ca="1" si="13"/>
        <v>-94.645300000000134</v>
      </c>
      <c r="AJ48" s="25">
        <f t="shared" ca="1" si="13"/>
        <v>0</v>
      </c>
      <c r="AK48" s="25">
        <f t="shared" ca="1" si="13"/>
        <v>0</v>
      </c>
    </row>
    <row r="49" spans="8:37">
      <c r="H49" s="21" t="s">
        <v>20</v>
      </c>
      <c r="I49" s="25">
        <f t="shared" ca="1" si="14"/>
        <v>-7.0708625116822077E-5</v>
      </c>
      <c r="J49" s="25">
        <f t="shared" ca="1" si="14"/>
        <v>-7.1296877194981789E-5</v>
      </c>
      <c r="K49" s="25">
        <f t="shared" ca="1" si="14"/>
        <v>-2.9246999247334315E-5</v>
      </c>
      <c r="L49" s="25">
        <f t="shared" ca="1" si="14"/>
        <v>-60.136380407117485</v>
      </c>
      <c r="M49" s="25">
        <f t="shared" ca="1" si="14"/>
        <v>40.97625695720194</v>
      </c>
      <c r="N49" s="25">
        <f t="shared" ca="1" si="14"/>
        <v>14.410515693451089</v>
      </c>
      <c r="O49" s="25">
        <f t="shared" ca="1" si="14"/>
        <v>-27.583092699171175</v>
      </c>
      <c r="P49" s="25">
        <f t="shared" ca="1" si="14"/>
        <v>-76.689807451325123</v>
      </c>
      <c r="Q49" s="25">
        <f t="shared" ca="1" si="14"/>
        <v>-17.994581555707555</v>
      </c>
      <c r="R49" s="25">
        <f t="shared" ca="1" si="14"/>
        <v>-14.143403080121061</v>
      </c>
      <c r="S49" s="25">
        <f t="shared" ca="1" si="12"/>
        <v>-93.136330199294662</v>
      </c>
      <c r="T49" s="25">
        <f t="shared" ca="1" si="12"/>
        <v>-514.05135296679418</v>
      </c>
      <c r="U49" s="25">
        <f t="shared" ca="1" si="12"/>
        <v>-750.27792385934481</v>
      </c>
      <c r="V49" s="25">
        <f t="shared" ca="1" si="12"/>
        <v>-143.88817366101648</v>
      </c>
      <c r="W49" s="25">
        <f t="shared" ca="1" si="12"/>
        <v>-334.24010304758303</v>
      </c>
      <c r="X49" s="25">
        <f t="shared" ca="1" si="12"/>
        <v>-707.0125230710637</v>
      </c>
      <c r="Y49" s="25">
        <f t="shared" ca="1" si="12"/>
        <v>-143.93547774982471</v>
      </c>
      <c r="Z49" s="25">
        <f t="shared" ca="1" si="13"/>
        <v>-121.15898921817461</v>
      </c>
      <c r="AA49" s="25">
        <f t="shared" ca="1" si="13"/>
        <v>-75.526227528351683</v>
      </c>
      <c r="AB49" s="25">
        <f t="shared" ca="1" si="13"/>
        <v>-53.918866877355413</v>
      </c>
      <c r="AC49" s="25">
        <f t="shared" ca="1" si="13"/>
        <v>-106.43943752514951</v>
      </c>
      <c r="AD49" s="25">
        <f t="shared" ca="1" si="13"/>
        <v>-13.014446923300056</v>
      </c>
      <c r="AE49" s="25">
        <f t="shared" ca="1" si="13"/>
        <v>-0.30143275585533047</v>
      </c>
      <c r="AF49" s="25">
        <f t="shared" ca="1" si="13"/>
        <v>-6.9846600513578778</v>
      </c>
      <c r="AG49" s="25">
        <f t="shared" ca="1" si="13"/>
        <v>4.947918257426636</v>
      </c>
      <c r="AH49" s="25">
        <f t="shared" ca="1" si="13"/>
        <v>-4.6433985187377402E-4</v>
      </c>
      <c r="AI49" s="25">
        <f t="shared" ca="1" si="13"/>
        <v>-4.7346946473680873E-4</v>
      </c>
      <c r="AJ49" s="25">
        <f t="shared" ca="1" si="13"/>
        <v>-7.3122553465054807E-4</v>
      </c>
      <c r="AK49" s="25">
        <f t="shared" ca="1" si="13"/>
        <v>-7.1058398737022799E-4</v>
      </c>
    </row>
    <row r="50" spans="8:37">
      <c r="H50" s="21" t="s">
        <v>32</v>
      </c>
      <c r="I50" s="25">
        <f t="shared" ca="1" si="14"/>
        <v>-3.9999999899009708E-6</v>
      </c>
      <c r="J50" s="25">
        <f t="shared" ca="1" si="14"/>
        <v>-2.6000000161729986E-6</v>
      </c>
      <c r="K50" s="25">
        <f t="shared" ca="1" si="14"/>
        <v>-4.7903000000133034E-2</v>
      </c>
      <c r="L50" s="25">
        <f t="shared" ca="1" si="14"/>
        <v>-0.91541699999987713</v>
      </c>
      <c r="M50" s="25">
        <f t="shared" ca="1" si="14"/>
        <v>-0.25228770000001077</v>
      </c>
      <c r="N50" s="25">
        <f t="shared" ca="1" si="14"/>
        <v>0.83731199999988348</v>
      </c>
      <c r="O50" s="25">
        <f t="shared" ca="1" si="14"/>
        <v>-1.3540439999999876</v>
      </c>
      <c r="P50" s="25">
        <f t="shared" ca="1" si="14"/>
        <v>-5.8414960000000065</v>
      </c>
      <c r="Q50" s="25">
        <f t="shared" ca="1" si="14"/>
        <v>0.44289520000000948</v>
      </c>
      <c r="R50" s="25">
        <f t="shared" ca="1" si="14"/>
        <v>-0.83837609999997653</v>
      </c>
      <c r="S50" s="25">
        <f t="shared" ca="1" si="12"/>
        <v>-0.51992473999999334</v>
      </c>
      <c r="T50" s="25">
        <f t="shared" ca="1" si="12"/>
        <v>-83.639867999998984</v>
      </c>
      <c r="U50" s="25">
        <f t="shared" ca="1" si="12"/>
        <v>-100.12738800000011</v>
      </c>
      <c r="V50" s="25">
        <f t="shared" ca="1" si="12"/>
        <v>-197.1944990000012</v>
      </c>
      <c r="W50" s="25">
        <f t="shared" ca="1" si="12"/>
        <v>-28.070828000000006</v>
      </c>
      <c r="X50" s="25">
        <f t="shared" ca="1" si="12"/>
        <v>-53.616318000000092</v>
      </c>
      <c r="Y50" s="25">
        <f t="shared" ca="1" si="12"/>
        <v>-70.530169999998975</v>
      </c>
      <c r="Z50" s="25">
        <f t="shared" ca="1" si="13"/>
        <v>-145.93083999999999</v>
      </c>
      <c r="AA50" s="25">
        <f t="shared" ca="1" si="13"/>
        <v>-0.67787999999899284</v>
      </c>
      <c r="AB50" s="25">
        <f t="shared" ca="1" si="13"/>
        <v>1.323679999999996</v>
      </c>
      <c r="AC50" s="25">
        <f t="shared" ca="1" si="13"/>
        <v>1.2719700000000103</v>
      </c>
      <c r="AD50" s="25">
        <f t="shared" ca="1" si="13"/>
        <v>-4.2554599999999994</v>
      </c>
      <c r="AE50" s="25">
        <f t="shared" ca="1" si="13"/>
        <v>0.67921999999998661</v>
      </c>
      <c r="AF50" s="25">
        <f t="shared" ca="1" si="13"/>
        <v>-1.1186700000000087</v>
      </c>
      <c r="AG50" s="25">
        <f t="shared" ca="1" si="13"/>
        <v>3.2097500000009802</v>
      </c>
      <c r="AH50" s="25">
        <f t="shared" ca="1" si="13"/>
        <v>0</v>
      </c>
      <c r="AI50" s="25">
        <f t="shared" ca="1" si="13"/>
        <v>0</v>
      </c>
      <c r="AJ50" s="25">
        <f t="shared" ca="1" si="13"/>
        <v>0</v>
      </c>
      <c r="AK50" s="25">
        <f t="shared" ca="1" si="13"/>
        <v>0</v>
      </c>
    </row>
    <row r="51" spans="8:37">
      <c r="H51" s="21" t="s">
        <v>66</v>
      </c>
      <c r="I51" s="25">
        <f t="shared" ca="1" si="14"/>
        <v>-1.111725129518959E-4</v>
      </c>
      <c r="J51" s="25">
        <f t="shared" ca="1" si="14"/>
        <v>-1.1305206214018426E-4</v>
      </c>
      <c r="K51" s="25">
        <f t="shared" ca="1" si="14"/>
        <v>-5.4557984014323324E-2</v>
      </c>
      <c r="L51" s="25">
        <f t="shared" ca="1" si="14"/>
        <v>-6.2062816824387141</v>
      </c>
      <c r="M51" s="25">
        <f t="shared" ca="1" si="14"/>
        <v>-0.38000783535171223</v>
      </c>
      <c r="N51" s="25">
        <f t="shared" ca="1" si="14"/>
        <v>6.8900923950874926</v>
      </c>
      <c r="O51" s="25">
        <f t="shared" ca="1" si="14"/>
        <v>-8.7485551549424372</v>
      </c>
      <c r="P51" s="25">
        <f t="shared" ca="1" si="14"/>
        <v>-15.424014361532016</v>
      </c>
      <c r="Q51" s="25">
        <f t="shared" ca="1" si="14"/>
        <v>-0.55618106646643994</v>
      </c>
      <c r="R51" s="25">
        <f t="shared" ca="1" si="14"/>
        <v>3.6803388593434931</v>
      </c>
      <c r="S51" s="25">
        <f t="shared" ca="1" si="12"/>
        <v>-4.9129398315940946</v>
      </c>
      <c r="T51" s="25">
        <f t="shared" ca="1" si="12"/>
        <v>-79.837008008769487</v>
      </c>
      <c r="U51" s="25">
        <f t="shared" ca="1" si="12"/>
        <v>-85.674657611429211</v>
      </c>
      <c r="V51" s="25">
        <f t="shared" ca="1" si="12"/>
        <v>-87.271681173302113</v>
      </c>
      <c r="W51" s="25">
        <f t="shared" ca="1" si="12"/>
        <v>-70.583999215502956</v>
      </c>
      <c r="X51" s="25">
        <f t="shared" ca="1" si="12"/>
        <v>-106.84488932080444</v>
      </c>
      <c r="Y51" s="25">
        <f t="shared" ca="1" si="12"/>
        <v>-311.20922793630484</v>
      </c>
      <c r="Z51" s="25">
        <f t="shared" ca="1" si="13"/>
        <v>-591.05150453016927</v>
      </c>
      <c r="AA51" s="25">
        <f t="shared" ca="1" si="13"/>
        <v>-527.05586023271508</v>
      </c>
      <c r="AB51" s="25">
        <f t="shared" ca="1" si="13"/>
        <v>-650.15020095824229</v>
      </c>
      <c r="AC51" s="25">
        <f t="shared" ca="1" si="13"/>
        <v>-546.61937489779348</v>
      </c>
      <c r="AD51" s="25">
        <f t="shared" ca="1" si="13"/>
        <v>-500.14206035243706</v>
      </c>
      <c r="AE51" s="25">
        <f t="shared" ca="1" si="13"/>
        <v>-674.57646192373704</v>
      </c>
      <c r="AF51" s="25">
        <f t="shared" ca="1" si="13"/>
        <v>-387.69655660650187</v>
      </c>
      <c r="AG51" s="25">
        <f t="shared" ca="1" si="13"/>
        <v>-226.50109143912687</v>
      </c>
      <c r="AH51" s="25">
        <f t="shared" ca="1" si="13"/>
        <v>-470.54997601486048</v>
      </c>
      <c r="AI51" s="25">
        <f t="shared" ca="1" si="13"/>
        <v>-535.60537324529741</v>
      </c>
      <c r="AJ51" s="25">
        <f t="shared" ca="1" si="13"/>
        <v>-1016.415900193866</v>
      </c>
      <c r="AK51" s="25">
        <f t="shared" ca="1" si="13"/>
        <v>-1250.7286293131619</v>
      </c>
    </row>
    <row r="52" spans="8:37">
      <c r="H52" s="21" t="s">
        <v>65</v>
      </c>
      <c r="I52" s="25">
        <f t="shared" ca="1" si="14"/>
        <v>-5.4374850000003789</v>
      </c>
      <c r="J52" s="25">
        <f t="shared" ca="1" si="14"/>
        <v>-106.69399400000111</v>
      </c>
      <c r="K52" s="25">
        <f t="shared" ca="1" si="14"/>
        <v>-254.93196700000954</v>
      </c>
      <c r="L52" s="25">
        <f t="shared" ca="1" si="14"/>
        <v>-366.40895000000273</v>
      </c>
      <c r="M52" s="25">
        <f t="shared" ca="1" si="14"/>
        <v>-992.84736899999916</v>
      </c>
      <c r="N52" s="25">
        <f t="shared" ca="1" si="14"/>
        <v>-1237.3439499999877</v>
      </c>
      <c r="O52" s="25">
        <f t="shared" ca="1" si="14"/>
        <v>724.95688999999766</v>
      </c>
      <c r="P52" s="25">
        <f t="shared" ca="1" si="14"/>
        <v>1012.0967200000014</v>
      </c>
      <c r="Q52" s="25">
        <f t="shared" ca="1" si="14"/>
        <v>479.43328500000098</v>
      </c>
      <c r="R52" s="25">
        <f t="shared" ca="1" si="14"/>
        <v>62.67924999999741</v>
      </c>
      <c r="S52" s="25">
        <f t="shared" ca="1" si="12"/>
        <v>974.36553400000048</v>
      </c>
      <c r="T52" s="25">
        <f t="shared" ca="1" si="12"/>
        <v>2150.3940570000013</v>
      </c>
      <c r="U52" s="25">
        <f t="shared" ca="1" si="12"/>
        <v>2428.6379589999979</v>
      </c>
      <c r="V52" s="25">
        <f t="shared" ca="1" si="12"/>
        <v>3490.4491353099966</v>
      </c>
      <c r="W52" s="25">
        <f t="shared" ca="1" si="12"/>
        <v>3390.8994724000004</v>
      </c>
      <c r="X52" s="25">
        <f t="shared" ca="1" si="12"/>
        <v>3168.3091586000028</v>
      </c>
      <c r="Y52" s="25">
        <f t="shared" ca="1" si="12"/>
        <v>3587.4396749999996</v>
      </c>
      <c r="Z52" s="25">
        <f t="shared" ca="1" si="13"/>
        <v>3160.8873893</v>
      </c>
      <c r="AA52" s="25">
        <f t="shared" ca="1" si="13"/>
        <v>2476.4159688</v>
      </c>
      <c r="AB52" s="25">
        <f t="shared" ca="1" si="13"/>
        <v>3297.0542513999972</v>
      </c>
      <c r="AC52" s="25">
        <f t="shared" ca="1" si="13"/>
        <v>2486.3663323000001</v>
      </c>
      <c r="AD52" s="25">
        <f t="shared" ca="1" si="13"/>
        <v>3046.3086072999995</v>
      </c>
      <c r="AE52" s="25">
        <f t="shared" ca="1" si="13"/>
        <v>4034.9876089999998</v>
      </c>
      <c r="AF52" s="25">
        <f t="shared" ca="1" si="13"/>
        <v>3985.933237700001</v>
      </c>
      <c r="AG52" s="25">
        <f t="shared" ca="1" si="13"/>
        <v>4216.210275399997</v>
      </c>
      <c r="AH52" s="25">
        <f t="shared" ca="1" si="13"/>
        <v>3933.2945170000021</v>
      </c>
      <c r="AI52" s="25">
        <f t="shared" ca="1" si="13"/>
        <v>3625.7881126999982</v>
      </c>
      <c r="AJ52" s="25">
        <f t="shared" ca="1" si="13"/>
        <v>3456.7117463000031</v>
      </c>
      <c r="AK52" s="25">
        <f t="shared" ca="1" si="13"/>
        <v>3026.8550352499988</v>
      </c>
    </row>
    <row r="53" spans="8:37">
      <c r="H53" s="21" t="s">
        <v>69</v>
      </c>
      <c r="I53" s="25">
        <f t="shared" ca="1" si="14"/>
        <v>-145.86634561025858</v>
      </c>
      <c r="J53" s="25">
        <f t="shared" ca="1" si="14"/>
        <v>-133.58556493266224</v>
      </c>
      <c r="K53" s="25">
        <f t="shared" ca="1" si="14"/>
        <v>-116.60668878132856</v>
      </c>
      <c r="L53" s="25">
        <f t="shared" ca="1" si="14"/>
        <v>-118.60699585585098</v>
      </c>
      <c r="M53" s="25">
        <f t="shared" ca="1" si="14"/>
        <v>-22.029366634087637</v>
      </c>
      <c r="N53" s="25">
        <f t="shared" ca="1" si="14"/>
        <v>369.23372670293611</v>
      </c>
      <c r="O53" s="25">
        <f t="shared" ca="1" si="14"/>
        <v>-1101.5841726257277</v>
      </c>
      <c r="P53" s="25">
        <f t="shared" ca="1" si="14"/>
        <v>-2394.1648971361792</v>
      </c>
      <c r="Q53" s="25">
        <f t="shared" ca="1" si="14"/>
        <v>-904.55519345548237</v>
      </c>
      <c r="R53" s="25">
        <f t="shared" ca="1" si="14"/>
        <v>-898.0969941766889</v>
      </c>
      <c r="S53" s="25">
        <f t="shared" ca="1" si="12"/>
        <v>-945.86170515905542</v>
      </c>
      <c r="T53" s="25">
        <f t="shared" ca="1" si="12"/>
        <v>-1874.8368055804604</v>
      </c>
      <c r="U53" s="25">
        <f t="shared" ca="1" si="12"/>
        <v>-1555.9103340571164</v>
      </c>
      <c r="V53" s="25">
        <f t="shared" ca="1" si="12"/>
        <v>-2669.2449818935565</v>
      </c>
      <c r="W53" s="25">
        <f t="shared" ca="1" si="12"/>
        <v>-5327.726010070226</v>
      </c>
      <c r="X53" s="25">
        <f t="shared" ca="1" si="12"/>
        <v>-4606.7343850525067</v>
      </c>
      <c r="Y53" s="25">
        <f t="shared" ca="1" si="12"/>
        <v>-3846.534556237355</v>
      </c>
      <c r="Z53" s="25">
        <f t="shared" ca="1" si="13"/>
        <v>-2814.1510489934735</v>
      </c>
      <c r="AA53" s="25">
        <f t="shared" ca="1" si="13"/>
        <v>-2669.9302523950173</v>
      </c>
      <c r="AB53" s="25">
        <f t="shared" ca="1" si="13"/>
        <v>-2367.498106224084</v>
      </c>
      <c r="AC53" s="25">
        <f t="shared" ca="1" si="13"/>
        <v>-1552.920718117588</v>
      </c>
      <c r="AD53" s="25">
        <f t="shared" ca="1" si="13"/>
        <v>-1946.1580498063995</v>
      </c>
      <c r="AE53" s="25">
        <f t="shared" ca="1" si="13"/>
        <v>-1066.3959951695433</v>
      </c>
      <c r="AF53" s="25">
        <f t="shared" ca="1" si="13"/>
        <v>-1305.0118438052596</v>
      </c>
      <c r="AG53" s="25">
        <f t="shared" ca="1" si="13"/>
        <v>-1960.5736052551219</v>
      </c>
      <c r="AH53" s="25">
        <f t="shared" ca="1" si="13"/>
        <v>-1162.8464604134933</v>
      </c>
      <c r="AI53" s="25">
        <f t="shared" ca="1" si="13"/>
        <v>-1211.8250593862904</v>
      </c>
      <c r="AJ53" s="25">
        <f t="shared" ca="1" si="13"/>
        <v>-2045.9636481233756</v>
      </c>
      <c r="AK53" s="25">
        <f t="shared" ca="1" si="13"/>
        <v>-470.86525786282436</v>
      </c>
    </row>
    <row r="54" spans="8:37">
      <c r="H54" s="21" t="s">
        <v>68</v>
      </c>
      <c r="I54" s="25">
        <f t="shared" ca="1" si="14"/>
        <v>-2.86912818410201E-5</v>
      </c>
      <c r="J54" s="25">
        <f t="shared" ca="1" si="14"/>
        <v>-2.13797094693291E-3</v>
      </c>
      <c r="K54" s="25">
        <f t="shared" ca="1" si="14"/>
        <v>-3.9475221656175563E-2</v>
      </c>
      <c r="L54" s="25">
        <f t="shared" ca="1" si="14"/>
        <v>-0.31172107603197219</v>
      </c>
      <c r="M54" s="25">
        <f t="shared" ca="1" si="14"/>
        <v>2.9023854040133301E-3</v>
      </c>
      <c r="N54" s="25">
        <f t="shared" ca="1" si="14"/>
        <v>-342.57168416829154</v>
      </c>
      <c r="O54" s="25">
        <f t="shared" ca="1" si="14"/>
        <v>1105.0464538348169</v>
      </c>
      <c r="P54" s="25">
        <f t="shared" ca="1" si="14"/>
        <v>1996.5466079022808</v>
      </c>
      <c r="Q54" s="25">
        <f t="shared" ca="1" si="14"/>
        <v>909.41891300044153</v>
      </c>
      <c r="R54" s="25">
        <f t="shared" ca="1" si="14"/>
        <v>965.67711498818244</v>
      </c>
      <c r="S54" s="25">
        <f t="shared" ca="1" si="12"/>
        <v>990.22714863326473</v>
      </c>
      <c r="T54" s="25">
        <f t="shared" ca="1" si="12"/>
        <v>958.85426039202503</v>
      </c>
      <c r="U54" s="25">
        <f t="shared" ca="1" si="12"/>
        <v>949.92477122025957</v>
      </c>
      <c r="V54" s="25">
        <f t="shared" ca="1" si="12"/>
        <v>925.32771152493297</v>
      </c>
      <c r="W54" s="25">
        <f t="shared" ca="1" si="12"/>
        <v>1016.7637407874099</v>
      </c>
      <c r="X54" s="25">
        <f t="shared" ca="1" si="12"/>
        <v>1007.2810887084161</v>
      </c>
      <c r="Y54" s="25">
        <f t="shared" ca="1" si="12"/>
        <v>-488.54183471350552</v>
      </c>
      <c r="Z54" s="25">
        <f t="shared" ca="1" si="13"/>
        <v>-917.78829112991662</v>
      </c>
      <c r="AA54" s="25">
        <f t="shared" ca="1" si="13"/>
        <v>-1037.3707299694579</v>
      </c>
      <c r="AB54" s="25">
        <f t="shared" ca="1" si="13"/>
        <v>-1291.8851945436254</v>
      </c>
      <c r="AC54" s="25">
        <f t="shared" ca="1" si="13"/>
        <v>-2363.4401461952148</v>
      </c>
      <c r="AD54" s="25">
        <f t="shared" ca="1" si="13"/>
        <v>-1943.2520198894199</v>
      </c>
      <c r="AE54" s="25">
        <f t="shared" ca="1" si="13"/>
        <v>-2427.0545798767635</v>
      </c>
      <c r="AF54" s="25">
        <f t="shared" ca="1" si="13"/>
        <v>-2357.6048259758172</v>
      </c>
      <c r="AG54" s="25">
        <f t="shared" ca="1" si="13"/>
        <v>-2328.1021853312195</v>
      </c>
      <c r="AH54" s="25">
        <f t="shared" ca="1" si="13"/>
        <v>-2276.9421617585103</v>
      </c>
      <c r="AI54" s="25">
        <f t="shared" ca="1" si="13"/>
        <v>-1811.352622990431</v>
      </c>
      <c r="AJ54" s="25">
        <f t="shared" ca="1" si="13"/>
        <v>-273.4994561980202</v>
      </c>
      <c r="AK54" s="25">
        <f t="shared" ca="1" si="13"/>
        <v>-1220.3026503211877</v>
      </c>
    </row>
    <row r="55" spans="8:37">
      <c r="H55" s="21" t="s">
        <v>36</v>
      </c>
      <c r="I55" s="25">
        <f t="shared" ca="1" si="14"/>
        <v>-2.3117158272384586E-2</v>
      </c>
      <c r="J55" s="25">
        <f t="shared" ca="1" si="14"/>
        <v>4.9660523179711049</v>
      </c>
      <c r="K55" s="25">
        <f t="shared" ca="1" si="14"/>
        <v>-0.81625963018365155</v>
      </c>
      <c r="L55" s="25">
        <f t="shared" ca="1" si="14"/>
        <v>-1.9937819417797868</v>
      </c>
      <c r="M55" s="25">
        <f t="shared" ca="1" si="14"/>
        <v>0.38049957116919586</v>
      </c>
      <c r="N55" s="25">
        <f t="shared" ca="1" si="14"/>
        <v>4.3148791055221523</v>
      </c>
      <c r="O55" s="25">
        <f t="shared" ca="1" si="14"/>
        <v>-16.01112787325485</v>
      </c>
      <c r="P55" s="25">
        <f t="shared" ca="1" si="14"/>
        <v>-5.6266211292530102</v>
      </c>
      <c r="Q55" s="25">
        <f t="shared" ca="1" si="14"/>
        <v>-6.9707326472488944</v>
      </c>
      <c r="R55" s="25">
        <f t="shared" ca="1" si="14"/>
        <v>-9.4782293296278795</v>
      </c>
      <c r="S55" s="25">
        <f t="shared" ca="1" si="12"/>
        <v>-4.6815139088979549</v>
      </c>
      <c r="T55" s="25">
        <f t="shared" ca="1" si="12"/>
        <v>0.19642143898903441</v>
      </c>
      <c r="U55" s="25">
        <f t="shared" ca="1" si="12"/>
        <v>-53.316477716361078</v>
      </c>
      <c r="V55" s="25">
        <f t="shared" ca="1" si="12"/>
        <v>-58.563383592535047</v>
      </c>
      <c r="W55" s="25">
        <f t="shared" ca="1" si="12"/>
        <v>-58.501771521062949</v>
      </c>
      <c r="X55" s="25">
        <f t="shared" ca="1" si="12"/>
        <v>-57.221388741268868</v>
      </c>
      <c r="Y55" s="25">
        <f t="shared" ca="1" si="12"/>
        <v>-310.98353316913108</v>
      </c>
      <c r="Z55" s="25">
        <f t="shared" ca="1" si="13"/>
        <v>-305.48841234865313</v>
      </c>
      <c r="AA55" s="25">
        <f t="shared" ca="1" si="13"/>
        <v>-257.18705508741004</v>
      </c>
      <c r="AB55" s="25">
        <f t="shared" ca="1" si="13"/>
        <v>-242.08503485769188</v>
      </c>
      <c r="AC55" s="25">
        <f t="shared" ca="1" si="13"/>
        <v>108.51552192217514</v>
      </c>
      <c r="AD55" s="25">
        <f t="shared" ca="1" si="13"/>
        <v>140.43863881793095</v>
      </c>
      <c r="AE55" s="25">
        <f t="shared" ca="1" si="13"/>
        <v>130.87565981743228</v>
      </c>
      <c r="AF55" s="25">
        <f t="shared" ca="1" si="13"/>
        <v>124.48664876398652</v>
      </c>
      <c r="AG55" s="25">
        <f t="shared" ca="1" si="13"/>
        <v>125.35780097222232</v>
      </c>
      <c r="AH55" s="25">
        <f t="shared" ca="1" si="13"/>
        <v>-140.88311352307755</v>
      </c>
      <c r="AI55" s="25">
        <f t="shared" ca="1" si="13"/>
        <v>-136.55221105758392</v>
      </c>
      <c r="AJ55" s="25">
        <f t="shared" ca="1" si="13"/>
        <v>-120.79635481478999</v>
      </c>
      <c r="AK55" s="25">
        <f t="shared" ca="1" si="13"/>
        <v>-35.669036456038157</v>
      </c>
    </row>
    <row r="56" spans="8:37">
      <c r="H56" s="21" t="s">
        <v>73</v>
      </c>
      <c r="I56" s="25">
        <f t="shared" ca="1" si="14"/>
        <v>1.0349423999999914</v>
      </c>
      <c r="J56" s="25">
        <f t="shared" ca="1" si="14"/>
        <v>0.81754500000010921</v>
      </c>
      <c r="K56" s="25">
        <f t="shared" ca="1" si="14"/>
        <v>0.84322038269431232</v>
      </c>
      <c r="L56" s="25">
        <f t="shared" ca="1" si="14"/>
        <v>-138.57924563854249</v>
      </c>
      <c r="M56" s="25">
        <f t="shared" ca="1" si="14"/>
        <v>45.652009283550797</v>
      </c>
      <c r="N56" s="25">
        <f t="shared" ca="1" si="14"/>
        <v>215.6849535983456</v>
      </c>
      <c r="O56" s="25">
        <f t="shared" ca="1" si="14"/>
        <v>-622.87688807639188</v>
      </c>
      <c r="P56" s="25">
        <f t="shared" ca="1" si="14"/>
        <v>-480.73317155268251</v>
      </c>
      <c r="Q56" s="25">
        <f t="shared" ca="1" si="14"/>
        <v>-529.11477272808952</v>
      </c>
      <c r="R56" s="25">
        <f t="shared" ca="1" si="14"/>
        <v>-450.22972168685919</v>
      </c>
      <c r="S56" s="25">
        <f t="shared" ca="1" si="12"/>
        <v>-200.15201233702646</v>
      </c>
      <c r="T56" s="25">
        <f t="shared" ca="1" si="12"/>
        <v>-75.271156300002986</v>
      </c>
      <c r="U56" s="25">
        <f t="shared" ca="1" si="12"/>
        <v>208.53354825527276</v>
      </c>
      <c r="V56" s="25">
        <f t="shared" ca="1" si="12"/>
        <v>-74.025017007885253</v>
      </c>
      <c r="W56" s="25">
        <f t="shared" ca="1" si="12"/>
        <v>-6.9288088439188869</v>
      </c>
      <c r="X56" s="25">
        <f t="shared" ca="1" si="12"/>
        <v>73.91443761084156</v>
      </c>
      <c r="Y56" s="25">
        <f t="shared" ca="1" si="12"/>
        <v>-352.47803515504347</v>
      </c>
      <c r="Z56" s="25">
        <f t="shared" ca="1" si="13"/>
        <v>-304.58540907684619</v>
      </c>
      <c r="AA56" s="25">
        <f t="shared" ca="1" si="13"/>
        <v>-697.05603909672573</v>
      </c>
      <c r="AB56" s="25">
        <f t="shared" ca="1" si="13"/>
        <v>-675.00436846793491</v>
      </c>
      <c r="AC56" s="25">
        <f t="shared" ca="1" si="13"/>
        <v>-1430.4086972207442</v>
      </c>
      <c r="AD56" s="25">
        <f t="shared" ca="1" si="13"/>
        <v>-1268.3054161679956</v>
      </c>
      <c r="AE56" s="25">
        <f t="shared" ca="1" si="13"/>
        <v>-1275.7831716222772</v>
      </c>
      <c r="AF56" s="25">
        <f t="shared" ca="1" si="13"/>
        <v>-1226.9738125443928</v>
      </c>
      <c r="AG56" s="25">
        <f t="shared" ca="1" si="13"/>
        <v>-1270.0895882908681</v>
      </c>
      <c r="AH56" s="25">
        <f t="shared" ca="1" si="13"/>
        <v>-796.05337887473979</v>
      </c>
      <c r="AI56" s="25">
        <f t="shared" ca="1" si="13"/>
        <v>-733.53466905387904</v>
      </c>
      <c r="AJ56" s="25">
        <f t="shared" ca="1" si="13"/>
        <v>-121.30221061484917</v>
      </c>
      <c r="AK56" s="25">
        <f t="shared" ca="1" si="13"/>
        <v>-87.104423549950297</v>
      </c>
    </row>
    <row r="57" spans="8:37">
      <c r="H57" s="21" t="s">
        <v>56</v>
      </c>
      <c r="I57" s="25">
        <f t="shared" ca="1" si="14"/>
        <v>8.8861827999984655E-2</v>
      </c>
      <c r="J57" s="25">
        <f t="shared" ca="1" si="14"/>
        <v>0.37645359700000824</v>
      </c>
      <c r="K57" s="25">
        <f t="shared" ca="1" si="14"/>
        <v>0.21636435499992501</v>
      </c>
      <c r="L57" s="25">
        <f t="shared" ca="1" si="14"/>
        <v>-4.0875575249998803</v>
      </c>
      <c r="M57" s="25">
        <f t="shared" ca="1" si="14"/>
        <v>3.1929294639999739</v>
      </c>
      <c r="N57" s="25">
        <f t="shared" ca="1" si="14"/>
        <v>7.8776808400001528</v>
      </c>
      <c r="O57" s="25">
        <f t="shared" ca="1" si="14"/>
        <v>-13.504412360001197</v>
      </c>
      <c r="P57" s="25">
        <f t="shared" ca="1" si="14"/>
        <v>-9.7398248800008105</v>
      </c>
      <c r="Q57" s="25">
        <f t="shared" ca="1" si="14"/>
        <v>-7.3589652999997952</v>
      </c>
      <c r="R57" s="25">
        <f t="shared" ca="1" si="14"/>
        <v>-6.95700959999931</v>
      </c>
      <c r="S57" s="25">
        <f t="shared" ca="1" si="12"/>
        <v>-8.7716298999991977</v>
      </c>
      <c r="T57" s="25">
        <f t="shared" ca="1" si="12"/>
        <v>-4.7012949999991633</v>
      </c>
      <c r="U57" s="25">
        <f t="shared" ca="1" si="12"/>
        <v>2.0756292000007761</v>
      </c>
      <c r="V57" s="25">
        <f t="shared" ca="1" si="12"/>
        <v>-9.1504306999991059</v>
      </c>
      <c r="W57" s="25">
        <f t="shared" ca="1" si="12"/>
        <v>-7.576062999999067</v>
      </c>
      <c r="X57" s="25">
        <f t="shared" ca="1" si="12"/>
        <v>7.6462029999986498</v>
      </c>
      <c r="Y57" s="25">
        <f t="shared" ca="1" si="12"/>
        <v>30.063564099999667</v>
      </c>
      <c r="Z57" s="25">
        <f t="shared" ca="1" si="13"/>
        <v>32.639831999999842</v>
      </c>
      <c r="AA57" s="25">
        <f t="shared" ca="1" si="13"/>
        <v>32.273074700000507</v>
      </c>
      <c r="AB57" s="25">
        <f t="shared" ca="1" si="13"/>
        <v>24.696272000001045</v>
      </c>
      <c r="AC57" s="25">
        <f t="shared" ca="1" si="13"/>
        <v>26.731092999999873</v>
      </c>
      <c r="AD57" s="25">
        <f t="shared" ca="1" si="13"/>
        <v>17.352533999999196</v>
      </c>
      <c r="AE57" s="25">
        <f t="shared" ca="1" si="13"/>
        <v>41.63729899999953</v>
      </c>
      <c r="AF57" s="25">
        <f t="shared" ca="1" si="13"/>
        <v>41.851244999999381</v>
      </c>
      <c r="AG57" s="25">
        <f t="shared" ca="1" si="13"/>
        <v>74.228561999999783</v>
      </c>
      <c r="AH57" s="25">
        <f t="shared" ca="1" si="13"/>
        <v>24.821407999998883</v>
      </c>
      <c r="AI57" s="25">
        <f t="shared" ca="1" si="13"/>
        <v>56.135503999998036</v>
      </c>
      <c r="AJ57" s="25">
        <f t="shared" ca="1" si="13"/>
        <v>110.08998199999905</v>
      </c>
      <c r="AK57" s="25">
        <f t="shared" ca="1" si="13"/>
        <v>214.55259000000024</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-2.8532078074590572E-2</v>
      </c>
      <c r="J59" s="25">
        <f t="shared" ca="1" si="15"/>
        <v>6.1309490293455724</v>
      </c>
      <c r="K59" s="25">
        <f t="shared" ca="1" si="15"/>
        <v>-1.0077269882256701</v>
      </c>
      <c r="L59" s="25">
        <f t="shared" ca="1" si="15"/>
        <v>-2.2853425787877768</v>
      </c>
      <c r="M59" s="25">
        <f t="shared" ca="1" si="15"/>
        <v>0.29446250628336657</v>
      </c>
      <c r="N59" s="25">
        <f t="shared" ca="1" si="15"/>
        <v>5.3262620597905084</v>
      </c>
      <c r="O59" s="25">
        <f t="shared" ca="1" si="15"/>
        <v>-19.766815588170459</v>
      </c>
      <c r="P59" s="25">
        <f t="shared" ca="1" si="15"/>
        <v>-6.9464151234265614</v>
      </c>
      <c r="Q59" s="25">
        <f t="shared" ca="1" si="15"/>
        <v>-8.3356661021200011</v>
      </c>
      <c r="R59" s="25">
        <f t="shared" ca="1" si="15"/>
        <v>-11.971536181555052</v>
      </c>
      <c r="S59" s="25">
        <f t="shared" ca="1" si="15"/>
        <v>-5.7409257761778463</v>
      </c>
      <c r="T59" s="25">
        <f t="shared" ca="1" si="15"/>
        <v>2.2849248133979927E-2</v>
      </c>
      <c r="U59" s="25">
        <f t="shared" ca="1" si="15"/>
        <v>-62.07874864356404</v>
      </c>
      <c r="V59" s="25">
        <f t="shared" ca="1" si="15"/>
        <v>-69.193791831902104</v>
      </c>
      <c r="W59" s="25">
        <f t="shared" ca="1" si="15"/>
        <v>-68.686466927617005</v>
      </c>
      <c r="X59" s="25">
        <f t="shared" ca="1" si="15"/>
        <v>-67.186915447647038</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-364.89103387293017</v>
      </c>
      <c r="Z59" s="25">
        <f t="shared" ca="1" si="16"/>
        <v>-361.22532744473028</v>
      </c>
      <c r="AA59" s="25">
        <f t="shared" ca="1" si="16"/>
        <v>-300.68146831595914</v>
      </c>
      <c r="AB59" s="25">
        <f t="shared" ca="1" si="16"/>
        <v>-286.53147736791288</v>
      </c>
      <c r="AC59" s="25">
        <f t="shared" ca="1" si="16"/>
        <v>130.03103210690733</v>
      </c>
      <c r="AD59" s="25">
        <f t="shared" ca="1" si="16"/>
        <v>163.43581429305596</v>
      </c>
      <c r="AE59" s="25">
        <f t="shared" ca="1" si="16"/>
        <v>156.29176835467933</v>
      </c>
      <c r="AF59" s="25">
        <f t="shared" ca="1" si="16"/>
        <v>144.54103470184145</v>
      </c>
      <c r="AG59" s="25">
        <f t="shared" ca="1" si="16"/>
        <v>146.53464742151027</v>
      </c>
      <c r="AH59" s="25">
        <f t="shared" ca="1" si="16"/>
        <v>-164.22394729518146</v>
      </c>
      <c r="AI59" s="25">
        <f t="shared" ca="1" si="16"/>
        <v>-161.08082401476895</v>
      </c>
      <c r="AJ59" s="25">
        <f t="shared" ca="1" si="16"/>
        <v>-140.40229443818043</v>
      </c>
      <c r="AK59" s="25">
        <f t="shared" ca="1" si="16"/>
        <v>-42.485646285500479</v>
      </c>
    </row>
    <row r="60" spans="8:37">
      <c r="H60" s="21" t="s">
        <v>72</v>
      </c>
      <c r="I60" s="25">
        <f t="shared" ca="1" si="15"/>
        <v>-2.6711219999999685</v>
      </c>
      <c r="J60" s="25">
        <f t="shared" ca="1" si="15"/>
        <v>-4.9171879999998964</v>
      </c>
      <c r="K60" s="25">
        <f t="shared" ca="1" si="15"/>
        <v>-4.3845518369480487</v>
      </c>
      <c r="L60" s="25">
        <f t="shared" ca="1" si="15"/>
        <v>-236.12417117852465</v>
      </c>
      <c r="M60" s="25">
        <f t="shared" ca="1" si="15"/>
        <v>150.95890910566504</v>
      </c>
      <c r="N60" s="25">
        <f t="shared" ca="1" si="15"/>
        <v>354.23801683065176</v>
      </c>
      <c r="O60" s="25">
        <f t="shared" ca="1" si="15"/>
        <v>-939.51581904310024</v>
      </c>
      <c r="P60" s="25">
        <f t="shared" ca="1" si="15"/>
        <v>-861.31405614081268</v>
      </c>
      <c r="Q60" s="25">
        <f t="shared" ca="1" si="15"/>
        <v>-784.06469146657219</v>
      </c>
      <c r="R60" s="25">
        <f t="shared" ca="1" si="15"/>
        <v>-842.86018394224448</v>
      </c>
      <c r="S60" s="25">
        <f t="shared" ca="1" si="15"/>
        <v>-488.42352928719811</v>
      </c>
      <c r="T60" s="25">
        <f t="shared" ca="1" si="15"/>
        <v>-442.87428680368794</v>
      </c>
      <c r="U60" s="25">
        <f t="shared" ca="1" si="15"/>
        <v>90.708004148864347</v>
      </c>
      <c r="V60" s="25">
        <f t="shared" ca="1" si="15"/>
        <v>-263.98470746228304</v>
      </c>
      <c r="W60" s="25">
        <f t="shared" ca="1" si="15"/>
        <v>-117.68455255650042</v>
      </c>
      <c r="X60" s="25">
        <f t="shared" ca="1" si="15"/>
        <v>44.333199373933894</v>
      </c>
      <c r="Y60" s="25">
        <f t="shared" ca="1" si="16"/>
        <v>-585.17597959611339</v>
      </c>
      <c r="Z60" s="25">
        <f t="shared" ca="1" si="16"/>
        <v>-469.30777275579749</v>
      </c>
      <c r="AA60" s="25">
        <f t="shared" ca="1" si="16"/>
        <v>-963.76694941851929</v>
      </c>
      <c r="AB60" s="25">
        <f t="shared" ca="1" si="16"/>
        <v>-1002.2464031605668</v>
      </c>
      <c r="AC60" s="25">
        <f t="shared" ca="1" si="16"/>
        <v>-1842.2727855030535</v>
      </c>
      <c r="AD60" s="25">
        <f t="shared" ca="1" si="16"/>
        <v>-1637.6629273528561</v>
      </c>
      <c r="AE60" s="25">
        <f t="shared" ca="1" si="16"/>
        <v>-1650.9126379843947</v>
      </c>
      <c r="AF60" s="25">
        <f t="shared" ca="1" si="16"/>
        <v>-1585.7174560299682</v>
      </c>
      <c r="AG60" s="25">
        <f t="shared" ca="1" si="16"/>
        <v>-1642.4537656687025</v>
      </c>
      <c r="AH60" s="25">
        <f t="shared" ca="1" si="16"/>
        <v>-1056.3003185944908</v>
      </c>
      <c r="AI60" s="25">
        <f t="shared" ca="1" si="16"/>
        <v>-985.09981371408503</v>
      </c>
      <c r="AJ60" s="25">
        <f t="shared" ca="1" si="16"/>
        <v>-104.55161140479686</v>
      </c>
      <c r="AK60" s="25">
        <f t="shared" ca="1" si="16"/>
        <v>-190.98609036947528</v>
      </c>
    </row>
    <row r="61" spans="8:37">
      <c r="H61" s="21" t="s">
        <v>76</v>
      </c>
      <c r="I61" s="25">
        <f t="shared" ca="1" si="15"/>
        <v>0.1066561200000109</v>
      </c>
      <c r="J61" s="25">
        <f t="shared" ca="1" si="15"/>
        <v>0.44601349400011259</v>
      </c>
      <c r="K61" s="25">
        <f t="shared" ca="1" si="15"/>
        <v>0.2647531629998241</v>
      </c>
      <c r="L61" s="25">
        <f t="shared" ca="1" si="15"/>
        <v>-4.9389156599999637</v>
      </c>
      <c r="M61" s="25">
        <f t="shared" ca="1" si="15"/>
        <v>3.8824855600000205</v>
      </c>
      <c r="N61" s="25">
        <f t="shared" ca="1" si="15"/>
        <v>9.4377443700010986</v>
      </c>
      <c r="O61" s="25">
        <f t="shared" ca="1" si="15"/>
        <v>-16.207746449998126</v>
      </c>
      <c r="P61" s="25">
        <f t="shared" ca="1" si="15"/>
        <v>-11.690128300000083</v>
      </c>
      <c r="Q61" s="25">
        <f t="shared" ca="1" si="15"/>
        <v>-8.7741472000000158</v>
      </c>
      <c r="R61" s="25">
        <f t="shared" ca="1" si="15"/>
        <v>-8.4084116999990783</v>
      </c>
      <c r="S61" s="25">
        <f t="shared" ca="1" si="15"/>
        <v>-10.474764399999913</v>
      </c>
      <c r="T61" s="25">
        <f t="shared" ca="1" si="15"/>
        <v>-5.6650132999989182</v>
      </c>
      <c r="U61" s="25">
        <f t="shared" ca="1" si="15"/>
        <v>3.6128336000003856</v>
      </c>
      <c r="V61" s="25">
        <f t="shared" ca="1" si="15"/>
        <v>-11.802789400000847</v>
      </c>
      <c r="W61" s="25">
        <f t="shared" ca="1" si="15"/>
        <v>-9.425480500001413</v>
      </c>
      <c r="X61" s="25">
        <f t="shared" ca="1" si="15"/>
        <v>9.0383781000009549</v>
      </c>
      <c r="Y61" s="25">
        <f t="shared" ca="1" si="16"/>
        <v>36.222068000000945</v>
      </c>
      <c r="Z61" s="25">
        <f t="shared" ca="1" si="16"/>
        <v>39.401270999999724</v>
      </c>
      <c r="AA61" s="25">
        <f t="shared" ca="1" si="16"/>
        <v>38.509610000000066</v>
      </c>
      <c r="AB61" s="25">
        <f t="shared" ca="1" si="16"/>
        <v>29.966640999999072</v>
      </c>
      <c r="AC61" s="25">
        <f t="shared" ca="1" si="16"/>
        <v>32.77571399999988</v>
      </c>
      <c r="AD61" s="25">
        <f t="shared" ca="1" si="16"/>
        <v>19.91552700000102</v>
      </c>
      <c r="AE61" s="25">
        <f t="shared" ca="1" si="16"/>
        <v>50.356471000000511</v>
      </c>
      <c r="AF61" s="25">
        <f t="shared" ca="1" si="16"/>
        <v>49.940655000001243</v>
      </c>
      <c r="AG61" s="25">
        <f t="shared" ca="1" si="16"/>
        <v>88.827037999999902</v>
      </c>
      <c r="AH61" s="25">
        <f t="shared" ca="1" si="16"/>
        <v>30.139603999999963</v>
      </c>
      <c r="AI61" s="25">
        <f t="shared" ca="1" si="16"/>
        <v>66.641897999999856</v>
      </c>
      <c r="AJ61" s="25">
        <f t="shared" ca="1" si="16"/>
        <v>132.05456900000081</v>
      </c>
      <c r="AK61" s="25">
        <f t="shared" ca="1" si="16"/>
        <v>258.04788350000126</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0.54194422316997315</v>
      </c>
      <c r="D6" s="30">
        <v>0.48547739967213926</v>
      </c>
      <c r="E6" s="30">
        <v>0.5283362607173534</v>
      </c>
      <c r="F6" s="30">
        <v>0.64844965974996305</v>
      </c>
      <c r="G6" s="30">
        <v>0.68680987430821994</v>
      </c>
      <c r="H6" s="30">
        <v>0.65386766225125748</v>
      </c>
      <c r="I6" s="30">
        <v>0.60665009365602718</v>
      </c>
      <c r="J6" s="30">
        <v>0.6731807514622532</v>
      </c>
      <c r="K6" s="30">
        <v>0.64331740723455688</v>
      </c>
      <c r="L6" s="30">
        <v>0.62010059257892824</v>
      </c>
      <c r="M6" s="30">
        <v>0.60431526330507135</v>
      </c>
      <c r="N6" s="30">
        <v>0.62756528296124681</v>
      </c>
      <c r="O6" s="30">
        <v>0.691048975732377</v>
      </c>
      <c r="P6" s="30">
        <v>0.65030134876562784</v>
      </c>
      <c r="Q6" s="30">
        <v>0.62749020765868579</v>
      </c>
      <c r="R6" s="30">
        <v>0.65288009618465059</v>
      </c>
      <c r="S6" s="30">
        <v>0.68995456203204186</v>
      </c>
      <c r="T6" s="30">
        <v>0.68942167069669957</v>
      </c>
      <c r="U6" s="30">
        <v>0.63958736989434883</v>
      </c>
      <c r="V6" s="30">
        <v>0.61483522344486852</v>
      </c>
      <c r="W6" s="30">
        <v>0.57200318529273009</v>
      </c>
      <c r="X6" s="30">
        <v>0.6508162353973993</v>
      </c>
      <c r="Y6" s="30">
        <v>0.6127997855339451</v>
      </c>
      <c r="Z6" s="30">
        <v>0.59277398202926745</v>
      </c>
      <c r="AA6" s="30">
        <v>0.57681061216516494</v>
      </c>
      <c r="AB6" s="30">
        <v>0.58632605627341128</v>
      </c>
      <c r="AC6" s="30">
        <v>0.55550376739315832</v>
      </c>
      <c r="AD6" s="30">
        <v>0.53981115806859026</v>
      </c>
      <c r="AE6" s="30">
        <v>0.48977384846227684</v>
      </c>
    </row>
    <row r="7" spans="1:31">
      <c r="A7" s="29" t="s">
        <v>40</v>
      </c>
      <c r="B7" s="29" t="s">
        <v>71</v>
      </c>
      <c r="C7" s="30">
        <v>0.70695404714921695</v>
      </c>
      <c r="D7" s="30">
        <v>0.66892606362189111</v>
      </c>
      <c r="E7" s="30">
        <v>0.67927414180989665</v>
      </c>
      <c r="F7" s="30">
        <v>0.67198703647784375</v>
      </c>
      <c r="G7" s="30">
        <v>0.70537320832405248</v>
      </c>
      <c r="H7" s="30">
        <v>0.7219129044512308</v>
      </c>
      <c r="I7" s="30">
        <v>0.69822133029295097</v>
      </c>
      <c r="J7" s="30">
        <v>0.69792732879898056</v>
      </c>
      <c r="K7" s="30">
        <v>0.68284779590337219</v>
      </c>
      <c r="L7" s="30">
        <v>0.72136816526976044</v>
      </c>
      <c r="M7" s="30">
        <v>0.7078388734844977</v>
      </c>
      <c r="N7" s="30">
        <v>0.69780617418474433</v>
      </c>
      <c r="O7" s="30">
        <v>0.72175356066475505</v>
      </c>
      <c r="P7" s="30">
        <v>0.69233976444008494</v>
      </c>
      <c r="Q7" s="30">
        <v>0.72277762898490405</v>
      </c>
      <c r="R7" s="30">
        <v>0.68138771970228662</v>
      </c>
      <c r="S7" s="30">
        <v>0.63233581919570803</v>
      </c>
      <c r="T7" s="30">
        <v>0.63867196551028027</v>
      </c>
      <c r="U7" s="30">
        <v>0.54201700656509344</v>
      </c>
      <c r="V7" s="30">
        <v>0.56294618283585196</v>
      </c>
      <c r="W7" s="30">
        <v>0.62892936491965634</v>
      </c>
      <c r="X7" s="30">
        <v>0.63198388265150263</v>
      </c>
      <c r="Y7" s="30">
        <v>0.60714614671738742</v>
      </c>
      <c r="Z7" s="30">
        <v>0.57489175081901622</v>
      </c>
      <c r="AA7" s="30">
        <v>0.57533301897557743</v>
      </c>
      <c r="AB7" s="30">
        <v>0.61553696113000766</v>
      </c>
      <c r="AC7" s="30">
        <v>0.60429680968746602</v>
      </c>
      <c r="AD7" s="30" t="s">
        <v>169</v>
      </c>
      <c r="AE7" s="30" t="s">
        <v>169</v>
      </c>
    </row>
    <row r="8" spans="1:31">
      <c r="A8" s="29" t="s">
        <v>40</v>
      </c>
      <c r="B8" s="29" t="s">
        <v>20</v>
      </c>
      <c r="C8" s="30">
        <v>8.4171481676829238E-2</v>
      </c>
      <c r="D8" s="30">
        <v>8.4171481702991824E-2</v>
      </c>
      <c r="E8" s="30">
        <v>7.5704078386899729E-2</v>
      </c>
      <c r="F8" s="30">
        <v>8.0250177115401486E-2</v>
      </c>
      <c r="G8" s="30">
        <v>7.4098185050861423E-2</v>
      </c>
      <c r="H8" s="30">
        <v>7.3782460874827899E-2</v>
      </c>
      <c r="I8" s="30">
        <v>7.616585089628812E-2</v>
      </c>
      <c r="J8" s="30">
        <v>9.2814008137679718E-2</v>
      </c>
      <c r="K8" s="30">
        <v>7.3296735827214979E-2</v>
      </c>
      <c r="L8" s="30">
        <v>7.6437270395792623E-2</v>
      </c>
      <c r="M8" s="30">
        <v>8.878552431839043E-2</v>
      </c>
      <c r="N8" s="30">
        <v>0.197521416050567</v>
      </c>
      <c r="O8" s="30">
        <v>0.21881070530007043</v>
      </c>
      <c r="P8" s="30">
        <v>0.21597249990267287</v>
      </c>
      <c r="Q8" s="30">
        <v>0.16237681074523047</v>
      </c>
      <c r="R8" s="30">
        <v>0.17934137234192499</v>
      </c>
      <c r="S8" s="30">
        <v>0.29461714733558525</v>
      </c>
      <c r="T8" s="30">
        <v>0.29619054195225897</v>
      </c>
      <c r="U8" s="30">
        <v>0.25577283027193087</v>
      </c>
      <c r="V8" s="30">
        <v>0.2563937510656063</v>
      </c>
      <c r="W8" s="30">
        <v>0.26580521261269308</v>
      </c>
      <c r="X8" s="30">
        <v>0.30584159658291438</v>
      </c>
      <c r="Y8" s="30">
        <v>0.25155557319074467</v>
      </c>
      <c r="Z8" s="30">
        <v>0.28614205702202028</v>
      </c>
      <c r="AA8" s="30">
        <v>0.29190866204085236</v>
      </c>
      <c r="AB8" s="30">
        <v>0.28260014490846014</v>
      </c>
      <c r="AC8" s="30">
        <v>0.28337442065204121</v>
      </c>
      <c r="AD8" s="30">
        <v>0.28260023394534611</v>
      </c>
      <c r="AE8" s="30">
        <v>0.28260022680030777</v>
      </c>
    </row>
    <row r="9" spans="1:31">
      <c r="A9" s="29" t="s">
        <v>40</v>
      </c>
      <c r="B9" s="29" t="s">
        <v>32</v>
      </c>
      <c r="C9" s="30">
        <v>5.7631420902948247E-2</v>
      </c>
      <c r="D9" s="30">
        <v>5.8855803384076338E-2</v>
      </c>
      <c r="E9" s="30">
        <v>6.0343870836302695E-2</v>
      </c>
      <c r="F9" s="30">
        <v>1.4550636679467866E-2</v>
      </c>
      <c r="G9" s="30">
        <v>1.3371085976060376E-2</v>
      </c>
      <c r="H9" s="30">
        <v>1.4156806341885063E-2</v>
      </c>
      <c r="I9" s="30">
        <v>1.3722953206244885E-2</v>
      </c>
      <c r="J9" s="30">
        <v>1.5204063564019299E-2</v>
      </c>
      <c r="K9" s="30">
        <v>1.2820774878256377E-2</v>
      </c>
      <c r="L9" s="30">
        <v>1.3270970542336403E-2</v>
      </c>
      <c r="M9" s="30">
        <v>1.2871232406564258E-2</v>
      </c>
      <c r="N9" s="30">
        <v>2.7491462275978474E-2</v>
      </c>
      <c r="O9" s="30">
        <v>2.3755182021537733E-2</v>
      </c>
      <c r="P9" s="30">
        <v>4.9695861459735535E-2</v>
      </c>
      <c r="Q9" s="30">
        <v>2.830109346656658E-2</v>
      </c>
      <c r="R9" s="30">
        <v>2.9817527522361914E-2</v>
      </c>
      <c r="S9" s="30">
        <v>6.0895373975730076E-2</v>
      </c>
      <c r="T9" s="30">
        <v>7.4011724369800469E-2</v>
      </c>
      <c r="U9" s="30">
        <v>0.22371689497716757</v>
      </c>
      <c r="V9" s="30">
        <v>0.22771920526201347</v>
      </c>
      <c r="W9" s="30">
        <v>0.23491022504892367</v>
      </c>
      <c r="X9" s="30">
        <v>0.28720232659273753</v>
      </c>
      <c r="Y9" s="30">
        <v>0.24653677429876059</v>
      </c>
      <c r="Z9" s="30">
        <v>0.24421863448575776</v>
      </c>
      <c r="AA9" s="30">
        <v>0.29809779299847661</v>
      </c>
      <c r="AB9" s="30" t="s">
        <v>169</v>
      </c>
      <c r="AC9" s="30" t="s">
        <v>169</v>
      </c>
      <c r="AD9" s="30" t="s">
        <v>169</v>
      </c>
      <c r="AE9" s="30" t="s">
        <v>169</v>
      </c>
    </row>
    <row r="10" spans="1:31">
      <c r="A10" s="29" t="s">
        <v>40</v>
      </c>
      <c r="B10" s="29" t="s">
        <v>66</v>
      </c>
      <c r="C10" s="30">
        <v>8.7457754599011496E-4</v>
      </c>
      <c r="D10" s="30">
        <v>3.9985058387117405E-4</v>
      </c>
      <c r="E10" s="30">
        <v>1.9834794616640458E-3</v>
      </c>
      <c r="F10" s="30">
        <v>1.6887864166137904E-3</v>
      </c>
      <c r="G10" s="30">
        <v>6.0382967814194501E-4</v>
      </c>
      <c r="H10" s="30">
        <v>1.3497155758770451E-3</v>
      </c>
      <c r="I10" s="30">
        <v>9.9388494345508923E-4</v>
      </c>
      <c r="J10" s="30">
        <v>2.4645751624483856E-3</v>
      </c>
      <c r="K10" s="30">
        <v>2.8214846060827024E-4</v>
      </c>
      <c r="L10" s="30">
        <v>5.8075305285571551E-4</v>
      </c>
      <c r="M10" s="30">
        <v>6.9138989475282212E-4</v>
      </c>
      <c r="N10" s="30">
        <v>1.0066742094134834E-2</v>
      </c>
      <c r="O10" s="30">
        <v>7.7991649284849755E-3</v>
      </c>
      <c r="P10" s="30">
        <v>1.0344461748377774E-2</v>
      </c>
      <c r="Q10" s="30">
        <v>8.6570749779132667E-3</v>
      </c>
      <c r="R10" s="30">
        <v>9.9669289784473977E-3</v>
      </c>
      <c r="S10" s="30">
        <v>3.6206348586013251E-2</v>
      </c>
      <c r="T10" s="30">
        <v>3.9840587929708168E-2</v>
      </c>
      <c r="U10" s="30">
        <v>7.3924692598704878E-2</v>
      </c>
      <c r="V10" s="30">
        <v>8.4058379863148416E-2</v>
      </c>
      <c r="W10" s="30">
        <v>6.1960420453769149E-2</v>
      </c>
      <c r="X10" s="30">
        <v>8.5436071480795434E-2</v>
      </c>
      <c r="Y10" s="30">
        <v>0.1254883170323193</v>
      </c>
      <c r="Z10" s="30">
        <v>6.8769917899875035E-2</v>
      </c>
      <c r="AA10" s="30">
        <v>7.2672904719605677E-2</v>
      </c>
      <c r="AB10" s="30">
        <v>0.10730492698462765</v>
      </c>
      <c r="AC10" s="30">
        <v>0.13525844734048417</v>
      </c>
      <c r="AD10" s="30">
        <v>0.17749971148267496</v>
      </c>
      <c r="AE10" s="30">
        <v>0.17316078752995581</v>
      </c>
    </row>
    <row r="11" spans="1:31">
      <c r="A11" s="29" t="s">
        <v>40</v>
      </c>
      <c r="B11" s="29" t="s">
        <v>65</v>
      </c>
      <c r="C11" s="30">
        <v>0.20751058341638029</v>
      </c>
      <c r="D11" s="30">
        <v>0.21130182355892999</v>
      </c>
      <c r="E11" s="30">
        <v>0.20997944539670993</v>
      </c>
      <c r="F11" s="30">
        <v>0.25685552430789294</v>
      </c>
      <c r="G11" s="30">
        <v>0.26828436558890245</v>
      </c>
      <c r="H11" s="30">
        <v>0.24440185100044476</v>
      </c>
      <c r="I11" s="30">
        <v>0.24570619088777895</v>
      </c>
      <c r="J11" s="30">
        <v>0.28009820834597204</v>
      </c>
      <c r="K11" s="30">
        <v>0.24161025929326307</v>
      </c>
      <c r="L11" s="30">
        <v>0.22143797549002434</v>
      </c>
      <c r="M11" s="30">
        <v>0.21302606438023189</v>
      </c>
      <c r="N11" s="30">
        <v>0.21383528716966477</v>
      </c>
      <c r="O11" s="30">
        <v>0.22329328131962495</v>
      </c>
      <c r="P11" s="30">
        <v>0.21597340127240108</v>
      </c>
      <c r="Q11" s="30">
        <v>0.20681916325103686</v>
      </c>
      <c r="R11" s="30">
        <v>0.19410876289737158</v>
      </c>
      <c r="S11" s="30">
        <v>0.22196687286201569</v>
      </c>
      <c r="T11" s="30">
        <v>0.19508402956808282</v>
      </c>
      <c r="U11" s="30">
        <v>0.18380855514051428</v>
      </c>
      <c r="V11" s="30">
        <v>0.17036252199951588</v>
      </c>
      <c r="W11" s="30">
        <v>0.17044107939519651</v>
      </c>
      <c r="X11" s="30">
        <v>0.18248350688490592</v>
      </c>
      <c r="Y11" s="30">
        <v>0.18530298530815248</v>
      </c>
      <c r="Z11" s="30">
        <v>0.17679815433346857</v>
      </c>
      <c r="AA11" s="30">
        <v>0.17571790459956402</v>
      </c>
      <c r="AB11" s="30">
        <v>0.20613206962875588</v>
      </c>
      <c r="AC11" s="30">
        <v>0.17766094052631479</v>
      </c>
      <c r="AD11" s="30">
        <v>0.17080839961381616</v>
      </c>
      <c r="AE11" s="30">
        <v>0.1582410313087998</v>
      </c>
    </row>
    <row r="12" spans="1:31">
      <c r="A12" s="29" t="s">
        <v>40</v>
      </c>
      <c r="B12" s="29" t="s">
        <v>69</v>
      </c>
      <c r="C12" s="30">
        <v>0.35808161495875379</v>
      </c>
      <c r="D12" s="30">
        <v>0.36821003791288254</v>
      </c>
      <c r="E12" s="30">
        <v>0.33631271383597905</v>
      </c>
      <c r="F12" s="30">
        <v>0.33917819090899415</v>
      </c>
      <c r="G12" s="30">
        <v>0.36284818314262363</v>
      </c>
      <c r="H12" s="30">
        <v>0.37787523818527219</v>
      </c>
      <c r="I12" s="30">
        <v>0.38463476835186194</v>
      </c>
      <c r="J12" s="30">
        <v>0.36110692640424247</v>
      </c>
      <c r="K12" s="30">
        <v>0.34150852178898217</v>
      </c>
      <c r="L12" s="30">
        <v>0.35144878481590103</v>
      </c>
      <c r="M12" s="30">
        <v>0.36817886946434797</v>
      </c>
      <c r="N12" s="30">
        <v>0.3475548509943957</v>
      </c>
      <c r="O12" s="30">
        <v>0.33943437609001398</v>
      </c>
      <c r="P12" s="30">
        <v>0.35843010227280214</v>
      </c>
      <c r="Q12" s="30">
        <v>0.37047126426460331</v>
      </c>
      <c r="R12" s="30">
        <v>0.37738130964560401</v>
      </c>
      <c r="S12" s="30">
        <v>0.3547661548102376</v>
      </c>
      <c r="T12" s="30">
        <v>0.35069361968240226</v>
      </c>
      <c r="U12" s="30">
        <v>0.35182066863325201</v>
      </c>
      <c r="V12" s="30">
        <v>0.35057443012470246</v>
      </c>
      <c r="W12" s="30">
        <v>0.33236330299400313</v>
      </c>
      <c r="X12" s="30">
        <v>0.31160239213724322</v>
      </c>
      <c r="Y12" s="30">
        <v>0.33614407574723382</v>
      </c>
      <c r="Z12" s="30">
        <v>0.34951643569015456</v>
      </c>
      <c r="AA12" s="30">
        <v>0.36004694919665819</v>
      </c>
      <c r="AB12" s="30">
        <v>0.34505809800609905</v>
      </c>
      <c r="AC12" s="30">
        <v>0.33608130681384696</v>
      </c>
      <c r="AD12" s="30">
        <v>0.33237774819586652</v>
      </c>
      <c r="AE12" s="30">
        <v>0.32609761451479724</v>
      </c>
    </row>
    <row r="13" spans="1:31">
      <c r="A13" s="29" t="s">
        <v>40</v>
      </c>
      <c r="B13" s="29" t="s">
        <v>68</v>
      </c>
      <c r="C13" s="30">
        <v>0.29560344975600694</v>
      </c>
      <c r="D13" s="30">
        <v>0.29160079531464378</v>
      </c>
      <c r="E13" s="30">
        <v>0.29644265311400114</v>
      </c>
      <c r="F13" s="30">
        <v>0.2843526050220907</v>
      </c>
      <c r="G13" s="30">
        <v>0.27863130748810255</v>
      </c>
      <c r="H13" s="30">
        <v>0.29558061132774999</v>
      </c>
      <c r="I13" s="30">
        <v>0.2990468837187622</v>
      </c>
      <c r="J13" s="30">
        <v>0.26359276509417684</v>
      </c>
      <c r="K13" s="30">
        <v>0.27392436836438722</v>
      </c>
      <c r="L13" s="30">
        <v>0.28686703538425001</v>
      </c>
      <c r="M13" s="30">
        <v>0.29192572554116947</v>
      </c>
      <c r="N13" s="30">
        <v>0.29286079632940187</v>
      </c>
      <c r="O13" s="30">
        <v>0.28258900051018782</v>
      </c>
      <c r="P13" s="30">
        <v>0.27538715097667926</v>
      </c>
      <c r="Q13" s="30">
        <v>0.29370901415277245</v>
      </c>
      <c r="R13" s="30">
        <v>0.29434222087673678</v>
      </c>
      <c r="S13" s="30">
        <v>0.260419629701587</v>
      </c>
      <c r="T13" s="30">
        <v>0.27164434727943498</v>
      </c>
      <c r="U13" s="30">
        <v>0.28279208612680862</v>
      </c>
      <c r="V13" s="30">
        <v>0.28150733482746754</v>
      </c>
      <c r="W13" s="30">
        <v>0.28200667345800046</v>
      </c>
      <c r="X13" s="30">
        <v>0.26782242947059459</v>
      </c>
      <c r="Y13" s="30">
        <v>0.26139104504101079</v>
      </c>
      <c r="Z13" s="30">
        <v>0.27271127270891504</v>
      </c>
      <c r="AA13" s="30">
        <v>0.27194435716535353</v>
      </c>
      <c r="AB13" s="30">
        <v>0.24380754142867797</v>
      </c>
      <c r="AC13" s="30">
        <v>0.24903951730231913</v>
      </c>
      <c r="AD13" s="30">
        <v>0.25750877620082635</v>
      </c>
      <c r="AE13" s="30">
        <v>0.25481014314516098</v>
      </c>
    </row>
    <row r="14" spans="1:31">
      <c r="A14" s="29" t="s">
        <v>40</v>
      </c>
      <c r="B14" s="29" t="s">
        <v>36</v>
      </c>
      <c r="C14" s="30">
        <v>9.3051817757524261E-2</v>
      </c>
      <c r="D14" s="30">
        <v>5.4074555482746658E-2</v>
      </c>
      <c r="E14" s="30">
        <v>5.808762762387118E-2</v>
      </c>
      <c r="F14" s="30">
        <v>6.5842535742820285E-2</v>
      </c>
      <c r="G14" s="30">
        <v>6.5162143476868384E-2</v>
      </c>
      <c r="H14" s="30">
        <v>6.3907452837793949E-2</v>
      </c>
      <c r="I14" s="30">
        <v>6.1707891834640566E-2</v>
      </c>
      <c r="J14" s="30">
        <v>5.7581589683456377E-2</v>
      </c>
      <c r="K14" s="30">
        <v>5.3155695480160414E-2</v>
      </c>
      <c r="L14" s="30">
        <v>5.5545508183326375E-2</v>
      </c>
      <c r="M14" s="30">
        <v>5.3917776314635936E-2</v>
      </c>
      <c r="N14" s="30">
        <v>5.6160374550418668E-2</v>
      </c>
      <c r="O14" s="30">
        <v>7.0326103265586332E-2</v>
      </c>
      <c r="P14" s="30">
        <v>6.8363568195578234E-2</v>
      </c>
      <c r="Q14" s="30">
        <v>7.0726408025615473E-2</v>
      </c>
      <c r="R14" s="30">
        <v>7.0755014591295837E-2</v>
      </c>
      <c r="S14" s="30">
        <v>0.12402901725198553</v>
      </c>
      <c r="T14" s="30">
        <v>0.1241131052693914</v>
      </c>
      <c r="U14" s="30">
        <v>0.1289443775779637</v>
      </c>
      <c r="V14" s="30">
        <v>0.12833733833870536</v>
      </c>
      <c r="W14" s="30">
        <v>0.13264015734254558</v>
      </c>
      <c r="X14" s="30">
        <v>0.13913402634803898</v>
      </c>
      <c r="Y14" s="30">
        <v>0.13936103204628553</v>
      </c>
      <c r="Z14" s="30">
        <v>0.14214508948169294</v>
      </c>
      <c r="AA14" s="30">
        <v>0.14141850580815615</v>
      </c>
      <c r="AB14" s="30">
        <v>0.1329634034626421</v>
      </c>
      <c r="AC14" s="30">
        <v>0.134557317721967</v>
      </c>
      <c r="AD14" s="30">
        <v>0.13477152482234003</v>
      </c>
      <c r="AE14" s="30">
        <v>0.12913149162336787</v>
      </c>
    </row>
    <row r="15" spans="1:31">
      <c r="A15" s="29" t="s">
        <v>40</v>
      </c>
      <c r="B15" s="29" t="s">
        <v>73</v>
      </c>
      <c r="C15" s="30">
        <v>8.8014114380742994E-3</v>
      </c>
      <c r="D15" s="30">
        <v>2.5746416793505821E-2</v>
      </c>
      <c r="E15" s="30">
        <v>3.6782850860464344E-2</v>
      </c>
      <c r="F15" s="30">
        <v>0.233844949735379</v>
      </c>
      <c r="G15" s="30">
        <v>0.20886690981018988</v>
      </c>
      <c r="H15" s="30">
        <v>0.21288169951062322</v>
      </c>
      <c r="I15" s="30">
        <v>0.22721741375505347</v>
      </c>
      <c r="J15" s="30">
        <v>0.26185084446342605</v>
      </c>
      <c r="K15" s="30">
        <v>0.23361151926763421</v>
      </c>
      <c r="L15" s="30">
        <v>0.24941610382480828</v>
      </c>
      <c r="M15" s="30">
        <v>0.2404100392573908</v>
      </c>
      <c r="N15" s="30">
        <v>0.26696824869255414</v>
      </c>
      <c r="O15" s="30">
        <v>0.23784668404828296</v>
      </c>
      <c r="P15" s="30">
        <v>0.24203746191015027</v>
      </c>
      <c r="Q15" s="30">
        <v>0.25523249831731282</v>
      </c>
      <c r="R15" s="30">
        <v>0.25059733971554216</v>
      </c>
      <c r="S15" s="30">
        <v>0.24765551180894069</v>
      </c>
      <c r="T15" s="30">
        <v>0.23885490827919451</v>
      </c>
      <c r="U15" s="30">
        <v>0.25418970894185389</v>
      </c>
      <c r="V15" s="30">
        <v>0.25631027354572344</v>
      </c>
      <c r="W15" s="30">
        <v>0.26182179736590511</v>
      </c>
      <c r="X15" s="30">
        <v>0.25862571101487919</v>
      </c>
      <c r="Y15" s="30">
        <v>0.25890180069197405</v>
      </c>
      <c r="Z15" s="30">
        <v>0.27567063195344221</v>
      </c>
      <c r="AA15" s="30">
        <v>0.26566453909952181</v>
      </c>
      <c r="AB15" s="30">
        <v>0.24826873067086089</v>
      </c>
      <c r="AC15" s="30">
        <v>0.24051095814319287</v>
      </c>
      <c r="AD15" s="30">
        <v>0.25336195564392899</v>
      </c>
      <c r="AE15" s="30">
        <v>0.22180805475387225</v>
      </c>
    </row>
    <row r="16" spans="1:31">
      <c r="A16" s="29" t="s">
        <v>40</v>
      </c>
      <c r="B16" s="29" t="s">
        <v>56</v>
      </c>
      <c r="C16" s="30">
        <v>7.5268458573941502E-2</v>
      </c>
      <c r="D16" s="30">
        <v>8.4237271731898128E-2</v>
      </c>
      <c r="E16" s="30">
        <v>7.8474427501080926E-2</v>
      </c>
      <c r="F16" s="30">
        <v>9.3225216079932866E-2</v>
      </c>
      <c r="G16" s="30">
        <v>9.579222125171083E-2</v>
      </c>
      <c r="H16" s="30">
        <v>9.1035244100542534E-2</v>
      </c>
      <c r="I16" s="30">
        <v>8.6774001191518277E-2</v>
      </c>
      <c r="J16" s="30">
        <v>8.1923408474167778E-2</v>
      </c>
      <c r="K16" s="30">
        <v>7.3765532483457991E-2</v>
      </c>
      <c r="L16" s="30">
        <v>7.264644731404328E-2</v>
      </c>
      <c r="M16" s="30">
        <v>7.029190785780226E-2</v>
      </c>
      <c r="N16" s="30">
        <v>7.2591918888772519E-2</v>
      </c>
      <c r="O16" s="30">
        <v>6.9352382524249107E-2</v>
      </c>
      <c r="P16" s="30">
        <v>6.5636069784390016E-2</v>
      </c>
      <c r="Q16" s="30">
        <v>6.6875551960688978E-2</v>
      </c>
      <c r="R16" s="30">
        <v>6.6327295237365844E-2</v>
      </c>
      <c r="S16" s="30">
        <v>5.8434534237128848E-2</v>
      </c>
      <c r="T16" s="30">
        <v>5.6573757089711421E-2</v>
      </c>
      <c r="U16" s="30">
        <v>5.6273090908342517E-2</v>
      </c>
      <c r="V16" s="30">
        <v>5.5517519011579176E-2</v>
      </c>
      <c r="W16" s="30">
        <v>5.616167870056725E-2</v>
      </c>
      <c r="X16" s="30">
        <v>5.5430874645765807E-2</v>
      </c>
      <c r="Y16" s="30">
        <v>5.3389806676385432E-2</v>
      </c>
      <c r="Z16" s="30">
        <v>5.562713835566379E-2</v>
      </c>
      <c r="AA16" s="30">
        <v>5.2690362491038367E-2</v>
      </c>
      <c r="AB16" s="30">
        <v>4.8627765260968202E-2</v>
      </c>
      <c r="AC16" s="30">
        <v>4.7872496939671487E-2</v>
      </c>
      <c r="AD16" s="30">
        <v>4.7569558804944213E-2</v>
      </c>
      <c r="AE16" s="30">
        <v>3.6319995050940426E-2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0.50630146016160094</v>
      </c>
      <c r="D20" s="30">
        <v>0.44222359933318833</v>
      </c>
      <c r="E20" s="30">
        <v>0.48305915004599254</v>
      </c>
      <c r="F20" s="30">
        <v>0.60383179741420201</v>
      </c>
      <c r="G20" s="30">
        <v>0.66766420701078266</v>
      </c>
      <c r="H20" s="30">
        <v>0.61383027995467609</v>
      </c>
      <c r="I20" s="30">
        <v>0.57308844588272045</v>
      </c>
      <c r="J20" s="30">
        <v>0.63219817712989801</v>
      </c>
      <c r="K20" s="30">
        <v>0.59221285172228333</v>
      </c>
      <c r="L20" s="30">
        <v>0.57806071715234619</v>
      </c>
      <c r="M20" s="30">
        <v>0.55523091878514985</v>
      </c>
      <c r="N20" s="30">
        <v>0.54577968000638244</v>
      </c>
      <c r="O20" s="30">
        <v>0.6738927083915125</v>
      </c>
      <c r="P20" s="30">
        <v>0.61140762987172514</v>
      </c>
      <c r="Q20" s="30">
        <v>0.49335176729240654</v>
      </c>
      <c r="R20" s="30">
        <v>0.61290575004227965</v>
      </c>
      <c r="S20" s="30">
        <v>0.68244655843057667</v>
      </c>
      <c r="T20" s="30">
        <v>0.65618943006933872</v>
      </c>
      <c r="U20" s="30">
        <v>0.60842140199560291</v>
      </c>
      <c r="V20" s="30">
        <v>0.51197499577202776</v>
      </c>
      <c r="W20" s="30">
        <v>0.44178734990698454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6.14592385764051E-3</v>
      </c>
      <c r="D22" s="30">
        <v>6.1459239649607859E-3</v>
      </c>
      <c r="E22" s="30">
        <v>1.8511846238911785E-2</v>
      </c>
      <c r="F22" s="30">
        <v>1.3511457647684931E-2</v>
      </c>
      <c r="G22" s="30">
        <v>1.1608964425555798E-2</v>
      </c>
      <c r="H22" s="30">
        <v>1.160896438121275E-2</v>
      </c>
      <c r="I22" s="30">
        <v>1.1709327714586302E-2</v>
      </c>
      <c r="J22" s="30">
        <v>1.3352528212016932E-2</v>
      </c>
      <c r="K22" s="30">
        <v>1.160896484877748E-2</v>
      </c>
      <c r="L22" s="30">
        <v>1.1608964886482375E-2</v>
      </c>
      <c r="M22" s="30">
        <v>1.1640770711873791E-2</v>
      </c>
      <c r="N22" s="30">
        <v>0.19248622916815653</v>
      </c>
      <c r="O22" s="30">
        <v>0.18429784505141186</v>
      </c>
      <c r="P22" s="30">
        <v>0.21794722461028349</v>
      </c>
      <c r="Q22" s="30">
        <v>0.12148856209971506</v>
      </c>
      <c r="R22" s="30">
        <v>0.12631673126671653</v>
      </c>
      <c r="S22" s="30">
        <v>0.26696536517202268</v>
      </c>
      <c r="T22" s="30">
        <v>0.2874911273349815</v>
      </c>
      <c r="U22" s="30">
        <v>0.24271542800997167</v>
      </c>
      <c r="V22" s="30">
        <v>0.2291575832007233</v>
      </c>
      <c r="W22" s="30">
        <v>0.23355548210363108</v>
      </c>
      <c r="X22" s="30">
        <v>0.28303153657609315</v>
      </c>
      <c r="Y22" s="30">
        <v>1.77153690874059E-2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1.2790317126145515E-9</v>
      </c>
      <c r="D24" s="30">
        <v>1.3231310848400548E-9</v>
      </c>
      <c r="E24" s="30">
        <v>1.0836185714665535E-3</v>
      </c>
      <c r="F24" s="30">
        <v>3.9002557677113698E-3</v>
      </c>
      <c r="G24" s="30">
        <v>7.769386128377504E-4</v>
      </c>
      <c r="H24" s="30">
        <v>1.4338940476561655E-3</v>
      </c>
      <c r="I24" s="30">
        <v>6.1405566041730967E-4</v>
      </c>
      <c r="J24" s="30">
        <v>6.0879266489892729E-4</v>
      </c>
      <c r="K24" s="30">
        <v>1.8920886282952595E-9</v>
      </c>
      <c r="L24" s="30">
        <v>1.9565595290262338E-9</v>
      </c>
      <c r="M24" s="30">
        <v>2.0951754561446955E-9</v>
      </c>
      <c r="N24" s="30">
        <v>3.7489066217886407E-3</v>
      </c>
      <c r="O24" s="30">
        <v>2.6281248124823214E-3</v>
      </c>
      <c r="P24" s="30">
        <v>3.026392670679248E-3</v>
      </c>
      <c r="Q24" s="30">
        <v>8.2653697807060778E-3</v>
      </c>
      <c r="R24" s="30">
        <v>5.1704650438772317E-3</v>
      </c>
      <c r="S24" s="30">
        <v>2.5444578698652999E-2</v>
      </c>
      <c r="T24" s="30">
        <v>4.3284011881724309E-2</v>
      </c>
      <c r="U24" s="30">
        <v>8.6880066190954147E-2</v>
      </c>
      <c r="V24" s="30">
        <v>0.13329706631525948</v>
      </c>
      <c r="W24" s="30">
        <v>6.457622965497252E-2</v>
      </c>
      <c r="X24" s="30">
        <v>9.5680174376795643E-2</v>
      </c>
      <c r="Y24" s="30">
        <v>0.18778301894464672</v>
      </c>
      <c r="Z24" s="30">
        <v>6.9723342783981096E-2</v>
      </c>
      <c r="AA24" s="30">
        <v>7.2143617421631043E-2</v>
      </c>
      <c r="AB24" s="30">
        <v>0.10439988521382366</v>
      </c>
      <c r="AC24" s="30">
        <v>0.17295039747265473</v>
      </c>
      <c r="AD24" s="30">
        <v>0.23308553829986248</v>
      </c>
      <c r="AE24" s="30">
        <v>0.22498423502418202</v>
      </c>
    </row>
    <row r="25" spans="1:31" s="28" customFormat="1">
      <c r="A25" s="29" t="s">
        <v>130</v>
      </c>
      <c r="B25" s="29" t="s">
        <v>65</v>
      </c>
      <c r="C25" s="30">
        <v>9.0621039718078472E-2</v>
      </c>
      <c r="D25" s="30">
        <v>9.639005546576225E-2</v>
      </c>
      <c r="E25" s="30">
        <v>8.9054482525635248E-2</v>
      </c>
      <c r="F25" s="30">
        <v>0.13029494095722599</v>
      </c>
      <c r="G25" s="30">
        <v>0.12909518631373482</v>
      </c>
      <c r="H25" s="30">
        <v>0.11834611209736538</v>
      </c>
      <c r="I25" s="30">
        <v>0.12116234934598084</v>
      </c>
      <c r="J25" s="30">
        <v>0.17324391024791783</v>
      </c>
      <c r="K25" s="30">
        <v>0.13052533319201928</v>
      </c>
      <c r="L25" s="30">
        <v>0.1146746827058106</v>
      </c>
      <c r="M25" s="30">
        <v>0.11986717605963453</v>
      </c>
      <c r="N25" s="30">
        <v>0.13382506844899</v>
      </c>
      <c r="O25" s="30">
        <v>0.14843519178965406</v>
      </c>
      <c r="P25" s="30">
        <v>0.15303195618381418</v>
      </c>
      <c r="Q25" s="30">
        <v>0.15723468314741704</v>
      </c>
      <c r="R25" s="30">
        <v>0.14658867301696646</v>
      </c>
      <c r="S25" s="30">
        <v>0.18909722980313182</v>
      </c>
      <c r="T25" s="30">
        <v>0.1513430411665474</v>
      </c>
      <c r="U25" s="30">
        <v>0.14026402630207641</v>
      </c>
      <c r="V25" s="30">
        <v>0.13909507856177633</v>
      </c>
      <c r="W25" s="30">
        <v>0.12640430482322496</v>
      </c>
      <c r="X25" s="30">
        <v>0.15449405376999373</v>
      </c>
      <c r="Y25" s="30">
        <v>0.17268045935896414</v>
      </c>
      <c r="Z25" s="30">
        <v>0.16241006067671765</v>
      </c>
      <c r="AA25" s="30">
        <v>0.16891568276763549</v>
      </c>
      <c r="AB25" s="30">
        <v>0.19675306430672215</v>
      </c>
      <c r="AC25" s="30">
        <v>0.16086403645902334</v>
      </c>
      <c r="AD25" s="30">
        <v>0.15249788426379796</v>
      </c>
      <c r="AE25" s="30">
        <v>0.13812660775637459</v>
      </c>
    </row>
    <row r="26" spans="1:31" s="28" customFormat="1">
      <c r="A26" s="29" t="s">
        <v>130</v>
      </c>
      <c r="B26" s="29" t="s">
        <v>69</v>
      </c>
      <c r="C26" s="30">
        <v>0.32141606264201933</v>
      </c>
      <c r="D26" s="30">
        <v>0.36634663321908884</v>
      </c>
      <c r="E26" s="30">
        <v>0.35068119193505792</v>
      </c>
      <c r="F26" s="30">
        <v>0.34472680072725786</v>
      </c>
      <c r="G26" s="30">
        <v>0.37599411365947588</v>
      </c>
      <c r="H26" s="30">
        <v>0.38871935989083495</v>
      </c>
      <c r="I26" s="30">
        <v>0.38148019871080391</v>
      </c>
      <c r="J26" s="30">
        <v>0.34248796578432983</v>
      </c>
      <c r="K26" s="30">
        <v>0.30594042099855034</v>
      </c>
      <c r="L26" s="30">
        <v>0.32875110432529225</v>
      </c>
      <c r="M26" s="30">
        <v>0.34354124376457112</v>
      </c>
      <c r="N26" s="30">
        <v>0.33974505596756444</v>
      </c>
      <c r="O26" s="30">
        <v>0.33114104019747048</v>
      </c>
      <c r="P26" s="30">
        <v>0.35211034959475596</v>
      </c>
      <c r="Q26" s="30">
        <v>0.36758520471743522</v>
      </c>
      <c r="R26" s="30">
        <v>0.36769546295636041</v>
      </c>
      <c r="S26" s="30">
        <v>0.32789453831838528</v>
      </c>
      <c r="T26" s="30">
        <v>0.30122071554799651</v>
      </c>
      <c r="U26" s="30">
        <v>0.32189014711395841</v>
      </c>
      <c r="V26" s="30">
        <v>0.33085844230036698</v>
      </c>
      <c r="W26" s="30">
        <v>0.33393964890093536</v>
      </c>
      <c r="X26" s="30">
        <v>0.3163826971644908</v>
      </c>
      <c r="Y26" s="30">
        <v>0.33725798723489053</v>
      </c>
      <c r="Z26" s="30">
        <v>0.35143424982547311</v>
      </c>
      <c r="AA26" s="30">
        <v>0.3497193685360771</v>
      </c>
      <c r="AB26" s="30">
        <v>0.31857600230181782</v>
      </c>
      <c r="AC26" s="30">
        <v>0.29224306708671521</v>
      </c>
      <c r="AD26" s="30">
        <v>0.30554117122590324</v>
      </c>
      <c r="AE26" s="30">
        <v>0.30655981564091883</v>
      </c>
    </row>
    <row r="27" spans="1:31" s="28" customFormat="1">
      <c r="A27" s="29" t="s">
        <v>130</v>
      </c>
      <c r="B27" s="29" t="s">
        <v>68</v>
      </c>
      <c r="C27" s="30">
        <v>0.28629391445847019</v>
      </c>
      <c r="D27" s="30">
        <v>0.28533028662168447</v>
      </c>
      <c r="E27" s="30">
        <v>0.28723698312903445</v>
      </c>
      <c r="F27" s="30">
        <v>0.27653115028366998</v>
      </c>
      <c r="G27" s="30">
        <v>0.26428933368064417</v>
      </c>
      <c r="H27" s="30">
        <v>0.2893279755043533</v>
      </c>
      <c r="I27" s="30">
        <v>0.29176985747094164</v>
      </c>
      <c r="J27" s="30">
        <v>0.26142285698208195</v>
      </c>
      <c r="K27" s="30">
        <v>0.26820435591977471</v>
      </c>
      <c r="L27" s="30">
        <v>0.28338617258222348</v>
      </c>
      <c r="M27" s="30">
        <v>0.28973762351080079</v>
      </c>
      <c r="N27" s="30">
        <v>0.28767625987951201</v>
      </c>
      <c r="O27" s="30">
        <v>0.27911900538302975</v>
      </c>
      <c r="P27" s="30">
        <v>0.26836075193111747</v>
      </c>
      <c r="Q27" s="30">
        <v>0.28912041671958966</v>
      </c>
      <c r="R27" s="30">
        <v>0.28856445774984879</v>
      </c>
      <c r="S27" s="30">
        <v>0.26011734447523699</v>
      </c>
      <c r="T27" s="30">
        <v>0.26747531997579777</v>
      </c>
      <c r="U27" s="30">
        <v>0.28309315279159158</v>
      </c>
      <c r="V27" s="30">
        <v>0.28669645226863183</v>
      </c>
      <c r="W27" s="30">
        <v>0.28571368885913073</v>
      </c>
      <c r="X27" s="30">
        <v>0.27348027375470552</v>
      </c>
      <c r="Y27" s="30">
        <v>0.26425798583573312</v>
      </c>
      <c r="Z27" s="30">
        <v>0.27996532769503107</v>
      </c>
      <c r="AA27" s="30">
        <v>0.27913419745832141</v>
      </c>
      <c r="AB27" s="30">
        <v>0.2546705477952505</v>
      </c>
      <c r="AC27" s="30">
        <v>0.25544592837242314</v>
      </c>
      <c r="AD27" s="30">
        <v>0.263731182870028</v>
      </c>
      <c r="AE27" s="30">
        <v>0.25851217786879771</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v>0.14787009377304011</v>
      </c>
      <c r="T28" s="30">
        <v>0.14564404960851304</v>
      </c>
      <c r="U28" s="30">
        <v>0.14518659763396677</v>
      </c>
      <c r="V28" s="30">
        <v>0.14135017840533812</v>
      </c>
      <c r="W28" s="30">
        <v>0.14482892672237546</v>
      </c>
      <c r="X28" s="30">
        <v>0.14256354475677388</v>
      </c>
      <c r="Y28" s="30">
        <v>0.14368084094460468</v>
      </c>
      <c r="Z28" s="30">
        <v>0.14691019592390053</v>
      </c>
      <c r="AA28" s="30">
        <v>0.1465599339859702</v>
      </c>
      <c r="AB28" s="30">
        <v>0.14399521336617979</v>
      </c>
      <c r="AC28" s="30">
        <v>0.14030033747343906</v>
      </c>
      <c r="AD28" s="30">
        <v>0.14559007022336021</v>
      </c>
      <c r="AE28" s="30">
        <v>0.14322526713550182</v>
      </c>
    </row>
    <row r="29" spans="1:31" s="28" customFormat="1">
      <c r="A29" s="29" t="s">
        <v>130</v>
      </c>
      <c r="B29" s="29" t="s">
        <v>73</v>
      </c>
      <c r="C29" s="30">
        <v>1.4319563831811263E-2</v>
      </c>
      <c r="D29" s="30">
        <v>4.0439961472602697E-2</v>
      </c>
      <c r="E29" s="30">
        <v>5.6582916905699117E-2</v>
      </c>
      <c r="F29" s="30">
        <v>0.53061114710585</v>
      </c>
      <c r="G29" s="30">
        <v>0.23281723966879592</v>
      </c>
      <c r="H29" s="30">
        <v>0.24256810911469931</v>
      </c>
      <c r="I29" s="30">
        <v>0.25956056942919015</v>
      </c>
      <c r="J29" s="30">
        <v>0.29417860801388845</v>
      </c>
      <c r="K29" s="30">
        <v>0.25054815898673194</v>
      </c>
      <c r="L29" s="30">
        <v>0.26778015120492044</v>
      </c>
      <c r="M29" s="30">
        <v>0.25840025156064317</v>
      </c>
      <c r="N29" s="30">
        <v>0.28398147142319025</v>
      </c>
      <c r="O29" s="30">
        <v>0.25279536153897936</v>
      </c>
      <c r="P29" s="30">
        <v>0.25846334854960695</v>
      </c>
      <c r="Q29" s="30">
        <v>0.27177852354816723</v>
      </c>
      <c r="R29" s="30">
        <v>0.26728960374886512</v>
      </c>
      <c r="S29" s="30">
        <v>0.26842735728931844</v>
      </c>
      <c r="T29" s="30">
        <v>0.25679967139630333</v>
      </c>
      <c r="U29" s="30">
        <v>0.27364446851574142</v>
      </c>
      <c r="V29" s="30">
        <v>0.27499722087337419</v>
      </c>
      <c r="W29" s="30">
        <v>0.27477130222480978</v>
      </c>
      <c r="X29" s="30">
        <v>0.26894038171735246</v>
      </c>
      <c r="Y29" s="30">
        <v>0.27514583818284133</v>
      </c>
      <c r="Z29" s="30">
        <v>0.29526885443812523</v>
      </c>
      <c r="AA29" s="30">
        <v>0.2865541129847996</v>
      </c>
      <c r="AB29" s="30">
        <v>0.27980271193773953</v>
      </c>
      <c r="AC29" s="30">
        <v>0.26447562494698473</v>
      </c>
      <c r="AD29" s="30">
        <v>0.28341910237192403</v>
      </c>
      <c r="AE29" s="30">
        <v>0.27918803341841436</v>
      </c>
    </row>
    <row r="30" spans="1:31" s="28" customFormat="1">
      <c r="A30" s="29" t="s">
        <v>130</v>
      </c>
      <c r="B30" s="29" t="s">
        <v>56</v>
      </c>
      <c r="C30" s="30">
        <v>7.0921546884570905E-2</v>
      </c>
      <c r="D30" s="30">
        <v>8.5860015764633271E-2</v>
      </c>
      <c r="E30" s="30">
        <v>7.1993047060335172E-2</v>
      </c>
      <c r="F30" s="30">
        <v>9.0493095973177298E-2</v>
      </c>
      <c r="G30" s="30">
        <v>9.3305203946483298E-2</v>
      </c>
      <c r="H30" s="30">
        <v>8.8002176177684327E-2</v>
      </c>
      <c r="I30" s="30">
        <v>8.5454842818627808E-2</v>
      </c>
      <c r="J30" s="30">
        <v>7.893010358276896E-2</v>
      </c>
      <c r="K30" s="30">
        <v>7.1146191608284698E-2</v>
      </c>
      <c r="L30" s="30">
        <v>7.0060031338908937E-2</v>
      </c>
      <c r="M30" s="30">
        <v>6.6718835990886113E-2</v>
      </c>
      <c r="N30" s="30">
        <v>6.8174186135252113E-2</v>
      </c>
      <c r="O30" s="30">
        <v>6.6759221734722041E-2</v>
      </c>
      <c r="P30" s="30">
        <v>6.224676738796376E-2</v>
      </c>
      <c r="Q30" s="30">
        <v>6.40124103354687E-2</v>
      </c>
      <c r="R30" s="30">
        <v>6.3933604662871804E-2</v>
      </c>
      <c r="S30" s="30">
        <v>5.9647208668557938E-2</v>
      </c>
      <c r="T30" s="30">
        <v>5.7128049428017517E-2</v>
      </c>
      <c r="U30" s="30">
        <v>5.7810170746849271E-2</v>
      </c>
      <c r="V30" s="30">
        <v>5.5620863309921387E-2</v>
      </c>
      <c r="W30" s="30">
        <v>5.6466674925903487E-2</v>
      </c>
      <c r="X30" s="30">
        <v>5.6422508284377212E-2</v>
      </c>
      <c r="Y30" s="30">
        <v>5.4745953931085591E-2</v>
      </c>
      <c r="Z30" s="30">
        <v>5.7032916520181581E-2</v>
      </c>
      <c r="AA30" s="30">
        <v>5.4971006223287919E-2</v>
      </c>
      <c r="AB30" s="30">
        <v>5.2626782490452266E-2</v>
      </c>
      <c r="AC30" s="30">
        <v>5.0203958697077812E-2</v>
      </c>
      <c r="AD30" s="30">
        <v>5.1950293796444613E-2</v>
      </c>
      <c r="AE30" s="30">
        <v>4.2044406419328856E-2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0.58685954352509617</v>
      </c>
      <c r="D34" s="30">
        <v>0.53745541595442536</v>
      </c>
      <c r="E34" s="30">
        <v>0.57452715998705328</v>
      </c>
      <c r="F34" s="30">
        <v>0.7021061072153163</v>
      </c>
      <c r="G34" s="30">
        <v>0.70438097163787061</v>
      </c>
      <c r="H34" s="30">
        <v>0.68957428909566187</v>
      </c>
      <c r="I34" s="30">
        <v>0.63658145191817916</v>
      </c>
      <c r="J34" s="30">
        <v>0.71440935091353153</v>
      </c>
      <c r="K34" s="30">
        <v>0.67816696152479705</v>
      </c>
      <c r="L34" s="30">
        <v>0.64848578003355928</v>
      </c>
      <c r="M34" s="30">
        <v>0.63740441865952246</v>
      </c>
      <c r="N34" s="30">
        <v>0.66171124099641077</v>
      </c>
      <c r="O34" s="30">
        <v>0.6982118156820919</v>
      </c>
      <c r="P34" s="30">
        <v>0.66653969934181911</v>
      </c>
      <c r="Q34" s="30">
        <v>0.66060800833420819</v>
      </c>
      <c r="R34" s="30">
        <v>0.66362193735542507</v>
      </c>
      <c r="S34" s="30">
        <v>0.69255615465575282</v>
      </c>
      <c r="T34" s="30">
        <v>0.70093694914817217</v>
      </c>
      <c r="U34" s="30">
        <v>0.65038666575248716</v>
      </c>
      <c r="V34" s="30">
        <v>0.65047724278735697</v>
      </c>
      <c r="W34" s="30">
        <v>0.61712417548029597</v>
      </c>
      <c r="X34" s="30">
        <v>0.6508162353973993</v>
      </c>
      <c r="Y34" s="30">
        <v>0.6127997855339451</v>
      </c>
      <c r="Z34" s="30">
        <v>0.59277398202926745</v>
      </c>
      <c r="AA34" s="30">
        <v>0.57681061216516494</v>
      </c>
      <c r="AB34" s="30">
        <v>0.58632605627341128</v>
      </c>
      <c r="AC34" s="30">
        <v>0.55550376739315832</v>
      </c>
      <c r="AD34" s="30">
        <v>0.53981115806859026</v>
      </c>
      <c r="AE34" s="30">
        <v>0.48977384846227684</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8.3303757818780438E-2</v>
      </c>
      <c r="D36" s="30">
        <v>8.3303757861954889E-2</v>
      </c>
      <c r="E36" s="30">
        <v>9.2980896176545175E-2</v>
      </c>
      <c r="F36" s="30">
        <v>0.11299726973355192</v>
      </c>
      <c r="G36" s="30">
        <v>0.10209284525437573</v>
      </c>
      <c r="H36" s="30">
        <v>0.10149288797888915</v>
      </c>
      <c r="I36" s="30">
        <v>0.10588755643331985</v>
      </c>
      <c r="J36" s="30">
        <v>0.1369374427993876</v>
      </c>
      <c r="K36" s="30">
        <v>0.10056988435875686</v>
      </c>
      <c r="L36" s="30">
        <v>0.10653770959141071</v>
      </c>
      <c r="M36" s="30">
        <v>0.12989651027302324</v>
      </c>
      <c r="N36" s="30">
        <v>0.22962093194859637</v>
      </c>
      <c r="O36" s="30">
        <v>0.26538623491009561</v>
      </c>
      <c r="P36" s="30">
        <v>0.23388035349775863</v>
      </c>
      <c r="Q36" s="30">
        <v>0.2110322428826665</v>
      </c>
      <c r="R36" s="30">
        <v>0.24738246969296407</v>
      </c>
      <c r="S36" s="30">
        <v>0.36427111790284694</v>
      </c>
      <c r="T36" s="30">
        <v>0.35563264620013246</v>
      </c>
      <c r="U36" s="30">
        <v>0.31810051461207323</v>
      </c>
      <c r="V36" s="30">
        <v>0.32785386853623871</v>
      </c>
      <c r="W36" s="30">
        <v>0.34243654059133471</v>
      </c>
      <c r="X36" s="30">
        <v>0.38493892051880524</v>
      </c>
      <c r="Y36" s="30">
        <v>0.34864442183263411</v>
      </c>
      <c r="Z36" s="30">
        <v>0.34659660973166839</v>
      </c>
      <c r="AA36" s="30">
        <v>0.47048795488974615</v>
      </c>
      <c r="AB36" s="30">
        <v>0.60916007104360093</v>
      </c>
      <c r="AC36" s="30">
        <v>0.61082905782782215</v>
      </c>
      <c r="AD36" s="30">
        <v>0.60916006816173263</v>
      </c>
      <c r="AE36" s="30">
        <v>0.60916006408239476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0.10556860186997175</v>
      </c>
      <c r="P37" s="30">
        <v>9.8940734398782343E-2</v>
      </c>
      <c r="Q37" s="30">
        <v>9.9211064905414204E-2</v>
      </c>
      <c r="R37" s="30">
        <v>0.10653616275277233</v>
      </c>
      <c r="S37" s="30">
        <v>0.22278211295933764</v>
      </c>
      <c r="T37" s="30">
        <v>0.23967221135029354</v>
      </c>
      <c r="U37" s="30">
        <v>0.22371689497716757</v>
      </c>
      <c r="V37" s="30">
        <v>0.22771920526201347</v>
      </c>
      <c r="W37" s="30">
        <v>0.23491022504892367</v>
      </c>
      <c r="X37" s="30">
        <v>0.28720232659273753</v>
      </c>
      <c r="Y37" s="30">
        <v>0.24653677429876059</v>
      </c>
      <c r="Z37" s="30">
        <v>0.24421863448575776</v>
      </c>
      <c r="AA37" s="30">
        <v>0.29809779299847661</v>
      </c>
      <c r="AB37" s="30" t="s">
        <v>169</v>
      </c>
      <c r="AC37" s="30" t="s">
        <v>169</v>
      </c>
      <c r="AD37" s="30" t="s">
        <v>169</v>
      </c>
      <c r="AE37" s="30" t="s">
        <v>169</v>
      </c>
    </row>
    <row r="38" spans="1:31" s="28" customFormat="1">
      <c r="A38" s="29" t="s">
        <v>131</v>
      </c>
      <c r="B38" s="29" t="s">
        <v>66</v>
      </c>
      <c r="C38" s="30">
        <v>1.6564316825647271E-9</v>
      </c>
      <c r="D38" s="30">
        <v>1.7168445097898581E-9</v>
      </c>
      <c r="E38" s="30">
        <v>1.7554061114555696E-5</v>
      </c>
      <c r="F38" s="30">
        <v>1.7292265793140283E-3</v>
      </c>
      <c r="G38" s="30">
        <v>8.1006412244559337E-4</v>
      </c>
      <c r="H38" s="30">
        <v>1.281000861329472E-3</v>
      </c>
      <c r="I38" s="30">
        <v>1.6597020426709942E-3</v>
      </c>
      <c r="J38" s="30">
        <v>5.6067532719506746E-3</v>
      </c>
      <c r="K38" s="30">
        <v>8.9461878471270532E-4</v>
      </c>
      <c r="L38" s="30">
        <v>1.7036657425681576E-3</v>
      </c>
      <c r="M38" s="30">
        <v>1.9953886781694575E-3</v>
      </c>
      <c r="N38" s="30">
        <v>1.576065419268504E-2</v>
      </c>
      <c r="O38" s="30">
        <v>1.1454313687440378E-2</v>
      </c>
      <c r="P38" s="30">
        <v>6.5775881785749219E-3</v>
      </c>
      <c r="Q38" s="30">
        <v>7.4221342862920842E-3</v>
      </c>
      <c r="R38" s="30">
        <v>1.6171194850064834E-2</v>
      </c>
      <c r="S38" s="30">
        <v>6.2802317200422619E-2</v>
      </c>
      <c r="T38" s="30">
        <v>5.2827737074881691E-2</v>
      </c>
      <c r="U38" s="30">
        <v>7.9562341200082459E-2</v>
      </c>
      <c r="V38" s="30">
        <v>7.8772943725657477E-2</v>
      </c>
      <c r="W38" s="30">
        <v>7.9973929336666777E-2</v>
      </c>
      <c r="X38" s="30">
        <v>0.10899519550728437</v>
      </c>
      <c r="Y38" s="30">
        <v>0.11022931419719048</v>
      </c>
      <c r="Z38" s="30">
        <v>0.11255367043745686</v>
      </c>
      <c r="AA38" s="30">
        <v>0.11798630443813206</v>
      </c>
      <c r="AB38" s="30">
        <v>0.15724636179704266</v>
      </c>
      <c r="AC38" s="30">
        <v>0.14564986648442105</v>
      </c>
      <c r="AD38" s="30">
        <v>0.14510904532699834</v>
      </c>
      <c r="AE38" s="30">
        <v>0.12284368135273181</v>
      </c>
    </row>
    <row r="39" spans="1:31" s="28" customFormat="1">
      <c r="A39" s="29" t="s">
        <v>131</v>
      </c>
      <c r="B39" s="29" t="s">
        <v>65</v>
      </c>
      <c r="C39" s="30">
        <v>0.51944818449458008</v>
      </c>
      <c r="D39" s="30">
        <v>0.51899925624010734</v>
      </c>
      <c r="E39" s="30">
        <v>0.52015313061583135</v>
      </c>
      <c r="F39" s="30">
        <v>0.5169038856909699</v>
      </c>
      <c r="G39" s="30">
        <v>0.51581541837843403</v>
      </c>
      <c r="H39" s="30">
        <v>0.51531240869974848</v>
      </c>
      <c r="I39" s="30">
        <v>0.51640648639825937</v>
      </c>
      <c r="J39" s="30">
        <v>0.51323544231394813</v>
      </c>
      <c r="K39" s="30">
        <v>0.51212860080008304</v>
      </c>
      <c r="L39" s="30">
        <v>0.50136538616414361</v>
      </c>
      <c r="M39" s="30">
        <v>0.51200217610786092</v>
      </c>
      <c r="N39" s="30">
        <v>0.50854121963536347</v>
      </c>
      <c r="O39" s="30">
        <v>0.50787537393438742</v>
      </c>
      <c r="P39" s="30">
        <v>0.50666806980812351</v>
      </c>
      <c r="Q39" s="30">
        <v>0.50704688696417199</v>
      </c>
      <c r="R39" s="30">
        <v>0.5045017492243411</v>
      </c>
      <c r="S39" s="30">
        <v>0.43396718901342191</v>
      </c>
      <c r="T39" s="30">
        <v>0.43590890065033727</v>
      </c>
      <c r="U39" s="30">
        <v>0.43177390341773902</v>
      </c>
      <c r="V39" s="30">
        <v>0.43243984364189841</v>
      </c>
      <c r="W39" s="30">
        <v>0.43450790438632902</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0.47137246286220924</v>
      </c>
      <c r="D40" s="30">
        <v>0.4272817364527649</v>
      </c>
      <c r="E40" s="30">
        <v>0.40789554756919744</v>
      </c>
      <c r="F40" s="30">
        <v>0.36012832787805077</v>
      </c>
      <c r="G40" s="30">
        <v>0.42967683522294603</v>
      </c>
      <c r="H40" s="30">
        <v>0.43946536264477004</v>
      </c>
      <c r="I40" s="30">
        <v>0.45421898388611998</v>
      </c>
      <c r="J40" s="30">
        <v>0.45217882125177977</v>
      </c>
      <c r="K40" s="30">
        <v>0.43077890013075665</v>
      </c>
      <c r="L40" s="30">
        <v>0.44219341409016366</v>
      </c>
      <c r="M40" s="30">
        <v>0.42685460164037675</v>
      </c>
      <c r="N40" s="30">
        <v>0.39504839464590191</v>
      </c>
      <c r="O40" s="30">
        <v>0.35538465933583985</v>
      </c>
      <c r="P40" s="30">
        <v>0.41616832422711358</v>
      </c>
      <c r="Q40" s="30">
        <v>0.4115457562915934</v>
      </c>
      <c r="R40" s="30">
        <v>0.43530529702256959</v>
      </c>
      <c r="S40" s="30">
        <v>0.4360201646524271</v>
      </c>
      <c r="T40" s="30">
        <v>0.43197571102087151</v>
      </c>
      <c r="U40" s="30">
        <v>0.44060209535248523</v>
      </c>
      <c r="V40" s="30">
        <v>0.40581006011916382</v>
      </c>
      <c r="W40" s="30">
        <v>0.38014639493805841</v>
      </c>
      <c r="X40" s="30">
        <v>0.32626512788130108</v>
      </c>
      <c r="Y40" s="30">
        <v>0.38663120956392283</v>
      </c>
      <c r="Z40" s="30">
        <v>0.3874957974074712</v>
      </c>
      <c r="AA40" s="30">
        <v>0.41251651871099199</v>
      </c>
      <c r="AB40" s="30">
        <v>0.4118101473691434</v>
      </c>
      <c r="AC40" s="30">
        <v>0.40964798750515358</v>
      </c>
      <c r="AD40" s="30">
        <v>0.41196171294784223</v>
      </c>
      <c r="AE40" s="30">
        <v>0.36033751337820591</v>
      </c>
    </row>
    <row r="41" spans="1:31" s="28" customFormat="1">
      <c r="A41" s="29" t="s">
        <v>131</v>
      </c>
      <c r="B41" s="29" t="s">
        <v>68</v>
      </c>
      <c r="C41" s="30">
        <v>0.31430043926293294</v>
      </c>
      <c r="D41" s="30">
        <v>0.30433471718551885</v>
      </c>
      <c r="E41" s="30">
        <v>0.31012346954023606</v>
      </c>
      <c r="F41" s="30">
        <v>0.29645617005227914</v>
      </c>
      <c r="G41" s="30">
        <v>0.3006935911119149</v>
      </c>
      <c r="H41" s="30">
        <v>0.31492078970298237</v>
      </c>
      <c r="I41" s="30">
        <v>0.31866083970269155</v>
      </c>
      <c r="J41" s="30">
        <v>0.26618410739320342</v>
      </c>
      <c r="K41" s="30">
        <v>0.28833363105555204</v>
      </c>
      <c r="L41" s="30">
        <v>0.29984940791457848</v>
      </c>
      <c r="M41" s="30">
        <v>0.30464309660351296</v>
      </c>
      <c r="N41" s="30">
        <v>0.30923388850881878</v>
      </c>
      <c r="O41" s="30">
        <v>0.29582593876686175</v>
      </c>
      <c r="P41" s="30">
        <v>0.30044802293991757</v>
      </c>
      <c r="Q41" s="30">
        <v>0.31544571808143879</v>
      </c>
      <c r="R41" s="30">
        <v>0.31763979220861405</v>
      </c>
      <c r="S41" s="30">
        <v>0.25968475697485555</v>
      </c>
      <c r="T41" s="30">
        <v>0.28020237671692566</v>
      </c>
      <c r="U41" s="30">
        <v>0.29180526158948805</v>
      </c>
      <c r="V41" s="30">
        <v>0.29785425734311871</v>
      </c>
      <c r="W41" s="30">
        <v>0.29335770660469007</v>
      </c>
      <c r="X41" s="30">
        <v>0.27764725023014819</v>
      </c>
      <c r="Y41" s="30">
        <v>0.27561391934171042</v>
      </c>
      <c r="Z41" s="30">
        <v>0.28500775131801381</v>
      </c>
      <c r="AA41" s="30">
        <v>0.28113063967977081</v>
      </c>
      <c r="AB41" s="30">
        <v>0.24594498221640221</v>
      </c>
      <c r="AC41" s="30">
        <v>0.25975253417256439</v>
      </c>
      <c r="AD41" s="30">
        <v>0.26785382381846734</v>
      </c>
      <c r="AE41" s="30">
        <v>0.26624392035728284</v>
      </c>
    </row>
    <row r="42" spans="1:31" s="28" customFormat="1">
      <c r="A42" s="29" t="s">
        <v>131</v>
      </c>
      <c r="B42" s="29" t="s">
        <v>36</v>
      </c>
      <c r="C42" s="30" t="s">
        <v>169</v>
      </c>
      <c r="D42" s="30">
        <v>0.12411675035140982</v>
      </c>
      <c r="E42" s="30">
        <v>0.14658404633738584</v>
      </c>
      <c r="F42" s="30">
        <v>0.18201991114740865</v>
      </c>
      <c r="G42" s="30">
        <v>0.19336004095993153</v>
      </c>
      <c r="H42" s="30">
        <v>0.18910253086261414</v>
      </c>
      <c r="I42" s="30">
        <v>0.18461351183767122</v>
      </c>
      <c r="J42" s="30">
        <v>0.18053087264708845</v>
      </c>
      <c r="K42" s="30">
        <v>0.17252030208675798</v>
      </c>
      <c r="L42" s="30">
        <v>0.17602742992722545</v>
      </c>
      <c r="M42" s="30">
        <v>0.17084619567591322</v>
      </c>
      <c r="N42" s="30">
        <v>0.17429310403660717</v>
      </c>
      <c r="O42" s="30">
        <v>0.16802290094719066</v>
      </c>
      <c r="P42" s="30">
        <v>0.17360884097278548</v>
      </c>
      <c r="Q42" s="30">
        <v>0.17284203274603341</v>
      </c>
      <c r="R42" s="30">
        <v>0.17274333366239294</v>
      </c>
      <c r="S42" s="30">
        <v>0.14029490296006483</v>
      </c>
      <c r="T42" s="30">
        <v>0.14132764975751347</v>
      </c>
      <c r="U42" s="30">
        <v>0.14183886007785912</v>
      </c>
      <c r="V42" s="30">
        <v>0.1441098383930198</v>
      </c>
      <c r="W42" s="30">
        <v>0.14735845086251004</v>
      </c>
      <c r="X42" s="30">
        <v>0.14579533865973368</v>
      </c>
      <c r="Y42" s="30">
        <v>0.1463012175295503</v>
      </c>
      <c r="Z42" s="30">
        <v>0.14699739014549032</v>
      </c>
      <c r="AA42" s="30">
        <v>0.14572798323150304</v>
      </c>
      <c r="AB42" s="30">
        <v>0.13093392995954112</v>
      </c>
      <c r="AC42" s="30">
        <v>0.13643343675444497</v>
      </c>
      <c r="AD42" s="30">
        <v>0.13599524670327823</v>
      </c>
      <c r="AE42" s="30">
        <v>0.13072318023920088</v>
      </c>
    </row>
    <row r="43" spans="1:31" s="28" customFormat="1">
      <c r="A43" s="29" t="s">
        <v>131</v>
      </c>
      <c r="B43" s="29" t="s">
        <v>73</v>
      </c>
      <c r="C43" s="30">
        <v>6.4779788512376833E-3</v>
      </c>
      <c r="D43" s="30">
        <v>1.9559661139149243E-2</v>
      </c>
      <c r="E43" s="30">
        <v>2.8445944576176801E-2</v>
      </c>
      <c r="F43" s="30">
        <v>0.10889072162150806</v>
      </c>
      <c r="G43" s="30">
        <v>0.1130655474535889</v>
      </c>
      <c r="H43" s="30">
        <v>9.4136015924521352E-2</v>
      </c>
      <c r="I43" s="30">
        <v>9.7844744709612463E-2</v>
      </c>
      <c r="J43" s="30">
        <v>0.13253974032887908</v>
      </c>
      <c r="K43" s="30">
        <v>0.10643814197987865</v>
      </c>
      <c r="L43" s="30">
        <v>0.1115246483776436</v>
      </c>
      <c r="M43" s="30">
        <v>0.10532561810066492</v>
      </c>
      <c r="N43" s="30">
        <v>0.13921978108620126</v>
      </c>
      <c r="O43" s="30">
        <v>0.1256004337007422</v>
      </c>
      <c r="P43" s="30">
        <v>0.11869919042580421</v>
      </c>
      <c r="Q43" s="30">
        <v>0.13099212623048281</v>
      </c>
      <c r="R43" s="30">
        <v>0.12525889092466636</v>
      </c>
      <c r="S43" s="30">
        <v>0.15680489042590803</v>
      </c>
      <c r="T43" s="30">
        <v>0.15978508317508522</v>
      </c>
      <c r="U43" s="30">
        <v>0.16608269372408593</v>
      </c>
      <c r="V43" s="30">
        <v>0.1715202126594208</v>
      </c>
      <c r="W43" s="30">
        <v>0.19466844589451465</v>
      </c>
      <c r="X43" s="30">
        <v>0.23475516017440592</v>
      </c>
      <c r="Y43" s="30">
        <v>0.22520918232027679</v>
      </c>
      <c r="Z43" s="30">
        <v>0.23479218370239313</v>
      </c>
      <c r="AA43" s="30">
        <v>0.22052475689669637</v>
      </c>
      <c r="AB43" s="30">
        <v>0.18660468008664938</v>
      </c>
      <c r="AC43" s="30">
        <v>0.19100655402434083</v>
      </c>
      <c r="AD43" s="30">
        <v>0.19692657196880578</v>
      </c>
      <c r="AE43" s="30">
        <v>0.14801723570104389</v>
      </c>
    </row>
    <row r="44" spans="1:31" s="28" customFormat="1">
      <c r="A44" s="29" t="s">
        <v>131</v>
      </c>
      <c r="B44" s="29" t="s">
        <v>56</v>
      </c>
      <c r="C44" s="30">
        <v>6.4855354733558718E-2</v>
      </c>
      <c r="D44" s="30">
        <v>6.9947319884760897E-2</v>
      </c>
      <c r="E44" s="30">
        <v>7.0861764591014953E-2</v>
      </c>
      <c r="F44" s="30">
        <v>9.1516374137743245E-2</v>
      </c>
      <c r="G44" s="30">
        <v>9.9512101321942104E-2</v>
      </c>
      <c r="H44" s="30">
        <v>9.4374170147639255E-2</v>
      </c>
      <c r="I44" s="30">
        <v>9.1612693364232847E-2</v>
      </c>
      <c r="J44" s="30">
        <v>8.8961936294072369E-2</v>
      </c>
      <c r="K44" s="30">
        <v>8.0979308277230946E-2</v>
      </c>
      <c r="L44" s="30">
        <v>8.0440780701743944E-2</v>
      </c>
      <c r="M44" s="30">
        <v>7.6137873086461721E-2</v>
      </c>
      <c r="N44" s="30">
        <v>7.8546003124570024E-2</v>
      </c>
      <c r="O44" s="30">
        <v>7.2464211777395621E-2</v>
      </c>
      <c r="P44" s="30">
        <v>7.2006672048916656E-2</v>
      </c>
      <c r="Q44" s="30">
        <v>7.1351307651385018E-2</v>
      </c>
      <c r="R44" s="30">
        <v>7.0218064203363698E-2</v>
      </c>
      <c r="S44" s="30">
        <v>5.2245445251908378E-2</v>
      </c>
      <c r="T44" s="30">
        <v>5.3217934535930066E-2</v>
      </c>
      <c r="U44" s="30">
        <v>5.3509447618295458E-2</v>
      </c>
      <c r="V44" s="30">
        <v>5.4555085944583519E-2</v>
      </c>
      <c r="W44" s="30">
        <v>5.7469615225345494E-2</v>
      </c>
      <c r="X44" s="30">
        <v>5.7050493131786881E-2</v>
      </c>
      <c r="Y44" s="30">
        <v>5.6265234032869829E-2</v>
      </c>
      <c r="Z44" s="30">
        <v>5.6161789157254324E-2</v>
      </c>
      <c r="AA44" s="30">
        <v>5.0314767949970911E-2</v>
      </c>
      <c r="AB44" s="30">
        <v>4.0705840989177768E-2</v>
      </c>
      <c r="AC44" s="30">
        <v>4.3997822793871634E-2</v>
      </c>
      <c r="AD44" s="30">
        <v>4.2981883706112708E-2</v>
      </c>
      <c r="AE44" s="30">
        <v>2.5961460304392135E-2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0.70695404714921695</v>
      </c>
      <c r="D49" s="30">
        <v>0.66892606362189111</v>
      </c>
      <c r="E49" s="30">
        <v>0.67927414180989665</v>
      </c>
      <c r="F49" s="30">
        <v>0.67198703647784375</v>
      </c>
      <c r="G49" s="30">
        <v>0.70537320832405248</v>
      </c>
      <c r="H49" s="30">
        <v>0.7219129044512308</v>
      </c>
      <c r="I49" s="30">
        <v>0.69822133029295097</v>
      </c>
      <c r="J49" s="30">
        <v>0.69792732879898056</v>
      </c>
      <c r="K49" s="30">
        <v>0.68284779590337219</v>
      </c>
      <c r="L49" s="30">
        <v>0.72136816526976044</v>
      </c>
      <c r="M49" s="30">
        <v>0.7078388734844977</v>
      </c>
      <c r="N49" s="30">
        <v>0.69780617418474433</v>
      </c>
      <c r="O49" s="30">
        <v>0.72175356066475505</v>
      </c>
      <c r="P49" s="30">
        <v>0.69233976444008494</v>
      </c>
      <c r="Q49" s="30">
        <v>0.72277762898490405</v>
      </c>
      <c r="R49" s="30">
        <v>0.68138771970228662</v>
      </c>
      <c r="S49" s="30">
        <v>0.63233581919570803</v>
      </c>
      <c r="T49" s="30">
        <v>0.63867196551028027</v>
      </c>
      <c r="U49" s="30">
        <v>0.54201700656509344</v>
      </c>
      <c r="V49" s="30">
        <v>0.56294618283585196</v>
      </c>
      <c r="W49" s="30">
        <v>0.62892936491965634</v>
      </c>
      <c r="X49" s="30">
        <v>0.63198388265150263</v>
      </c>
      <c r="Y49" s="30">
        <v>0.60714614671738742</v>
      </c>
      <c r="Z49" s="30">
        <v>0.57489175081901622</v>
      </c>
      <c r="AA49" s="30">
        <v>0.57533301897557743</v>
      </c>
      <c r="AB49" s="30">
        <v>0.61553696113000766</v>
      </c>
      <c r="AC49" s="30">
        <v>0.60429680968746602</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1.7637799086757989E-3</v>
      </c>
      <c r="D51" s="30">
        <v>6.688523515981712E-4</v>
      </c>
      <c r="E51" s="30">
        <v>2.1775216894977167E-3</v>
      </c>
      <c r="F51" s="30">
        <v>5.0302422374428985E-3</v>
      </c>
      <c r="G51" s="30">
        <v>1.7652458904109589E-3</v>
      </c>
      <c r="H51" s="30">
        <v>3.9401198630136993E-3</v>
      </c>
      <c r="I51" s="30">
        <v>2.6426504566210043E-3</v>
      </c>
      <c r="J51" s="30">
        <v>6.8389278538812555E-3</v>
      </c>
      <c r="K51" s="30">
        <v>2.419847716894977E-4</v>
      </c>
      <c r="L51" s="30">
        <v>1.4881263698630113E-3</v>
      </c>
      <c r="M51" s="30">
        <v>2.8508728310502283E-4</v>
      </c>
      <c r="N51" s="30">
        <v>1.1381187214611873E-2</v>
      </c>
      <c r="O51" s="30">
        <v>7.9672433789954328E-3</v>
      </c>
      <c r="P51" s="30">
        <v>1.2023795205479451E-2</v>
      </c>
      <c r="Q51" s="30">
        <v>1.6388218264840181E-2</v>
      </c>
      <c r="R51" s="30">
        <v>1.6928796803652967E-2</v>
      </c>
      <c r="S51" s="30">
        <v>3.3698401826484016E-2</v>
      </c>
      <c r="T51" s="30">
        <v>4.618076255707762E-2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4.363548621356513E-4</v>
      </c>
      <c r="D52" s="30">
        <v>1.6508683789954321E-9</v>
      </c>
      <c r="E52" s="30">
        <v>5.2557806249172682E-4</v>
      </c>
      <c r="F52" s="30">
        <v>4.0617777982132305E-4</v>
      </c>
      <c r="G52" s="30">
        <v>1.5763231127691662E-4</v>
      </c>
      <c r="H52" s="30">
        <v>8.5819398284570352E-4</v>
      </c>
      <c r="I52" s="30">
        <v>6.1759136644515093E-4</v>
      </c>
      <c r="J52" s="30">
        <v>6.4076378826978487E-4</v>
      </c>
      <c r="K52" s="30">
        <v>2.6544279800528717E-9</v>
      </c>
      <c r="L52" s="30">
        <v>2.6683217796202825E-9</v>
      </c>
      <c r="M52" s="30">
        <v>2.8411011235279957E-9</v>
      </c>
      <c r="N52" s="30">
        <v>2.6215609761839039E-3</v>
      </c>
      <c r="O52" s="30">
        <v>1.594101020912272E-3</v>
      </c>
      <c r="P52" s="30">
        <v>1.6405050604645656E-3</v>
      </c>
      <c r="Q52" s="30">
        <v>2.5575027758787307E-3</v>
      </c>
      <c r="R52" s="30">
        <v>1.3585244005410821E-3</v>
      </c>
      <c r="S52" s="30">
        <v>5.4606344943880477E-3</v>
      </c>
      <c r="T52" s="30">
        <v>3.5167367619329056E-3</v>
      </c>
      <c r="U52" s="30">
        <v>3.6237078651919406E-2</v>
      </c>
      <c r="V52" s="30">
        <v>2.3411768662937329E-2</v>
      </c>
      <c r="W52" s="30">
        <v>1.4932720312125326E-2</v>
      </c>
      <c r="X52" s="30">
        <v>8.4112438711768499E-3</v>
      </c>
      <c r="Y52" s="30">
        <v>4.6189596998253785E-2</v>
      </c>
      <c r="Z52" s="30">
        <v>1.7190398339211779E-2</v>
      </c>
      <c r="AA52" s="30">
        <v>1.5748884225192647E-2</v>
      </c>
      <c r="AB52" s="30">
        <v>1.3385300924373528E-2</v>
      </c>
      <c r="AC52" s="30">
        <v>1.3887480622339805E-2</v>
      </c>
      <c r="AD52" s="30">
        <v>0.18430995421678631</v>
      </c>
      <c r="AE52" s="30">
        <v>0.2044421027663291</v>
      </c>
    </row>
    <row r="53" spans="1:31" s="28" customFormat="1">
      <c r="A53" s="29" t="s">
        <v>132</v>
      </c>
      <c r="B53" s="29" t="s">
        <v>65</v>
      </c>
      <c r="C53" s="30">
        <v>0.14240424298451926</v>
      </c>
      <c r="D53" s="30">
        <v>0.14314934017338843</v>
      </c>
      <c r="E53" s="30">
        <v>0.12978976980663057</v>
      </c>
      <c r="F53" s="30">
        <v>0.16033030428367703</v>
      </c>
      <c r="G53" s="30">
        <v>0.16397998054370605</v>
      </c>
      <c r="H53" s="30">
        <v>0.15557856288879149</v>
      </c>
      <c r="I53" s="30">
        <v>0.15775622940935591</v>
      </c>
      <c r="J53" s="30">
        <v>0.19855639001895165</v>
      </c>
      <c r="K53" s="30">
        <v>0.16497669334576229</v>
      </c>
      <c r="L53" s="30">
        <v>0.14093099909251977</v>
      </c>
      <c r="M53" s="30">
        <v>0.14194315824726669</v>
      </c>
      <c r="N53" s="30">
        <v>0.12817507073612894</v>
      </c>
      <c r="O53" s="30">
        <v>0.15776266356765248</v>
      </c>
      <c r="P53" s="30">
        <v>0.16280668628758274</v>
      </c>
      <c r="Q53" s="30">
        <v>0.15413146420185986</v>
      </c>
      <c r="R53" s="30">
        <v>0.15478289574677803</v>
      </c>
      <c r="S53" s="30">
        <v>0.19536325188646828</v>
      </c>
      <c r="T53" s="30">
        <v>0.16246212463551599</v>
      </c>
      <c r="U53" s="30">
        <v>0.13964619959214836</v>
      </c>
      <c r="V53" s="30">
        <v>0.13953495342218822</v>
      </c>
      <c r="W53" s="30">
        <v>0.12660125606787376</v>
      </c>
      <c r="X53" s="30">
        <v>0.15547135289663161</v>
      </c>
      <c r="Y53" s="30">
        <v>0.16096399402421185</v>
      </c>
      <c r="Z53" s="30">
        <v>0.15185081951020754</v>
      </c>
      <c r="AA53" s="30">
        <v>0.15293074526556658</v>
      </c>
      <c r="AB53" s="30">
        <v>0.19260063338416034</v>
      </c>
      <c r="AC53" s="30">
        <v>0.16009643387020767</v>
      </c>
      <c r="AD53" s="30">
        <v>0.13716200919415339</v>
      </c>
      <c r="AE53" s="30">
        <v>0.13756998874395268</v>
      </c>
    </row>
    <row r="54" spans="1:31" s="28" customFormat="1">
      <c r="A54" s="29" t="s">
        <v>132</v>
      </c>
      <c r="B54" s="29" t="s">
        <v>69</v>
      </c>
      <c r="C54" s="30">
        <v>0.35938044941187552</v>
      </c>
      <c r="D54" s="30">
        <v>0.36413137522631989</v>
      </c>
      <c r="E54" s="30">
        <v>0.31325250510351305</v>
      </c>
      <c r="F54" s="30">
        <v>0.32429301629630058</v>
      </c>
      <c r="G54" s="30">
        <v>0.33256645254757872</v>
      </c>
      <c r="H54" s="30">
        <v>0.34334614065189445</v>
      </c>
      <c r="I54" s="30">
        <v>0.35296642388552341</v>
      </c>
      <c r="J54" s="30">
        <v>0.3197957768046697</v>
      </c>
      <c r="K54" s="30">
        <v>0.32278703471810993</v>
      </c>
      <c r="L54" s="30">
        <v>0.31203650997286536</v>
      </c>
      <c r="M54" s="30">
        <v>0.35027177511956686</v>
      </c>
      <c r="N54" s="30">
        <v>0.31434353369920359</v>
      </c>
      <c r="O54" s="30">
        <v>0.32298198299169367</v>
      </c>
      <c r="P54" s="30">
        <v>0.32534533677962185</v>
      </c>
      <c r="Q54" s="30">
        <v>0.33766153020588269</v>
      </c>
      <c r="R54" s="30">
        <v>0.34247851320676287</v>
      </c>
      <c r="S54" s="30">
        <v>0.32187789710584874</v>
      </c>
      <c r="T54" s="30">
        <v>0.34443977797818348</v>
      </c>
      <c r="U54" s="30">
        <v>0.32358874379395369</v>
      </c>
      <c r="V54" s="30">
        <v>0.32462573534699268</v>
      </c>
      <c r="W54" s="30">
        <v>0.28813064497070656</v>
      </c>
      <c r="X54" s="30">
        <v>0.28375586628598332</v>
      </c>
      <c r="Y54" s="30">
        <v>0.29975979678115666</v>
      </c>
      <c r="Z54" s="30">
        <v>0.31805078089261213</v>
      </c>
      <c r="AA54" s="30">
        <v>0.32472476076478046</v>
      </c>
      <c r="AB54" s="30">
        <v>0.31646214161391922</v>
      </c>
      <c r="AC54" s="30">
        <v>0.3228469321751779</v>
      </c>
      <c r="AD54" s="30">
        <v>0.3073963001873587</v>
      </c>
      <c r="AE54" s="30">
        <v>0.31621882845477262</v>
      </c>
    </row>
    <row r="55" spans="1:31" s="28" customFormat="1">
      <c r="A55" s="29" t="s">
        <v>132</v>
      </c>
      <c r="B55" s="29" t="s">
        <v>68</v>
      </c>
      <c r="C55" s="30">
        <v>0.27589072992465513</v>
      </c>
      <c r="D55" s="30">
        <v>0.27392418879287644</v>
      </c>
      <c r="E55" s="30">
        <v>0.28436732376851193</v>
      </c>
      <c r="F55" s="30">
        <v>0.272665012415646</v>
      </c>
      <c r="G55" s="30">
        <v>0.25897690952787833</v>
      </c>
      <c r="H55" s="30">
        <v>0.27236126364962415</v>
      </c>
      <c r="I55" s="30">
        <v>0.27859717512310417</v>
      </c>
      <c r="J55" s="30">
        <v>0.26088862492725912</v>
      </c>
      <c r="K55" s="30">
        <v>0.27047969091925633</v>
      </c>
      <c r="L55" s="30">
        <v>0.27589285207565023</v>
      </c>
      <c r="M55" s="30">
        <v>0.27430606556192411</v>
      </c>
      <c r="N55" s="30">
        <v>0.28484461511334791</v>
      </c>
      <c r="O55" s="30">
        <v>0.27250566983880981</v>
      </c>
      <c r="P55" s="30">
        <v>0.25897725029325275</v>
      </c>
      <c r="Q55" s="30">
        <v>0.27368690707773924</v>
      </c>
      <c r="R55" s="30">
        <v>0.27816741988392629</v>
      </c>
      <c r="S55" s="30">
        <v>0.26088855626832858</v>
      </c>
      <c r="T55" s="30">
        <v>0.27007992663009245</v>
      </c>
      <c r="U55" s="30">
        <v>0.26439020170662669</v>
      </c>
      <c r="V55" s="30">
        <v>0.24670644019140991</v>
      </c>
      <c r="W55" s="30">
        <v>0.26185829062290383</v>
      </c>
      <c r="X55" s="30">
        <v>0.23831024582659655</v>
      </c>
      <c r="Y55" s="30">
        <v>0.23684407567811455</v>
      </c>
      <c r="Z55" s="30">
        <v>0.24246517862486427</v>
      </c>
      <c r="AA55" s="30">
        <v>0.24837689834186366</v>
      </c>
      <c r="AB55" s="30">
        <v>0.21827922282955498</v>
      </c>
      <c r="AC55" s="30">
        <v>0.21957629701442044</v>
      </c>
      <c r="AD55" s="30">
        <v>0.23518165453063586</v>
      </c>
      <c r="AE55" s="30">
        <v>0.23517128166280205</v>
      </c>
    </row>
    <row r="56" spans="1:31" s="28" customFormat="1">
      <c r="A56" s="29" t="s">
        <v>132</v>
      </c>
      <c r="B56" s="29" t="s">
        <v>36</v>
      </c>
      <c r="C56" s="30">
        <v>0.23060426164135364</v>
      </c>
      <c r="D56" s="30">
        <v>4.9572509047573009E-2</v>
      </c>
      <c r="E56" s="30">
        <v>5.1767569115136705E-2</v>
      </c>
      <c r="F56" s="30">
        <v>6.0465363579214074E-2</v>
      </c>
      <c r="G56" s="30">
        <v>5.9658858023013461E-2</v>
      </c>
      <c r="H56" s="30">
        <v>5.9340180946618769E-2</v>
      </c>
      <c r="I56" s="30">
        <v>5.7482402618267432E-2</v>
      </c>
      <c r="J56" s="30">
        <v>5.2414255754686341E-2</v>
      </c>
      <c r="K56" s="30">
        <v>4.8351477134116194E-2</v>
      </c>
      <c r="L56" s="30">
        <v>4.8202890845579688E-2</v>
      </c>
      <c r="M56" s="30">
        <v>4.6867390506580439E-2</v>
      </c>
      <c r="N56" s="30">
        <v>4.9335904492422721E-2</v>
      </c>
      <c r="O56" s="30">
        <v>4.4790401868742252E-2</v>
      </c>
      <c r="P56" s="30">
        <v>4.1395178759496991E-2</v>
      </c>
      <c r="Q56" s="30">
        <v>4.4790231224167837E-2</v>
      </c>
      <c r="R56" s="30">
        <v>4.4821539173687891E-2</v>
      </c>
      <c r="S56" s="30">
        <v>4.0831516028623956E-2</v>
      </c>
      <c r="T56" s="30">
        <v>3.9483333828348947E-2</v>
      </c>
      <c r="U56" s="30">
        <v>7.683229997222038E-2</v>
      </c>
      <c r="V56" s="30">
        <v>7.6197787230809014E-2</v>
      </c>
      <c r="W56" s="30">
        <v>9.8604060282665995E-2</v>
      </c>
      <c r="X56" s="30">
        <v>0.13863004864533174</v>
      </c>
      <c r="Y56" s="30">
        <v>0.13736952642017469</v>
      </c>
      <c r="Z56" s="30">
        <v>0.14637709875637803</v>
      </c>
      <c r="AA56" s="30">
        <v>0.14302179329234396</v>
      </c>
      <c r="AB56" s="30">
        <v>0.14107742217811908</v>
      </c>
      <c r="AC56" s="30">
        <v>0.13926843640564071</v>
      </c>
      <c r="AD56" s="30">
        <v>0.13564816815580125</v>
      </c>
      <c r="AE56" s="30">
        <v>0.12966075472383895</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v>0.27494639872463156</v>
      </c>
      <c r="T57" s="30">
        <v>0.27375224485835503</v>
      </c>
      <c r="U57" s="30">
        <v>0.28626525059150143</v>
      </c>
      <c r="V57" s="30">
        <v>0.28830594562551282</v>
      </c>
      <c r="W57" s="30">
        <v>0.28375063435979175</v>
      </c>
      <c r="X57" s="30">
        <v>0.27340901003543067</v>
      </c>
      <c r="Y57" s="30">
        <v>0.2662291657592647</v>
      </c>
      <c r="Z57" s="30">
        <v>0.28499196835472651</v>
      </c>
      <c r="AA57" s="30">
        <v>0.28171548748812558</v>
      </c>
      <c r="AB57" s="30">
        <v>0.27080467932179109</v>
      </c>
      <c r="AC57" s="30">
        <v>0.26895271360207745</v>
      </c>
      <c r="AD57" s="30">
        <v>0.25942648144858899</v>
      </c>
      <c r="AE57" s="30">
        <v>0.24571051404688332</v>
      </c>
    </row>
    <row r="58" spans="1:31" s="28" customFormat="1">
      <c r="A58" s="29" t="s">
        <v>132</v>
      </c>
      <c r="B58" s="29" t="s">
        <v>56</v>
      </c>
      <c r="C58" s="30">
        <v>8.2300568270333149E-2</v>
      </c>
      <c r="D58" s="30">
        <v>8.7196171687824606E-2</v>
      </c>
      <c r="E58" s="30">
        <v>8.5374896078931284E-2</v>
      </c>
      <c r="F58" s="30">
        <v>0.10251468571727936</v>
      </c>
      <c r="G58" s="30">
        <v>0.10275073668984339</v>
      </c>
      <c r="H58" s="30">
        <v>9.7996155922881828E-2</v>
      </c>
      <c r="I58" s="30">
        <v>9.0951623145457017E-2</v>
      </c>
      <c r="J58" s="30">
        <v>8.5445902444840779E-2</v>
      </c>
      <c r="K58" s="30">
        <v>7.6901220782969348E-2</v>
      </c>
      <c r="L58" s="30">
        <v>7.4731668041092436E-2</v>
      </c>
      <c r="M58" s="30">
        <v>7.3241671734240094E-2</v>
      </c>
      <c r="N58" s="30">
        <v>7.6526749241017572E-2</v>
      </c>
      <c r="O58" s="30">
        <v>7.2515131670375543E-2</v>
      </c>
      <c r="P58" s="30">
        <v>6.6654859465138189E-2</v>
      </c>
      <c r="Q58" s="30">
        <v>6.808129595538702E-2</v>
      </c>
      <c r="R58" s="30">
        <v>6.7193657223232769E-2</v>
      </c>
      <c r="S58" s="30">
        <v>6.2578320640660087E-2</v>
      </c>
      <c r="T58" s="30">
        <v>5.9309884416472058E-2</v>
      </c>
      <c r="U58" s="30">
        <v>5.7529112785445577E-2</v>
      </c>
      <c r="V58" s="30">
        <v>5.7384930740423105E-2</v>
      </c>
      <c r="W58" s="30">
        <v>5.641049213760891E-2</v>
      </c>
      <c r="X58" s="30">
        <v>5.4720525145808017E-2</v>
      </c>
      <c r="Y58" s="30">
        <v>5.1229326772187965E-2</v>
      </c>
      <c r="Z58" s="30">
        <v>5.5405558378893265E-2</v>
      </c>
      <c r="AA58" s="30">
        <v>5.2790655129934763E-2</v>
      </c>
      <c r="AB58" s="30">
        <v>5.0509499836568335E-2</v>
      </c>
      <c r="AC58" s="30">
        <v>4.8994108835958894E-2</v>
      </c>
      <c r="AD58" s="30">
        <v>4.7583546919086582E-2</v>
      </c>
      <c r="AE58" s="30">
        <v>3.8331287892916781E-2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0.17949788201987796</v>
      </c>
      <c r="D64" s="30">
        <v>0.17949788200117586</v>
      </c>
      <c r="E64" s="30">
        <v>0.12363128516012117</v>
      </c>
      <c r="F64" s="30">
        <v>9.7000000155576124E-2</v>
      </c>
      <c r="G64" s="30">
        <v>9.7000000216364124E-2</v>
      </c>
      <c r="H64" s="30">
        <v>9.7000000145805607E-2</v>
      </c>
      <c r="I64" s="30">
        <v>9.7265759686745903E-2</v>
      </c>
      <c r="J64" s="30">
        <v>9.7000000940278025E-2</v>
      </c>
      <c r="K64" s="30">
        <v>9.7000000883034468E-2</v>
      </c>
      <c r="L64" s="30">
        <v>9.7000000912437531E-2</v>
      </c>
      <c r="M64" s="30">
        <v>9.7265760748203089E-2</v>
      </c>
      <c r="N64" s="30">
        <v>0.18933253578604523</v>
      </c>
      <c r="O64" s="30">
        <v>0.21241947512885734</v>
      </c>
      <c r="P64" s="30">
        <v>0.24734353715382648</v>
      </c>
      <c r="Q64" s="30">
        <v>0.13538006663577848</v>
      </c>
      <c r="R64" s="30">
        <v>0.16743181854159869</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9.3303795662100453E-2</v>
      </c>
      <c r="D65" s="30">
        <v>9.6106307077625575E-2</v>
      </c>
      <c r="E65" s="30">
        <v>9.2514654680365307E-2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3.0058287671232736E-2</v>
      </c>
      <c r="O65" s="30">
        <v>2.5032234589041098E-2</v>
      </c>
      <c r="P65" s="30">
        <v>6.8070191210045664E-2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3.5996963996803642E-3</v>
      </c>
      <c r="D66" s="30">
        <v>1.9095015352697474E-3</v>
      </c>
      <c r="E66" s="30">
        <v>7.6697649121292705E-3</v>
      </c>
      <c r="F66" s="30">
        <v>1.3271135677595544E-3</v>
      </c>
      <c r="G66" s="30">
        <v>8.2121768894190933E-4</v>
      </c>
      <c r="H66" s="30">
        <v>2.1738075654295394E-3</v>
      </c>
      <c r="I66" s="30">
        <v>1.1096369303783158E-3</v>
      </c>
      <c r="J66" s="30">
        <v>2.8618848419109891E-3</v>
      </c>
      <c r="K66" s="30">
        <v>1.58435000260138E-4</v>
      </c>
      <c r="L66" s="30">
        <v>4.8323646797797083E-4</v>
      </c>
      <c r="M66" s="30">
        <v>6.3476331752849969E-4</v>
      </c>
      <c r="N66" s="30">
        <v>2.8049365728891044E-2</v>
      </c>
      <c r="O66" s="30">
        <v>2.5174608001066353E-2</v>
      </c>
      <c r="P66" s="30">
        <v>5.2464184683085405E-2</v>
      </c>
      <c r="Q66" s="30">
        <v>2.920230465274247E-2</v>
      </c>
      <c r="R66" s="30">
        <v>2.9833000908088159E-2</v>
      </c>
      <c r="S66" s="30">
        <v>8.5336649976227016E-2</v>
      </c>
      <c r="T66" s="30">
        <v>0.10457715721370955</v>
      </c>
      <c r="U66" s="30">
        <v>0.12073204308017929</v>
      </c>
      <c r="V66" s="30">
        <v>0.11386298524663571</v>
      </c>
      <c r="W66" s="30">
        <v>0.1002820666555615</v>
      </c>
      <c r="X66" s="30">
        <v>0.13599261317297101</v>
      </c>
      <c r="Y66" s="30">
        <v>0.16480357722243272</v>
      </c>
      <c r="Z66" s="30">
        <v>5.6802470635082987E-2</v>
      </c>
      <c r="AA66" s="30">
        <v>4.6009596472823426E-2</v>
      </c>
      <c r="AB66" s="30">
        <v>6.7806301988773868E-2</v>
      </c>
      <c r="AC66" s="30">
        <v>9.3872638371287967E-2</v>
      </c>
      <c r="AD66" s="30">
        <v>0.13938628007161846</v>
      </c>
      <c r="AE66" s="30">
        <v>0.1430861223999817</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0.34881549511556931</v>
      </c>
      <c r="D68" s="30">
        <v>0.34379235928597296</v>
      </c>
      <c r="E68" s="30">
        <v>0.30429239846097783</v>
      </c>
      <c r="F68" s="30">
        <v>0.33673303838167429</v>
      </c>
      <c r="G68" s="30">
        <v>0.32924547729800552</v>
      </c>
      <c r="H68" s="30">
        <v>0.36057403379827502</v>
      </c>
      <c r="I68" s="30">
        <v>0.36213126596042411</v>
      </c>
      <c r="J68" s="30">
        <v>0.34195359116730578</v>
      </c>
      <c r="K68" s="30">
        <v>0.33395192069857449</v>
      </c>
      <c r="L68" s="30">
        <v>0.33911516506284922</v>
      </c>
      <c r="M68" s="30">
        <v>0.35787772955634278</v>
      </c>
      <c r="N68" s="30">
        <v>0.32664199121315135</v>
      </c>
      <c r="O68" s="30">
        <v>0.3344551115719257</v>
      </c>
      <c r="P68" s="30">
        <v>0.31751278021571239</v>
      </c>
      <c r="Q68" s="30">
        <v>0.35495806499138194</v>
      </c>
      <c r="R68" s="30">
        <v>0.35598063605840224</v>
      </c>
      <c r="S68" s="30">
        <v>0.34271749171920174</v>
      </c>
      <c r="T68" s="30">
        <v>0.34983099846291837</v>
      </c>
      <c r="U68" s="30">
        <v>0.34839115711680479</v>
      </c>
      <c r="V68" s="30">
        <v>0.36285574635308049</v>
      </c>
      <c r="W68" s="30">
        <v>0.32409704552379459</v>
      </c>
      <c r="X68" s="30">
        <v>0.31225400175716833</v>
      </c>
      <c r="Y68" s="30">
        <v>0.29819044082349871</v>
      </c>
      <c r="Z68" s="30">
        <v>0.32961689921084247</v>
      </c>
      <c r="AA68" s="30">
        <v>0.33661596377471148</v>
      </c>
      <c r="AB68" s="30">
        <v>0.32995807469970811</v>
      </c>
      <c r="AC68" s="30">
        <v>0.33296924781612491</v>
      </c>
      <c r="AD68" s="30">
        <v>0.30689754401677677</v>
      </c>
      <c r="AE68" s="30">
        <v>0.32032400427615643</v>
      </c>
    </row>
    <row r="69" spans="1:31" s="28" customFormat="1">
      <c r="A69" s="29" t="s">
        <v>133</v>
      </c>
      <c r="B69" s="29" t="s">
        <v>68</v>
      </c>
      <c r="C69" s="30">
        <v>0.30629108604787381</v>
      </c>
      <c r="D69" s="30">
        <v>0.29096456069900262</v>
      </c>
      <c r="E69" s="30">
        <v>0.29302847837778212</v>
      </c>
      <c r="F69" s="30">
        <v>0.2819432724346555</v>
      </c>
      <c r="G69" s="30">
        <v>0.27508562444031093</v>
      </c>
      <c r="H69" s="30">
        <v>0.28163090146364944</v>
      </c>
      <c r="I69" s="30">
        <v>0.29034640871660083</v>
      </c>
      <c r="J69" s="30">
        <v>0.27606681612536538</v>
      </c>
      <c r="K69" s="30">
        <v>0.28770126998320383</v>
      </c>
      <c r="L69" s="30">
        <v>0.29025724558502441</v>
      </c>
      <c r="M69" s="30">
        <v>0.29150744513711696</v>
      </c>
      <c r="N69" s="30">
        <v>0.29611883233118863</v>
      </c>
      <c r="O69" s="30">
        <v>0.28185989319407939</v>
      </c>
      <c r="P69" s="30">
        <v>0.27512079504665082</v>
      </c>
      <c r="Q69" s="30">
        <v>0.28205978186657965</v>
      </c>
      <c r="R69" s="30">
        <v>0.28986268337609955</v>
      </c>
      <c r="S69" s="30">
        <v>0.27051166423744838</v>
      </c>
      <c r="T69" s="30">
        <v>0.27888877805250056</v>
      </c>
      <c r="U69" s="30">
        <v>0.26841835143319087</v>
      </c>
      <c r="V69" s="30">
        <v>0.2497440698391</v>
      </c>
      <c r="W69" s="30">
        <v>0.25005911334934772</v>
      </c>
      <c r="X69" s="30">
        <v>0.22261398114236491</v>
      </c>
      <c r="Y69" s="30">
        <v>0.21216704955272708</v>
      </c>
      <c r="Z69" s="30">
        <v>0.2017196192918945</v>
      </c>
      <c r="AA69" s="30">
        <v>0.20374779051210559</v>
      </c>
      <c r="AB69" s="30">
        <v>0.18390459230139719</v>
      </c>
      <c r="AC69" s="30">
        <v>0.18205777606856835</v>
      </c>
      <c r="AD69" s="30">
        <v>0.17049668182990124</v>
      </c>
      <c r="AE69" s="30">
        <v>0.17343151011176061</v>
      </c>
    </row>
    <row r="70" spans="1:31" s="28" customFormat="1">
      <c r="A70" s="29" t="s">
        <v>133</v>
      </c>
      <c r="B70" s="29" t="s">
        <v>36</v>
      </c>
      <c r="C70" s="30">
        <v>5.5926030534895248E-2</v>
      </c>
      <c r="D70" s="30">
        <v>5.5483819846296918E-2</v>
      </c>
      <c r="E70" s="30">
        <v>6.1025038501678355E-2</v>
      </c>
      <c r="F70" s="30">
        <v>6.4353041954699861E-2</v>
      </c>
      <c r="G70" s="30">
        <v>6.2730795774106243E-2</v>
      </c>
      <c r="H70" s="30">
        <v>6.0055330337275815E-2</v>
      </c>
      <c r="I70" s="30">
        <v>5.7453348412367697E-2</v>
      </c>
      <c r="J70" s="30">
        <v>5.5047173397789285E-2</v>
      </c>
      <c r="K70" s="30">
        <v>5.0304763693841119E-2</v>
      </c>
      <c r="L70" s="30">
        <v>5.7522315681063266E-2</v>
      </c>
      <c r="M70" s="30">
        <v>5.5673968997495112E-2</v>
      </c>
      <c r="N70" s="30">
        <v>5.7294217370610259E-2</v>
      </c>
      <c r="O70" s="30">
        <v>5.5508405234821249E-2</v>
      </c>
      <c r="P70" s="30">
        <v>4.8588089940603756E-2</v>
      </c>
      <c r="Q70" s="30">
        <v>5.1047607106886606E-2</v>
      </c>
      <c r="R70" s="30">
        <v>5.1163952841086276E-2</v>
      </c>
      <c r="S70" s="30">
        <v>0.11617350873946375</v>
      </c>
      <c r="T70" s="30">
        <v>0.11511185370406539</v>
      </c>
      <c r="U70" s="30">
        <v>0.12342894993490118</v>
      </c>
      <c r="V70" s="30">
        <v>0.11922410519696937</v>
      </c>
      <c r="W70" s="30">
        <v>0.12573357039957775</v>
      </c>
      <c r="X70" s="30">
        <v>0.12480405422521956</v>
      </c>
      <c r="Y70" s="30">
        <v>0.124465490034458</v>
      </c>
      <c r="Z70" s="30">
        <v>0.12649561538033241</v>
      </c>
      <c r="AA70" s="30">
        <v>0.12777848602222983</v>
      </c>
      <c r="AB70" s="30">
        <v>0.12208225973274406</v>
      </c>
      <c r="AC70" s="30">
        <v>0.11979284559473606</v>
      </c>
      <c r="AD70" s="30">
        <v>0.11859954647529439</v>
      </c>
      <c r="AE70" s="30">
        <v>0.10843099491956987</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9.4275114506850527E-2</v>
      </c>
      <c r="D72" s="30">
        <v>9.6952297904993365E-2</v>
      </c>
      <c r="E72" s="30">
        <v>0.10100815415759923</v>
      </c>
      <c r="F72" s="30">
        <v>0.10075887593070511</v>
      </c>
      <c r="G72" s="30">
        <v>9.9134283117936081E-2</v>
      </c>
      <c r="H72" s="30">
        <v>9.464701122609448E-2</v>
      </c>
      <c r="I72" s="30">
        <v>8.7965196756444694E-2</v>
      </c>
      <c r="J72" s="30">
        <v>8.4804075962947909E-2</v>
      </c>
      <c r="K72" s="30">
        <v>7.3589057788817594E-2</v>
      </c>
      <c r="L72" s="30">
        <v>7.288057668022635E-2</v>
      </c>
      <c r="M72" s="30">
        <v>7.0609058128256588E-2</v>
      </c>
      <c r="N72" s="30">
        <v>7.2266752288426467E-2</v>
      </c>
      <c r="O72" s="30">
        <v>6.9347786083785098E-2</v>
      </c>
      <c r="P72" s="30">
        <v>6.5562007439330897E-2</v>
      </c>
      <c r="Q72" s="30">
        <v>6.7577358885201055E-2</v>
      </c>
      <c r="R72" s="30">
        <v>6.6181324349769172E-2</v>
      </c>
      <c r="S72" s="30">
        <v>5.586224488520327E-2</v>
      </c>
      <c r="T72" s="30">
        <v>5.4293268958168876E-2</v>
      </c>
      <c r="U72" s="30">
        <v>5.4123763965200127E-2</v>
      </c>
      <c r="V72" s="30">
        <v>5.1194934974226745E-2</v>
      </c>
      <c r="W72" s="30">
        <v>5.1721566256265339E-2</v>
      </c>
      <c r="X72" s="30">
        <v>5.0421320942298717E-2</v>
      </c>
      <c r="Y72" s="30">
        <v>4.9227231727575885E-2</v>
      </c>
      <c r="Z72" s="30">
        <v>5.0684273518453157E-2</v>
      </c>
      <c r="AA72" s="30">
        <v>4.9281905071394613E-2</v>
      </c>
      <c r="AB72" s="30">
        <v>4.6008878510682964E-2</v>
      </c>
      <c r="AC72" s="30">
        <v>4.4566866465496277E-2</v>
      </c>
      <c r="AD72" s="30">
        <v>4.2599619070913801E-2</v>
      </c>
      <c r="AE72" s="30">
        <v>3.179393668510818E-2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7.5795420618194592E-9</v>
      </c>
      <c r="D78" s="30">
        <v>7.4918927818756579E-9</v>
      </c>
      <c r="E78" s="30">
        <v>7.6469178082191784E-9</v>
      </c>
      <c r="F78" s="30">
        <v>7.649645460133473E-9</v>
      </c>
      <c r="G78" s="30">
        <v>7.5805310414471365E-9</v>
      </c>
      <c r="H78" s="30">
        <v>7.6537726115208993E-9</v>
      </c>
      <c r="I78" s="30">
        <v>7.9248243765367044E-9</v>
      </c>
      <c r="J78" s="30">
        <v>8.1639829206181392E-9</v>
      </c>
      <c r="K78" s="30">
        <v>8.467427335792007E-9</v>
      </c>
      <c r="L78" s="30">
        <v>8.5473414998243764E-9</v>
      </c>
      <c r="M78" s="30">
        <v>8.4603294037583432E-9</v>
      </c>
      <c r="N78" s="30">
        <v>8.7503644186863352E-9</v>
      </c>
      <c r="O78" s="30">
        <v>8.8839924701440106E-9</v>
      </c>
      <c r="P78" s="30">
        <v>9.1397381015103081E-9</v>
      </c>
      <c r="Q78" s="30">
        <v>9.4894587504390588E-9</v>
      </c>
      <c r="R78" s="30">
        <v>9.8206555145767472E-9</v>
      </c>
      <c r="S78" s="30">
        <v>1.0262210770108886E-8</v>
      </c>
      <c r="T78" s="30">
        <v>1.0681544169301018E-8</v>
      </c>
      <c r="U78" s="30">
        <v>1.1602003205128205E-8</v>
      </c>
      <c r="V78" s="30">
        <v>1.1688291952054796E-8</v>
      </c>
      <c r="W78" s="30">
        <v>1.228205677028451E-8</v>
      </c>
      <c r="X78" s="30">
        <v>1.2732308131366351E-8</v>
      </c>
      <c r="Y78" s="30">
        <v>1.3340954842817002E-8</v>
      </c>
      <c r="Z78" s="30">
        <v>1.3907029877941637E-8</v>
      </c>
      <c r="AA78" s="30">
        <v>1.4472935326659642E-8</v>
      </c>
      <c r="AB78" s="30">
        <v>1.5157494182472777E-8</v>
      </c>
      <c r="AC78" s="30">
        <v>1.5880411397962769E-8</v>
      </c>
      <c r="AD78" s="30">
        <v>1.680769669827889E-8</v>
      </c>
      <c r="AE78" s="30">
        <v>1.7253479539866527E-8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6.9467100841413979E-9</v>
      </c>
      <c r="D80" s="30">
        <v>6.7064368169924571E-9</v>
      </c>
      <c r="E80" s="30">
        <v>7.0355566671797235E-9</v>
      </c>
      <c r="F80" s="30">
        <v>7.1317384946898437E-9</v>
      </c>
      <c r="G80" s="30">
        <v>6.9606204786824696E-9</v>
      </c>
      <c r="H80" s="30">
        <v>7.3402134318403292E-9</v>
      </c>
      <c r="I80" s="30">
        <v>7.6192514493868906E-9</v>
      </c>
      <c r="J80" s="30">
        <v>7.8804087142783861E-9</v>
      </c>
      <c r="K80" s="30">
        <v>8.2337525011543736E-9</v>
      </c>
      <c r="L80" s="30">
        <v>8.4461679749628035E-9</v>
      </c>
      <c r="M80" s="30">
        <v>8.0652133677081725E-9</v>
      </c>
      <c r="N80" s="30">
        <v>1.44074493312298E-4</v>
      </c>
      <c r="O80" s="30">
        <v>8.6900752911600213E-9</v>
      </c>
      <c r="P80" s="30">
        <v>8.9634189497716776E-9</v>
      </c>
      <c r="Q80" s="30">
        <v>9.2799261838797328E-9</v>
      </c>
      <c r="R80" s="30">
        <v>9.577478772253855E-9</v>
      </c>
      <c r="S80" s="30">
        <v>1.0082204735518956E-8</v>
      </c>
      <c r="T80" s="30">
        <v>1.033578523421066E-8</v>
      </c>
      <c r="U80" s="30">
        <v>1.0949693640654657E-8</v>
      </c>
      <c r="V80" s="30">
        <v>2.8217226224216642E-8</v>
      </c>
      <c r="W80" s="30">
        <v>1.1495310489293025E-4</v>
      </c>
      <c r="X80" s="30">
        <v>3.0528912769642578E-8</v>
      </c>
      <c r="Y80" s="30">
        <v>3.1927501968193959E-8</v>
      </c>
      <c r="Z80" s="30">
        <v>3.3608295937647596E-8</v>
      </c>
      <c r="AA80" s="30">
        <v>3.4332312234293793E-8</v>
      </c>
      <c r="AB80" s="30">
        <v>3.630013127853881E-8</v>
      </c>
      <c r="AC80" s="30">
        <v>3.7897297079200112E-8</v>
      </c>
      <c r="AD80" s="30">
        <v>5.6288213490395217E-4</v>
      </c>
      <c r="AE80" s="30">
        <v>4.0990297787749942E-8</v>
      </c>
    </row>
    <row r="81" spans="1:31" s="28" customFormat="1">
      <c r="A81" s="29" t="s">
        <v>134</v>
      </c>
      <c r="B81" s="29" t="s">
        <v>65</v>
      </c>
      <c r="C81" s="30">
        <v>0.37318418963054645</v>
      </c>
      <c r="D81" s="30">
        <v>0.37792733435648757</v>
      </c>
      <c r="E81" s="30">
        <v>0.39398934625541726</v>
      </c>
      <c r="F81" s="30">
        <v>0.46513199979248954</v>
      </c>
      <c r="G81" s="30">
        <v>0.49807046190725335</v>
      </c>
      <c r="H81" s="30">
        <v>0.44435460669718729</v>
      </c>
      <c r="I81" s="30">
        <v>0.44324534596395437</v>
      </c>
      <c r="J81" s="30">
        <v>0.45512811482069832</v>
      </c>
      <c r="K81" s="30">
        <v>0.41429381701868906</v>
      </c>
      <c r="L81" s="30">
        <v>0.39245676236502947</v>
      </c>
      <c r="M81" s="30">
        <v>0.35955964237378579</v>
      </c>
      <c r="N81" s="30">
        <v>0.35995727313560782</v>
      </c>
      <c r="O81" s="30">
        <v>0.34598425712879949</v>
      </c>
      <c r="P81" s="30">
        <v>0.31410064141347011</v>
      </c>
      <c r="Q81" s="30">
        <v>0.28956862574887859</v>
      </c>
      <c r="R81" s="30">
        <v>0.26169132770730702</v>
      </c>
      <c r="S81" s="30">
        <v>0.27593733311996388</v>
      </c>
      <c r="T81" s="30">
        <v>0.26547467301593725</v>
      </c>
      <c r="U81" s="30">
        <v>0.26442342562701149</v>
      </c>
      <c r="V81" s="30">
        <v>0.22513258844708098</v>
      </c>
      <c r="W81" s="30">
        <v>0.25084591989219229</v>
      </c>
      <c r="X81" s="30">
        <v>0.2374018124755172</v>
      </c>
      <c r="Y81" s="30">
        <v>0.22126855110882188</v>
      </c>
      <c r="Z81" s="30">
        <v>0.21521874394284138</v>
      </c>
      <c r="AA81" s="30">
        <v>0.2040081823904005</v>
      </c>
      <c r="AB81" s="30">
        <v>0.22866143403646194</v>
      </c>
      <c r="AC81" s="30">
        <v>0.21186561381811553</v>
      </c>
      <c r="AD81" s="30">
        <v>0.22145144118056018</v>
      </c>
      <c r="AE81" s="30">
        <v>0.19886738714855179</v>
      </c>
    </row>
    <row r="82" spans="1:31" s="28" customFormat="1">
      <c r="A82" s="29" t="s">
        <v>134</v>
      </c>
      <c r="B82" s="29" t="s">
        <v>69</v>
      </c>
      <c r="C82" s="30">
        <v>0.26664344422764191</v>
      </c>
      <c r="D82" s="30">
        <v>0.32224460600052512</v>
      </c>
      <c r="E82" s="30">
        <v>0.32489414588361243</v>
      </c>
      <c r="F82" s="30">
        <v>0.34763621974874004</v>
      </c>
      <c r="G82" s="30">
        <v>0.37947959190914748</v>
      </c>
      <c r="H82" s="30">
        <v>0.39406124771460815</v>
      </c>
      <c r="I82" s="30">
        <v>0.41034193434486493</v>
      </c>
      <c r="J82" s="30">
        <v>0.39137675781841325</v>
      </c>
      <c r="K82" s="30">
        <v>0.39270842223713043</v>
      </c>
      <c r="L82" s="30">
        <v>0.38108665833877159</v>
      </c>
      <c r="M82" s="30">
        <v>0.422293874576119</v>
      </c>
      <c r="N82" s="30">
        <v>0.39029915021115141</v>
      </c>
      <c r="O82" s="30">
        <v>0.38588901080017757</v>
      </c>
      <c r="P82" s="30">
        <v>0.4010102515201765</v>
      </c>
      <c r="Q82" s="30">
        <v>0.39542508961097206</v>
      </c>
      <c r="R82" s="30">
        <v>0.39868604436448468</v>
      </c>
      <c r="S82" s="30">
        <v>0.36786160865274448</v>
      </c>
      <c r="T82" s="30">
        <v>0.35495338229922557</v>
      </c>
      <c r="U82" s="30">
        <v>0.33249347724204387</v>
      </c>
      <c r="V82" s="30">
        <v>0.34058745072129826</v>
      </c>
      <c r="W82" s="30">
        <v>0.32411088354774542</v>
      </c>
      <c r="X82" s="30">
        <v>0.32119404157420006</v>
      </c>
      <c r="Y82" s="30">
        <v>0.33370287282880917</v>
      </c>
      <c r="Z82" s="30">
        <v>0.34239005931115535</v>
      </c>
      <c r="AA82" s="30">
        <v>0.35202178756890606</v>
      </c>
      <c r="AB82" s="30">
        <v>0.33312880244471604</v>
      </c>
      <c r="AC82" s="30">
        <v>0.33249615447648267</v>
      </c>
      <c r="AD82" s="30">
        <v>0.31342292198546251</v>
      </c>
      <c r="AE82" s="30">
        <v>0.31924013862671602</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1.5979504058764044E-2</v>
      </c>
      <c r="D86" s="30">
        <v>3.4761861880200251E-2</v>
      </c>
      <c r="E86" s="30">
        <v>1.5508906081477529E-2</v>
      </c>
      <c r="F86" s="30">
        <v>1.9459582322186871E-2</v>
      </c>
      <c r="G86" s="30">
        <v>2.3294633803969733E-2</v>
      </c>
      <c r="H86" s="30">
        <v>2.7043422516160143E-2</v>
      </c>
      <c r="I86" s="30">
        <v>2.4751705429031528E-2</v>
      </c>
      <c r="J86" s="30">
        <v>2.4330401064618288E-2</v>
      </c>
      <c r="K86" s="30">
        <v>2.5594206816103658E-2</v>
      </c>
      <c r="L86" s="30">
        <v>2.5544857562203389E-2</v>
      </c>
      <c r="M86" s="30">
        <v>3.979212867668909E-2</v>
      </c>
      <c r="N86" s="30">
        <v>4.3085467401229365E-2</v>
      </c>
      <c r="O86" s="30">
        <v>4.2203557059944392E-2</v>
      </c>
      <c r="P86" s="30">
        <v>4.7369370491866902E-2</v>
      </c>
      <c r="Q86" s="30">
        <v>5.0396943472827534E-2</v>
      </c>
      <c r="R86" s="30">
        <v>5.56616245194873E-2</v>
      </c>
      <c r="S86" s="30">
        <v>5.3642747578625118E-2</v>
      </c>
      <c r="T86" s="30">
        <v>5.288896785676428E-2</v>
      </c>
      <c r="U86" s="30">
        <v>5.1714978943331949E-2</v>
      </c>
      <c r="V86" s="30">
        <v>5.6468088177099737E-2</v>
      </c>
      <c r="W86" s="30">
        <v>5.4770636075235204E-2</v>
      </c>
      <c r="X86" s="30">
        <v>5.6210720389979082E-2</v>
      </c>
      <c r="Y86" s="30">
        <v>5.271433646188476E-2</v>
      </c>
      <c r="Z86" s="30">
        <v>5.3270313664136246E-2</v>
      </c>
      <c r="AA86" s="30">
        <v>5.4769657935540186E-2</v>
      </c>
      <c r="AB86" s="30">
        <v>5.1172958746342589E-2</v>
      </c>
      <c r="AC86" s="30">
        <v>4.9141326311956127E-2</v>
      </c>
      <c r="AD86" s="30">
        <v>4.7471234637516568E-2</v>
      </c>
      <c r="AE86" s="30">
        <v>4.3572372691968661E-2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0.11454349014779371</v>
      </c>
      <c r="D92" s="31">
        <v>6.692756828772313E-2</v>
      </c>
      <c r="E92" s="31">
        <v>7.1525475490376411E-2</v>
      </c>
      <c r="F92" s="31">
        <v>8.1392377459808721E-2</v>
      </c>
      <c r="G92" s="31">
        <v>8.0346480611182935E-2</v>
      </c>
      <c r="H92" s="31">
        <v>7.8893389912992898E-2</v>
      </c>
      <c r="I92" s="31">
        <v>7.6356371837564982E-2</v>
      </c>
      <c r="J92" s="31">
        <v>7.091458707886264E-2</v>
      </c>
      <c r="K92" s="31">
        <v>6.5624293155598076E-2</v>
      </c>
      <c r="L92" s="31">
        <v>6.8574674229684482E-2</v>
      </c>
      <c r="M92" s="31">
        <v>6.6706439315543778E-2</v>
      </c>
      <c r="N92" s="31">
        <v>6.9228703502162633E-2</v>
      </c>
      <c r="O92" s="31">
        <v>8.533997101531357E-2</v>
      </c>
      <c r="P92" s="31">
        <v>8.2849216966055433E-2</v>
      </c>
      <c r="Q92" s="31">
        <v>8.5712138085920431E-2</v>
      </c>
      <c r="R92" s="31">
        <v>8.5783113492925001E-2</v>
      </c>
      <c r="S92" s="31">
        <v>0.14673806775272713</v>
      </c>
      <c r="T92" s="31">
        <v>0.14631225797529621</v>
      </c>
      <c r="U92" s="31">
        <v>0.15199231523026913</v>
      </c>
      <c r="V92" s="31">
        <v>0.1516214572585444</v>
      </c>
      <c r="W92" s="31">
        <v>0.1559729048065501</v>
      </c>
      <c r="X92" s="31">
        <v>0.16398038249510211</v>
      </c>
      <c r="Y92" s="31">
        <v>0.16392310205042962</v>
      </c>
      <c r="Z92" s="31">
        <v>0.16729514563176526</v>
      </c>
      <c r="AA92" s="31">
        <v>0.1666792257225147</v>
      </c>
      <c r="AB92" s="31">
        <v>0.15647236717176413</v>
      </c>
      <c r="AC92" s="31">
        <v>0.15840112954667057</v>
      </c>
      <c r="AD92" s="31">
        <v>0.15857601324845069</v>
      </c>
      <c r="AE92" s="31">
        <v>0.15180123311575416</v>
      </c>
    </row>
    <row r="93" spans="1:31" collapsed="1">
      <c r="A93" s="29" t="s">
        <v>40</v>
      </c>
      <c r="B93" s="29" t="s">
        <v>72</v>
      </c>
      <c r="C93" s="31">
        <v>1.5500396539293438E-2</v>
      </c>
      <c r="D93" s="31">
        <v>5.0510929549902141E-2</v>
      </c>
      <c r="E93" s="31">
        <v>6.6038476058737597E-2</v>
      </c>
      <c r="F93" s="31">
        <v>0.31083136894793628</v>
      </c>
      <c r="G93" s="31">
        <v>0.2443528594416722</v>
      </c>
      <c r="H93" s="31">
        <v>0.26104646196887843</v>
      </c>
      <c r="I93" s="31">
        <v>0.29299002794925083</v>
      </c>
      <c r="J93" s="31">
        <v>0.32635057594713834</v>
      </c>
      <c r="K93" s="31">
        <v>0.29259619539484799</v>
      </c>
      <c r="L93" s="31">
        <v>0.31319011968892618</v>
      </c>
      <c r="M93" s="31">
        <v>0.30996923406583138</v>
      </c>
      <c r="N93" s="31">
        <v>0.34529782041269064</v>
      </c>
      <c r="O93" s="31">
        <v>0.31939813733106698</v>
      </c>
      <c r="P93" s="31">
        <v>0.31057235144101947</v>
      </c>
      <c r="Q93" s="31">
        <v>0.33984247538847329</v>
      </c>
      <c r="R93" s="31">
        <v>0.33798491706095052</v>
      </c>
      <c r="S93" s="31">
        <v>0.32295878734412542</v>
      </c>
      <c r="T93" s="31">
        <v>0.31310339042232949</v>
      </c>
      <c r="U93" s="31">
        <v>0.32798966661262385</v>
      </c>
      <c r="V93" s="31">
        <v>0.34328598635834945</v>
      </c>
      <c r="W93" s="31">
        <v>0.33798714501025168</v>
      </c>
      <c r="X93" s="31">
        <v>0.34108474775254277</v>
      </c>
      <c r="Y93" s="31">
        <v>0.33673638433734832</v>
      </c>
      <c r="Z93" s="31">
        <v>0.36264916791137475</v>
      </c>
      <c r="AA93" s="31">
        <v>0.35897921390849391</v>
      </c>
      <c r="AB93" s="31">
        <v>0.32803870118496753</v>
      </c>
      <c r="AC93" s="31">
        <v>0.31768490130521082</v>
      </c>
      <c r="AD93" s="31">
        <v>0.33269380953714361</v>
      </c>
      <c r="AE93" s="31">
        <v>0.28677471978602104</v>
      </c>
    </row>
    <row r="94" spans="1:31">
      <c r="A94" s="29" t="s">
        <v>40</v>
      </c>
      <c r="B94" s="29" t="s">
        <v>76</v>
      </c>
      <c r="C94" s="31">
        <v>9.0340034900719984E-2</v>
      </c>
      <c r="D94" s="31">
        <v>0.10134971654823199</v>
      </c>
      <c r="E94" s="31">
        <v>9.4024704280270682E-2</v>
      </c>
      <c r="F94" s="31">
        <v>0.11198856815741022</v>
      </c>
      <c r="G94" s="31">
        <v>0.11492440137124896</v>
      </c>
      <c r="H94" s="31">
        <v>0.10925198435219713</v>
      </c>
      <c r="I94" s="31">
        <v>0.10433463862012213</v>
      </c>
      <c r="J94" s="31">
        <v>9.8188434834382374E-2</v>
      </c>
      <c r="K94" s="31">
        <v>8.8536171008229858E-2</v>
      </c>
      <c r="L94" s="31">
        <v>8.719299801022555E-2</v>
      </c>
      <c r="M94" s="31">
        <v>8.4558243142690712E-2</v>
      </c>
      <c r="N94" s="31">
        <v>8.6976812182420482E-2</v>
      </c>
      <c r="O94" s="31">
        <v>8.323719999031956E-2</v>
      </c>
      <c r="P94" s="31">
        <v>7.8850293628185977E-2</v>
      </c>
      <c r="Q94" s="31">
        <v>8.0197027161324111E-2</v>
      </c>
      <c r="R94" s="31">
        <v>7.9613157989924202E-2</v>
      </c>
      <c r="S94" s="31">
        <v>7.0243718307239703E-2</v>
      </c>
      <c r="T94" s="31">
        <v>6.7949454664157069E-2</v>
      </c>
      <c r="U94" s="31">
        <v>6.739831268662895E-2</v>
      </c>
      <c r="V94" s="31">
        <v>6.6810998917742073E-2</v>
      </c>
      <c r="W94" s="31">
        <v>6.7283891036077792E-2</v>
      </c>
      <c r="X94" s="31">
        <v>6.660270614606302E-2</v>
      </c>
      <c r="Y94" s="31">
        <v>6.4001970327102503E-2</v>
      </c>
      <c r="Z94" s="31">
        <v>6.6759541730760125E-2</v>
      </c>
      <c r="AA94" s="31">
        <v>6.3360592180545447E-2</v>
      </c>
      <c r="AB94" s="31">
        <v>5.8258018762026832E-2</v>
      </c>
      <c r="AC94" s="31">
        <v>5.7578566392092405E-2</v>
      </c>
      <c r="AD94" s="31">
        <v>5.6998713307065255E-2</v>
      </c>
      <c r="AE94" s="31">
        <v>4.355276039251655E-2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v>0.17443760926924662</v>
      </c>
      <c r="T97" s="31">
        <v>0.17134598506028451</v>
      </c>
      <c r="U97" s="31">
        <v>0.17063332221178948</v>
      </c>
      <c r="V97" s="31">
        <v>0.16676706975245831</v>
      </c>
      <c r="W97" s="31">
        <v>0.17014967697240299</v>
      </c>
      <c r="X97" s="31">
        <v>0.16774459770780362</v>
      </c>
      <c r="Y97" s="31">
        <v>0.16901349687813505</v>
      </c>
      <c r="Z97" s="31">
        <v>0.17283554010529506</v>
      </c>
      <c r="AA97" s="31">
        <v>0.17282920023627779</v>
      </c>
      <c r="AB97" s="31">
        <v>0.16900038077607152</v>
      </c>
      <c r="AC97" s="31">
        <v>0.16553166951746234</v>
      </c>
      <c r="AD97" s="31">
        <v>0.17080999916702377</v>
      </c>
      <c r="AE97" s="31">
        <v>0.16850029372284531</v>
      </c>
    </row>
    <row r="98" spans="1:31">
      <c r="A98" s="29" t="s">
        <v>130</v>
      </c>
      <c r="B98" s="29" t="s">
        <v>72</v>
      </c>
      <c r="C98" s="31">
        <v>1.8414284898891062E-2</v>
      </c>
      <c r="D98" s="31">
        <v>6.0470080180474013E-2</v>
      </c>
      <c r="E98" s="31">
        <v>7.7084515480922072E-2</v>
      </c>
      <c r="F98" s="31">
        <v>0.38612288964182562</v>
      </c>
      <c r="G98" s="31">
        <v>0.25372818492472748</v>
      </c>
      <c r="H98" s="31">
        <v>0.27872286050224071</v>
      </c>
      <c r="I98" s="31">
        <v>0.31496043050377409</v>
      </c>
      <c r="J98" s="31">
        <v>0.34422359852490969</v>
      </c>
      <c r="K98" s="31">
        <v>0.30410838130497048</v>
      </c>
      <c r="L98" s="31">
        <v>0.32591397009474271</v>
      </c>
      <c r="M98" s="31">
        <v>0.32337580491199364</v>
      </c>
      <c r="N98" s="31">
        <v>0.35663795097446915</v>
      </c>
      <c r="O98" s="31">
        <v>0.33038480393567016</v>
      </c>
      <c r="P98" s="31">
        <v>0.32182250343669383</v>
      </c>
      <c r="Q98" s="31">
        <v>0.35198567308459028</v>
      </c>
      <c r="R98" s="31">
        <v>0.35089521010955405</v>
      </c>
      <c r="S98" s="31">
        <v>0.34130367612474077</v>
      </c>
      <c r="T98" s="31">
        <v>0.32908215523062961</v>
      </c>
      <c r="U98" s="31">
        <v>0.34450961579429534</v>
      </c>
      <c r="V98" s="31">
        <v>0.36121193878230268</v>
      </c>
      <c r="W98" s="31">
        <v>0.34749923747754985</v>
      </c>
      <c r="X98" s="31">
        <v>0.35423420093754387</v>
      </c>
      <c r="Y98" s="31">
        <v>0.35487469688297851</v>
      </c>
      <c r="Z98" s="31">
        <v>0.38663643643871959</v>
      </c>
      <c r="AA98" s="31">
        <v>0.38899592531848448</v>
      </c>
      <c r="AB98" s="31">
        <v>0.36656212859715542</v>
      </c>
      <c r="AC98" s="31">
        <v>0.347712559217977</v>
      </c>
      <c r="AD98" s="31">
        <v>0.369997568076395</v>
      </c>
      <c r="AE98" s="31">
        <v>0.35447337183532784</v>
      </c>
    </row>
    <row r="99" spans="1:31">
      <c r="A99" s="29" t="s">
        <v>130</v>
      </c>
      <c r="B99" s="29" t="s">
        <v>76</v>
      </c>
      <c r="C99" s="31">
        <v>8.5122704108817254E-2</v>
      </c>
      <c r="D99" s="31">
        <v>0.10329542360427892</v>
      </c>
      <c r="E99" s="31">
        <v>8.6251112889707188E-2</v>
      </c>
      <c r="F99" s="31">
        <v>0.10866644109736193</v>
      </c>
      <c r="G99" s="31">
        <v>0.11195210736925158</v>
      </c>
      <c r="H99" s="31">
        <v>0.10562352588798889</v>
      </c>
      <c r="I99" s="31">
        <v>0.1027305419574721</v>
      </c>
      <c r="J99" s="31">
        <v>9.4609485872589522E-2</v>
      </c>
      <c r="K99" s="31">
        <v>8.5392337982408598E-2</v>
      </c>
      <c r="L99" s="31">
        <v>8.4088685547660039E-2</v>
      </c>
      <c r="M99" s="31">
        <v>8.0293091223318583E-2</v>
      </c>
      <c r="N99" s="31">
        <v>8.1644048987296158E-2</v>
      </c>
      <c r="O99" s="31">
        <v>8.0126930786450584E-2</v>
      </c>
      <c r="P99" s="31">
        <v>7.4837479488395628E-2</v>
      </c>
      <c r="Q99" s="31">
        <v>7.6713748210829782E-2</v>
      </c>
      <c r="R99" s="31">
        <v>7.6735523308758075E-2</v>
      </c>
      <c r="S99" s="31">
        <v>7.1790521892793904E-2</v>
      </c>
      <c r="T99" s="31">
        <v>6.8578416270855147E-2</v>
      </c>
      <c r="U99" s="31">
        <v>6.9200321710056398E-2</v>
      </c>
      <c r="V99" s="31">
        <v>6.6954699978548929E-2</v>
      </c>
      <c r="W99" s="31">
        <v>6.7710704387716925E-2</v>
      </c>
      <c r="X99" s="31">
        <v>6.76262875729014E-2</v>
      </c>
      <c r="Y99" s="31">
        <v>6.5689562529706272E-2</v>
      </c>
      <c r="Z99" s="31">
        <v>6.8453051291007219E-2</v>
      </c>
      <c r="AA99" s="31">
        <v>6.6135475315700146E-2</v>
      </c>
      <c r="AB99" s="31">
        <v>6.301427340243794E-2</v>
      </c>
      <c r="AC99" s="31">
        <v>6.0438799440009475E-2</v>
      </c>
      <c r="AD99" s="31">
        <v>6.2178244105474609E-2</v>
      </c>
      <c r="AE99" s="31">
        <v>5.0463281224420689E-2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0.15319671110154109</v>
      </c>
      <c r="E102" s="31">
        <v>0.18043803699206623</v>
      </c>
      <c r="F102" s="31">
        <v>0.224715910051484</v>
      </c>
      <c r="G102" s="31">
        <v>0.23885701846923513</v>
      </c>
      <c r="H102" s="31">
        <v>0.23331895572888126</v>
      </c>
      <c r="I102" s="31">
        <v>0.22803204309843039</v>
      </c>
      <c r="J102" s="31">
        <v>0.2227634116098739</v>
      </c>
      <c r="K102" s="31">
        <v>0.21298797763978311</v>
      </c>
      <c r="L102" s="31">
        <v>0.2173177759898402</v>
      </c>
      <c r="M102" s="31">
        <v>0.2114849120854452</v>
      </c>
      <c r="N102" s="31">
        <v>0.21461282208972851</v>
      </c>
      <c r="O102" s="31">
        <v>0.19945727538278543</v>
      </c>
      <c r="P102" s="31">
        <v>0.206192831484283</v>
      </c>
      <c r="Q102" s="31">
        <v>0.20493694050542607</v>
      </c>
      <c r="R102" s="31">
        <v>0.20500286215199692</v>
      </c>
      <c r="S102" s="31">
        <v>0.16562577502299206</v>
      </c>
      <c r="T102" s="31">
        <v>0.16589428369665773</v>
      </c>
      <c r="U102" s="31">
        <v>0.16697277431327612</v>
      </c>
      <c r="V102" s="31">
        <v>0.16974014633453685</v>
      </c>
      <c r="W102" s="31">
        <v>0.17316369612068935</v>
      </c>
      <c r="X102" s="31">
        <v>0.17170295287413714</v>
      </c>
      <c r="Y102" s="31">
        <v>0.17216688212005088</v>
      </c>
      <c r="Z102" s="31">
        <v>0.17279832749441487</v>
      </c>
      <c r="AA102" s="31">
        <v>0.1713576250761269</v>
      </c>
      <c r="AB102" s="31">
        <v>0.15438461352732125</v>
      </c>
      <c r="AC102" s="31">
        <v>0.16016522252456356</v>
      </c>
      <c r="AD102" s="31">
        <v>0.16032146292255928</v>
      </c>
      <c r="AE102" s="31">
        <v>0.15346490996748846</v>
      </c>
    </row>
    <row r="103" spans="1:31">
      <c r="A103" s="29" t="s">
        <v>131</v>
      </c>
      <c r="B103" s="29" t="s">
        <v>72</v>
      </c>
      <c r="C103" s="31">
        <v>1.0505159351411797E-2</v>
      </c>
      <c r="D103" s="31">
        <v>3.3438099897493238E-2</v>
      </c>
      <c r="E103" s="31">
        <v>4.7102355483388307E-2</v>
      </c>
      <c r="F103" s="31">
        <v>0.18176013278310155</v>
      </c>
      <c r="G103" s="31">
        <v>0.18924884318629298</v>
      </c>
      <c r="H103" s="31">
        <v>0.15715246209432251</v>
      </c>
      <c r="I103" s="31">
        <v>0.16385779848124823</v>
      </c>
      <c r="J103" s="31">
        <v>0.22130090139834591</v>
      </c>
      <c r="K103" s="31">
        <v>0.17794417767258969</v>
      </c>
      <c r="L103" s="31">
        <v>0.18647091204239352</v>
      </c>
      <c r="M103" s="31">
        <v>0.17645067924684465</v>
      </c>
      <c r="N103" s="31">
        <v>0.23235926603046314</v>
      </c>
      <c r="O103" s="31">
        <v>0.20997982081544758</v>
      </c>
      <c r="P103" s="31">
        <v>0.19852993680428652</v>
      </c>
      <c r="Q103" s="31">
        <v>0.21890604770106709</v>
      </c>
      <c r="R103" s="31">
        <v>0.20940884436535073</v>
      </c>
      <c r="S103" s="31">
        <v>0.22384661257798161</v>
      </c>
      <c r="T103" s="31">
        <v>0.22605936406397192</v>
      </c>
      <c r="U103" s="31">
        <v>0.23549344017885296</v>
      </c>
      <c r="V103" s="31">
        <v>0.24480851792059091</v>
      </c>
      <c r="W103" s="31">
        <v>0.27806496321276902</v>
      </c>
      <c r="X103" s="31">
        <v>0.30995650722536655</v>
      </c>
      <c r="Y103" s="31">
        <v>0.29596588701668974</v>
      </c>
      <c r="Z103" s="31">
        <v>0.30849209418903767</v>
      </c>
      <c r="AA103" s="31">
        <v>0.29067143819600066</v>
      </c>
      <c r="AB103" s="31">
        <v>0.24464350137821819</v>
      </c>
      <c r="AC103" s="31">
        <v>0.24944569346733506</v>
      </c>
      <c r="AD103" s="31">
        <v>0.25823823399027684</v>
      </c>
      <c r="AE103" s="31">
        <v>0.18876346237010469</v>
      </c>
    </row>
    <row r="104" spans="1:31">
      <c r="A104" s="29" t="s">
        <v>131</v>
      </c>
      <c r="B104" s="29" t="s">
        <v>76</v>
      </c>
      <c r="C104" s="31">
        <v>7.7841842364932454E-2</v>
      </c>
      <c r="D104" s="31">
        <v>8.419600657230622E-2</v>
      </c>
      <c r="E104" s="31">
        <v>8.4893891429835486E-2</v>
      </c>
      <c r="F104" s="31">
        <v>0.1098413935851644</v>
      </c>
      <c r="G104" s="31">
        <v>0.11952452231332987</v>
      </c>
      <c r="H104" s="31">
        <v>0.11321111815541196</v>
      </c>
      <c r="I104" s="31">
        <v>0.11007229817574708</v>
      </c>
      <c r="J104" s="31">
        <v>0.10668875795533127</v>
      </c>
      <c r="K104" s="31">
        <v>9.7194409940333584E-2</v>
      </c>
      <c r="L104" s="31">
        <v>9.6548049744950723E-2</v>
      </c>
      <c r="M104" s="31">
        <v>9.1603234483558504E-2</v>
      </c>
      <c r="N104" s="31">
        <v>9.4092431721432057E-2</v>
      </c>
      <c r="O104" s="31">
        <v>8.6974270663367576E-2</v>
      </c>
      <c r="P104" s="31">
        <v>8.6552422934359649E-2</v>
      </c>
      <c r="Q104" s="31">
        <v>8.5523828483482167E-2</v>
      </c>
      <c r="R104" s="31">
        <v>8.4278365181737994E-2</v>
      </c>
      <c r="S104" s="31">
        <v>6.2908512030448949E-2</v>
      </c>
      <c r="T104" s="31">
        <v>6.3687332445040989E-2</v>
      </c>
      <c r="U104" s="31">
        <v>6.4224052945652102E-2</v>
      </c>
      <c r="V104" s="31">
        <v>6.5591019020523597E-2</v>
      </c>
      <c r="W104" s="31">
        <v>6.8873131558908965E-2</v>
      </c>
      <c r="X104" s="31">
        <v>6.8568700450818684E-2</v>
      </c>
      <c r="Y104" s="31">
        <v>6.7556875121718957E-2</v>
      </c>
      <c r="Z104" s="31">
        <v>6.7360719953725556E-2</v>
      </c>
      <c r="AA104" s="31">
        <v>6.0331080462869599E-2</v>
      </c>
      <c r="AB104" s="31">
        <v>4.896721256687598E-2</v>
      </c>
      <c r="AC104" s="31">
        <v>5.2702358787278025E-2</v>
      </c>
      <c r="AD104" s="31">
        <v>5.1774060526587978E-2</v>
      </c>
      <c r="AE104" s="31">
        <v>3.0982383265094317E-2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0.2837481830492033</v>
      </c>
      <c r="D107" s="31">
        <v>6.1379772175627685E-2</v>
      </c>
      <c r="E107" s="31">
        <v>6.3731433219860578E-2</v>
      </c>
      <c r="F107" s="31">
        <v>7.4778454177159739E-2</v>
      </c>
      <c r="G107" s="31">
        <v>7.3523049538084126E-2</v>
      </c>
      <c r="H107" s="31">
        <v>7.3259480473835042E-2</v>
      </c>
      <c r="I107" s="31">
        <v>7.1145077141126098E-2</v>
      </c>
      <c r="J107" s="31">
        <v>6.4529815397426693E-2</v>
      </c>
      <c r="K107" s="31">
        <v>5.969318122209688E-2</v>
      </c>
      <c r="L107" s="31">
        <v>5.9509738938930835E-2</v>
      </c>
      <c r="M107" s="31">
        <v>5.8040116367827743E-2</v>
      </c>
      <c r="N107" s="31">
        <v>6.0729370102816496E-2</v>
      </c>
      <c r="O107" s="31">
        <v>5.5305060887452843E-2</v>
      </c>
      <c r="P107" s="31">
        <v>5.1096879860766463E-2</v>
      </c>
      <c r="Q107" s="31">
        <v>5.5296576795739912E-2</v>
      </c>
      <c r="R107" s="31">
        <v>5.5335223676013921E-2</v>
      </c>
      <c r="S107" s="31">
        <v>5.0409256304707079E-2</v>
      </c>
      <c r="T107" s="31">
        <v>4.8919720948920421E-2</v>
      </c>
      <c r="U107" s="31">
        <v>9.1838553907410747E-2</v>
      </c>
      <c r="V107" s="31">
        <v>9.1433422292298075E-2</v>
      </c>
      <c r="W107" s="31">
        <v>0.11616256029537052</v>
      </c>
      <c r="X107" s="31">
        <v>0.16356691270909346</v>
      </c>
      <c r="Y107" s="31">
        <v>0.16113847797311315</v>
      </c>
      <c r="Z107" s="31">
        <v>0.1723026762351641</v>
      </c>
      <c r="AA107" s="31">
        <v>0.16863933575030041</v>
      </c>
      <c r="AB107" s="31">
        <v>0.16550067408889541</v>
      </c>
      <c r="AC107" s="31">
        <v>0.16431795925498038</v>
      </c>
      <c r="AD107" s="31">
        <v>0.15911332938332162</v>
      </c>
      <c r="AE107" s="31">
        <v>0.15254206791764377</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v>0.34368299840578947</v>
      </c>
      <c r="T108" s="31">
        <v>0.34390264668166448</v>
      </c>
      <c r="U108" s="31">
        <v>0.35717794380015272</v>
      </c>
      <c r="V108" s="31">
        <v>0.36209474023819771</v>
      </c>
      <c r="W108" s="31">
        <v>0.35425642229510512</v>
      </c>
      <c r="X108" s="31">
        <v>0.34329915621686635</v>
      </c>
      <c r="Y108" s="31">
        <v>0.33124858495503584</v>
      </c>
      <c r="Z108" s="31">
        <v>0.35662950519551673</v>
      </c>
      <c r="AA108" s="31">
        <v>0.35346713510035294</v>
      </c>
      <c r="AB108" s="31">
        <v>0.33679351844410871</v>
      </c>
      <c r="AC108" s="31">
        <v>0.33790320227907583</v>
      </c>
      <c r="AD108" s="31">
        <v>0.32337659036045441</v>
      </c>
      <c r="AE108" s="31">
        <v>0.30713812903786536</v>
      </c>
    </row>
    <row r="109" spans="1:31">
      <c r="A109" s="29" t="s">
        <v>132</v>
      </c>
      <c r="B109" s="29" t="s">
        <v>76</v>
      </c>
      <c r="C109" s="31">
        <v>9.8780236721760242E-2</v>
      </c>
      <c r="D109" s="31">
        <v>0.10490249141419572</v>
      </c>
      <c r="E109" s="31">
        <v>0.10230883857787745</v>
      </c>
      <c r="F109" s="31">
        <v>0.12323989396478188</v>
      </c>
      <c r="G109" s="31">
        <v>0.12319298863684995</v>
      </c>
      <c r="H109" s="31">
        <v>0.11761866960792933</v>
      </c>
      <c r="I109" s="31">
        <v>0.10940446650693857</v>
      </c>
      <c r="J109" s="31">
        <v>0.10238405460970865</v>
      </c>
      <c r="K109" s="31">
        <v>9.2299741192871862E-2</v>
      </c>
      <c r="L109" s="31">
        <v>8.9695764233665529E-2</v>
      </c>
      <c r="M109" s="31">
        <v>8.8138878771310908E-2</v>
      </c>
      <c r="N109" s="31">
        <v>9.1659707372290469E-2</v>
      </c>
      <c r="O109" s="31">
        <v>8.7040210391013173E-2</v>
      </c>
      <c r="P109" s="31">
        <v>7.999744098589659E-2</v>
      </c>
      <c r="Q109" s="31">
        <v>8.1713736934415332E-2</v>
      </c>
      <c r="R109" s="31">
        <v>8.0648358193992548E-2</v>
      </c>
      <c r="S109" s="31">
        <v>7.5108855410392458E-2</v>
      </c>
      <c r="T109" s="31">
        <v>7.1391174711246758E-2</v>
      </c>
      <c r="U109" s="31">
        <v>6.88572192554954E-2</v>
      </c>
      <c r="V109" s="31">
        <v>6.9078924346602802E-2</v>
      </c>
      <c r="W109" s="31">
        <v>6.7516572929315885E-2</v>
      </c>
      <c r="X109" s="31">
        <v>6.5879209643019576E-2</v>
      </c>
      <c r="Y109" s="31">
        <v>6.1298475539090395E-2</v>
      </c>
      <c r="Z109" s="31">
        <v>6.6499838207442638E-2</v>
      </c>
      <c r="AA109" s="31">
        <v>6.3557197055542608E-2</v>
      </c>
      <c r="AB109" s="31">
        <v>6.0436480829588912E-2</v>
      </c>
      <c r="AC109" s="31">
        <v>5.8995433546946342E-2</v>
      </c>
      <c r="AD109" s="31">
        <v>5.692920947800599E-2</v>
      </c>
      <c r="AE109" s="31">
        <v>4.6006656599009453E-2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6.8874675180145284E-2</v>
      </c>
      <c r="D112" s="31">
        <v>6.866834699121277E-2</v>
      </c>
      <c r="E112" s="31">
        <v>7.5169743228425775E-2</v>
      </c>
      <c r="F112" s="31">
        <v>7.9518807199877514E-2</v>
      </c>
      <c r="G112" s="31">
        <v>7.7374813130401496E-2</v>
      </c>
      <c r="H112" s="31">
        <v>7.4142380032347133E-2</v>
      </c>
      <c r="I112" s="31">
        <v>7.1099864208586702E-2</v>
      </c>
      <c r="J112" s="31">
        <v>6.7789661070687152E-2</v>
      </c>
      <c r="K112" s="31">
        <v>6.2104646008124521E-2</v>
      </c>
      <c r="L112" s="31">
        <v>7.1015197732818003E-2</v>
      </c>
      <c r="M112" s="31">
        <v>6.8745175005655509E-2</v>
      </c>
      <c r="N112" s="31">
        <v>7.083986351842407E-2</v>
      </c>
      <c r="O112" s="31">
        <v>6.8410719708806758E-2</v>
      </c>
      <c r="P112" s="31">
        <v>5.9985277061873989E-2</v>
      </c>
      <c r="Q112" s="31">
        <v>6.302170396205907E-2</v>
      </c>
      <c r="R112" s="31">
        <v>6.3165344696868714E-2</v>
      </c>
      <c r="S112" s="31">
        <v>0.13743904590245584</v>
      </c>
      <c r="T112" s="31">
        <v>0.13655660337689585</v>
      </c>
      <c r="U112" s="31">
        <v>0.14548969850693555</v>
      </c>
      <c r="V112" s="31">
        <v>0.14120502355616424</v>
      </c>
      <c r="W112" s="31">
        <v>0.14802278525776974</v>
      </c>
      <c r="X112" s="31">
        <v>0.14750149646995789</v>
      </c>
      <c r="Y112" s="31">
        <v>0.14652097669104541</v>
      </c>
      <c r="Z112" s="31">
        <v>0.14927370392571682</v>
      </c>
      <c r="AA112" s="31">
        <v>0.15111318420809827</v>
      </c>
      <c r="AB112" s="31">
        <v>0.1435727058426681</v>
      </c>
      <c r="AC112" s="31">
        <v>0.14172887087496014</v>
      </c>
      <c r="AD112" s="31">
        <v>0.13946797945505598</v>
      </c>
      <c r="AE112" s="31">
        <v>0.12787531221504908</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0.11315254035333311</v>
      </c>
      <c r="D114" s="31">
        <v>0.11661737087216106</v>
      </c>
      <c r="E114" s="31">
        <v>0.12104313705753124</v>
      </c>
      <c r="F114" s="31">
        <v>0.12109440105857106</v>
      </c>
      <c r="G114" s="31">
        <v>0.11886631561445496</v>
      </c>
      <c r="H114" s="31">
        <v>0.11359890292429413</v>
      </c>
      <c r="I114" s="31">
        <v>0.10581149655173522</v>
      </c>
      <c r="J114" s="31">
        <v>0.10160096896006435</v>
      </c>
      <c r="K114" s="31">
        <v>8.8324355655325815E-2</v>
      </c>
      <c r="L114" s="31">
        <v>8.7474008644970902E-2</v>
      </c>
      <c r="M114" s="31">
        <v>8.4757081589866931E-2</v>
      </c>
      <c r="N114" s="31">
        <v>8.6764537736123429E-2</v>
      </c>
      <c r="O114" s="31">
        <v>8.3202695276700281E-2</v>
      </c>
      <c r="P114" s="31">
        <v>7.8689984262406837E-2</v>
      </c>
      <c r="Q114" s="31">
        <v>8.1108889340074333E-2</v>
      </c>
      <c r="R114" s="31">
        <v>7.9433318610544909E-2</v>
      </c>
      <c r="S114" s="31">
        <v>6.7047967469715863E-2</v>
      </c>
      <c r="T114" s="31">
        <v>6.5361490273250542E-2</v>
      </c>
      <c r="U114" s="31">
        <v>6.4775233754721342E-2</v>
      </c>
      <c r="V114" s="31">
        <v>6.163954340006246E-2</v>
      </c>
      <c r="W114" s="31">
        <v>6.1895689449162211E-2</v>
      </c>
      <c r="X114" s="31">
        <v>6.0693107818847049E-2</v>
      </c>
      <c r="Y114" s="31">
        <v>5.8917985341586293E-2</v>
      </c>
      <c r="Z114" s="31">
        <v>6.0886401352635913E-2</v>
      </c>
      <c r="AA114" s="31">
        <v>5.9282826951728755E-2</v>
      </c>
      <c r="AB114" s="31">
        <v>5.5044623830788612E-2</v>
      </c>
      <c r="AC114" s="31">
        <v>5.3669548766572615E-2</v>
      </c>
      <c r="AD114" s="31">
        <v>5.0957432427173668E-2</v>
      </c>
      <c r="AE114" s="31">
        <v>3.8160290702278075E-2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1.9179204881922381E-2</v>
      </c>
      <c r="D119" s="31">
        <v>4.1949044668328578E-2</v>
      </c>
      <c r="E119" s="31">
        <v>1.8495449095048258E-2</v>
      </c>
      <c r="F119" s="31">
        <v>2.354969043020326E-2</v>
      </c>
      <c r="G119" s="31">
        <v>2.783329172471425E-2</v>
      </c>
      <c r="H119" s="31">
        <v>3.2450656277841564E-2</v>
      </c>
      <c r="I119" s="31">
        <v>2.9935966534819322E-2</v>
      </c>
      <c r="J119" s="31">
        <v>2.9026650361911311E-2</v>
      </c>
      <c r="K119" s="31">
        <v>3.0719231925128251E-2</v>
      </c>
      <c r="L119" s="31">
        <v>3.0659816214265438E-2</v>
      </c>
      <c r="M119" s="31">
        <v>4.7760021437641395E-2</v>
      </c>
      <c r="N119" s="31">
        <v>5.192269110175414E-2</v>
      </c>
      <c r="O119" s="31">
        <v>5.0649907857135121E-2</v>
      </c>
      <c r="P119" s="31">
        <v>5.6897024554447374E-2</v>
      </c>
      <c r="Q119" s="31">
        <v>6.0302412502472473E-2</v>
      </c>
      <c r="R119" s="31">
        <v>6.7005802420362498E-2</v>
      </c>
      <c r="S119" s="31">
        <v>6.4197718234879478E-2</v>
      </c>
      <c r="T119" s="31">
        <v>6.3479333277594391E-2</v>
      </c>
      <c r="U119" s="31">
        <v>6.2070264073582411E-2</v>
      </c>
      <c r="V119" s="31">
        <v>6.7837852519679775E-2</v>
      </c>
      <c r="W119" s="31">
        <v>6.567876519589208E-2</v>
      </c>
      <c r="X119" s="31">
        <v>6.7601622147902565E-2</v>
      </c>
      <c r="Y119" s="31">
        <v>6.318776071387873E-2</v>
      </c>
      <c r="Z119" s="31">
        <v>6.3892871864523665E-2</v>
      </c>
      <c r="AA119" s="31">
        <v>6.5922051314528676E-2</v>
      </c>
      <c r="AB119" s="31">
        <v>6.1241442064337508E-2</v>
      </c>
      <c r="AC119" s="31">
        <v>5.9161519900567956E-2</v>
      </c>
      <c r="AD119" s="31">
        <v>5.6803215314500465E-2</v>
      </c>
      <c r="AE119" s="31">
        <v>5.2297200768792629E-2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0.15674734877489424</v>
      </c>
      <c r="D124" s="31">
        <v>0.15901191617554919</v>
      </c>
      <c r="E124" s="31">
        <v>0.16173006889606387</v>
      </c>
      <c r="F124" s="31">
        <v>0.15673698306908312</v>
      </c>
      <c r="G124" s="31">
        <v>0.15142952644648336</v>
      </c>
      <c r="H124" s="31">
        <v>0.16371668453822577</v>
      </c>
      <c r="I124" s="31">
        <v>0.16373331445539432</v>
      </c>
      <c r="J124" s="31">
        <v>0.14845398852916078</v>
      </c>
      <c r="K124" s="31">
        <v>0.15648197427397073</v>
      </c>
      <c r="L124" s="31">
        <v>0.16283591415577539</v>
      </c>
      <c r="M124" s="31">
        <v>0.16528118615567244</v>
      </c>
      <c r="N124" s="31">
        <v>0.16648630297294789</v>
      </c>
      <c r="O124" s="31">
        <v>0.16209715340878256</v>
      </c>
      <c r="P124" s="31">
        <v>0.15619453999373381</v>
      </c>
      <c r="Q124" s="31">
        <v>0.16723296461004356</v>
      </c>
      <c r="R124" s="31">
        <v>0.16712130132384995</v>
      </c>
      <c r="S124" s="31">
        <v>0.1505098229282667</v>
      </c>
      <c r="T124" s="31">
        <v>0.15840559863045486</v>
      </c>
      <c r="U124" s="31">
        <v>0.16499321142456111</v>
      </c>
      <c r="V124" s="31">
        <v>0.16765728963893928</v>
      </c>
      <c r="W124" s="31">
        <v>0.1673399818514662</v>
      </c>
      <c r="X124" s="31">
        <v>0.1631172037845483</v>
      </c>
      <c r="Y124" s="31">
        <v>0.15803114600203899</v>
      </c>
      <c r="Z124" s="31">
        <v>0.16921572038634158</v>
      </c>
      <c r="AA124" s="31">
        <v>0.16882486263586952</v>
      </c>
      <c r="AB124" s="31">
        <v>0.1519981981800774</v>
      </c>
      <c r="AC124" s="31">
        <v>0.15958126105097881</v>
      </c>
      <c r="AD124" s="31">
        <v>0.16597863516014458</v>
      </c>
      <c r="AE124" s="31">
        <v>0.16830187428678178</v>
      </c>
    </row>
    <row r="125" spans="1:31" collapsed="1">
      <c r="A125" s="29" t="s">
        <v>40</v>
      </c>
      <c r="B125" s="29" t="s">
        <v>77</v>
      </c>
      <c r="C125" s="31">
        <v>5.7392421985969722E-2</v>
      </c>
      <c r="D125" s="31">
        <v>5.706111427446281E-2</v>
      </c>
      <c r="E125" s="31">
        <v>5.6546762803729625E-2</v>
      </c>
      <c r="F125" s="31">
        <v>5.5932648747323933E-2</v>
      </c>
      <c r="G125" s="31">
        <v>5.5664117293977515E-2</v>
      </c>
      <c r="H125" s="31">
        <v>5.5540166744909546E-2</v>
      </c>
      <c r="I125" s="31">
        <v>5.5487642694804669E-2</v>
      </c>
      <c r="J125" s="31">
        <v>5.4780202259101567E-2</v>
      </c>
      <c r="K125" s="31">
        <v>5.4197162162399476E-2</v>
      </c>
      <c r="L125" s="31">
        <v>5.3500068049465478E-2</v>
      </c>
      <c r="M125" s="31">
        <v>5.3240987279848044E-2</v>
      </c>
      <c r="N125" s="31">
        <v>5.2236946376364612E-2</v>
      </c>
      <c r="O125" s="31">
        <v>5.1374515880881398E-2</v>
      </c>
      <c r="P125" s="31">
        <v>5.0586620905637765E-2</v>
      </c>
      <c r="Q125" s="31">
        <v>5.0055413790261023E-2</v>
      </c>
      <c r="R125" s="31">
        <v>4.9281283240907359E-2</v>
      </c>
      <c r="S125" s="31">
        <v>4.8615724685400839E-2</v>
      </c>
      <c r="T125" s="31">
        <v>4.8127368014526405E-2</v>
      </c>
      <c r="U125" s="31">
        <v>4.7864675843055163E-2</v>
      </c>
      <c r="V125" s="31">
        <v>4.7480555761436838E-2</v>
      </c>
      <c r="W125" s="31">
        <v>4.7244431566470985E-2</v>
      </c>
      <c r="X125" s="31">
        <v>4.6963354976517303E-2</v>
      </c>
      <c r="Y125" s="31">
        <v>4.6793709775369563E-2</v>
      </c>
      <c r="Z125" s="31">
        <v>4.6116455801004715E-2</v>
      </c>
      <c r="AA125" s="31">
        <v>4.5581104493763819E-2</v>
      </c>
      <c r="AB125" s="31">
        <v>4.4913289899151519E-2</v>
      </c>
      <c r="AC125" s="31">
        <v>4.4463456372399048E-2</v>
      </c>
      <c r="AD125" s="31">
        <v>4.3770447709468072E-2</v>
      </c>
      <c r="AE125" s="31">
        <v>4.3132881672626973E-2</v>
      </c>
    </row>
    <row r="126" spans="1:31" collapsed="1">
      <c r="A126" s="29" t="s">
        <v>40</v>
      </c>
      <c r="B126" s="29" t="s">
        <v>78</v>
      </c>
      <c r="C126" s="31">
        <v>4.8763949987566314E-2</v>
      </c>
      <c r="D126" s="31">
        <v>4.8476789291718357E-2</v>
      </c>
      <c r="E126" s="31">
        <v>4.8038298437976058E-2</v>
      </c>
      <c r="F126" s="31">
        <v>4.750000957814679E-2</v>
      </c>
      <c r="G126" s="31">
        <v>4.7303325252255737E-2</v>
      </c>
      <c r="H126" s="31">
        <v>4.7192080130952378E-2</v>
      </c>
      <c r="I126" s="31">
        <v>4.714189839633643E-2</v>
      </c>
      <c r="J126" s="31">
        <v>4.6536277606327899E-2</v>
      </c>
      <c r="K126" s="31">
        <v>4.604617820582569E-2</v>
      </c>
      <c r="L126" s="31">
        <v>4.5439917894730397E-2</v>
      </c>
      <c r="M126" s="31">
        <v>4.5218923706319858E-2</v>
      </c>
      <c r="N126" s="31">
        <v>4.4373270745200977E-2</v>
      </c>
      <c r="O126" s="31">
        <v>4.3649232035796598E-2</v>
      </c>
      <c r="P126" s="31">
        <v>4.2968204975848856E-2</v>
      </c>
      <c r="Q126" s="31">
        <v>4.2519080782516684E-2</v>
      </c>
      <c r="R126" s="31">
        <v>4.1865975752758848E-2</v>
      </c>
      <c r="S126" s="31">
        <v>4.1292745094017362E-2</v>
      </c>
      <c r="T126" s="31">
        <v>4.0884326771086679E-2</v>
      </c>
      <c r="U126" s="31">
        <v>4.0661577411557848E-2</v>
      </c>
      <c r="V126" s="31">
        <v>4.0344736564672933E-2</v>
      </c>
      <c r="W126" s="31">
        <v>4.0138385140003716E-2</v>
      </c>
      <c r="X126" s="31">
        <v>3.9889284316246783E-2</v>
      </c>
      <c r="Y126" s="31">
        <v>3.975747877305659E-2</v>
      </c>
      <c r="Z126" s="31">
        <v>3.9178735694831344E-2</v>
      </c>
      <c r="AA126" s="31">
        <v>3.8732850302462866E-2</v>
      </c>
      <c r="AB126" s="31">
        <v>3.8159516888285568E-2</v>
      </c>
      <c r="AC126" s="31">
        <v>3.776485142497768E-2</v>
      </c>
      <c r="AD126" s="31">
        <v>3.7168840536592709E-2</v>
      </c>
      <c r="AE126" s="31">
        <v>3.6632807048915597E-2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0.15717316674705836</v>
      </c>
      <c r="D129" s="31">
        <v>0.16124242953437229</v>
      </c>
      <c r="E129" s="31">
        <v>0.16007535989171584</v>
      </c>
      <c r="F129" s="31">
        <v>0.15673467295727997</v>
      </c>
      <c r="G129" s="31">
        <v>0.15036185304902686</v>
      </c>
      <c r="H129" s="31">
        <v>0.16975054727044533</v>
      </c>
      <c r="I129" s="31">
        <v>0.16718962945423746</v>
      </c>
      <c r="J129" s="31">
        <v>0.14890694813998501</v>
      </c>
      <c r="K129" s="31">
        <v>0.15290395143579719</v>
      </c>
      <c r="L129" s="31">
        <v>0.16206715539543376</v>
      </c>
      <c r="M129" s="31">
        <v>0.16943257179975801</v>
      </c>
      <c r="N129" s="31">
        <v>0.1649212897842707</v>
      </c>
      <c r="O129" s="31">
        <v>0.16320620255900434</v>
      </c>
      <c r="P129" s="31">
        <v>0.15639621430509043</v>
      </c>
      <c r="Q129" s="31">
        <v>0.17197229509158807</v>
      </c>
      <c r="R129" s="31">
        <v>0.16890765634185279</v>
      </c>
      <c r="S129" s="31">
        <v>0.14987294617069474</v>
      </c>
      <c r="T129" s="31">
        <v>0.15461551727445882</v>
      </c>
      <c r="U129" s="31">
        <v>0.16399379969773659</v>
      </c>
      <c r="V129" s="31">
        <v>0.17135751468586935</v>
      </c>
      <c r="W129" s="31">
        <v>0.16519692713023365</v>
      </c>
      <c r="X129" s="31">
        <v>0.16331654414943231</v>
      </c>
      <c r="Y129" s="31">
        <v>0.15768839098871054</v>
      </c>
      <c r="Z129" s="31">
        <v>0.17331973485592506</v>
      </c>
      <c r="AA129" s="31">
        <v>0.17039791269391236</v>
      </c>
      <c r="AB129" s="31">
        <v>0.15138350234328771</v>
      </c>
      <c r="AC129" s="31">
        <v>0.15573080683894847</v>
      </c>
      <c r="AD129" s="31">
        <v>0.1647111492196108</v>
      </c>
      <c r="AE129" s="31">
        <v>0.17173461175958438</v>
      </c>
    </row>
    <row r="130" spans="1:31">
      <c r="A130" s="29" t="s">
        <v>130</v>
      </c>
      <c r="B130" s="29" t="s">
        <v>77</v>
      </c>
      <c r="C130" s="31">
        <v>5.7292531542234196E-2</v>
      </c>
      <c r="D130" s="31">
        <v>5.6840384274322815E-2</v>
      </c>
      <c r="E130" s="31">
        <v>5.6569068413171761E-2</v>
      </c>
      <c r="F130" s="31">
        <v>5.6130153770459282E-2</v>
      </c>
      <c r="G130" s="31">
        <v>5.5905215464749726E-2</v>
      </c>
      <c r="H130" s="31">
        <v>5.5699203092984317E-2</v>
      </c>
      <c r="I130" s="31">
        <v>5.5495502253478539E-2</v>
      </c>
      <c r="J130" s="31">
        <v>5.4556116382431484E-2</v>
      </c>
      <c r="K130" s="31">
        <v>5.3742670576715973E-2</v>
      </c>
      <c r="L130" s="31">
        <v>5.2803748989509569E-2</v>
      </c>
      <c r="M130" s="31">
        <v>5.2339045775869578E-2</v>
      </c>
      <c r="N130" s="31">
        <v>5.1432778993655205E-2</v>
      </c>
      <c r="O130" s="31">
        <v>5.06270446672136E-2</v>
      </c>
      <c r="P130" s="31">
        <v>4.9967202102130986E-2</v>
      </c>
      <c r="Q130" s="31">
        <v>4.9572654455776431E-2</v>
      </c>
      <c r="R130" s="31">
        <v>4.8876190433950056E-2</v>
      </c>
      <c r="S130" s="31">
        <v>4.8309408899646092E-2</v>
      </c>
      <c r="T130" s="31">
        <v>4.7817426693466655E-2</v>
      </c>
      <c r="U130" s="31">
        <v>4.7632163573365874E-2</v>
      </c>
      <c r="V130" s="31">
        <v>4.7237905151122417E-2</v>
      </c>
      <c r="W130" s="31">
        <v>4.6933148700400273E-2</v>
      </c>
      <c r="X130" s="31">
        <v>4.6593950161612968E-2</v>
      </c>
      <c r="Y130" s="31">
        <v>4.6390460320423668E-2</v>
      </c>
      <c r="Z130" s="31">
        <v>4.5725278052520954E-2</v>
      </c>
      <c r="AA130" s="31">
        <v>4.5162323039744059E-2</v>
      </c>
      <c r="AB130" s="31">
        <v>4.4518176776535287E-2</v>
      </c>
      <c r="AC130" s="31">
        <v>4.400472937279172E-2</v>
      </c>
      <c r="AD130" s="31">
        <v>4.3372620285321448E-2</v>
      </c>
      <c r="AE130" s="31">
        <v>4.275010568575105E-2</v>
      </c>
    </row>
    <row r="131" spans="1:31">
      <c r="A131" s="29" t="s">
        <v>130</v>
      </c>
      <c r="B131" s="29" t="s">
        <v>78</v>
      </c>
      <c r="C131" s="31">
        <v>4.8672636772106696E-2</v>
      </c>
      <c r="D131" s="31">
        <v>4.8281211061749402E-2</v>
      </c>
      <c r="E131" s="31">
        <v>4.804214636531793E-2</v>
      </c>
      <c r="F131" s="31">
        <v>4.7660993417431421E-2</v>
      </c>
      <c r="G131" s="31">
        <v>4.7505850658014916E-2</v>
      </c>
      <c r="H131" s="31">
        <v>4.7339142739714395E-2</v>
      </c>
      <c r="I131" s="31">
        <v>4.7164062962361128E-2</v>
      </c>
      <c r="J131" s="31">
        <v>4.6342478377329202E-2</v>
      </c>
      <c r="K131" s="31">
        <v>4.5652375513570549E-2</v>
      </c>
      <c r="L131" s="31">
        <v>4.4843711365267942E-2</v>
      </c>
      <c r="M131" s="31">
        <v>4.4437886035540247E-2</v>
      </c>
      <c r="N131" s="31">
        <v>4.3694977298993444E-2</v>
      </c>
      <c r="O131" s="31">
        <v>4.300653047191895E-2</v>
      </c>
      <c r="P131" s="31">
        <v>4.2444506669895861E-2</v>
      </c>
      <c r="Q131" s="31">
        <v>4.2093052388960703E-2</v>
      </c>
      <c r="R131" s="31">
        <v>4.1510876529751217E-2</v>
      </c>
      <c r="S131" s="31">
        <v>4.1023842028540036E-2</v>
      </c>
      <c r="T131" s="31">
        <v>4.0643986014207031E-2</v>
      </c>
      <c r="U131" s="31">
        <v>4.0472951602303839E-2</v>
      </c>
      <c r="V131" s="31">
        <v>4.0147687967286808E-2</v>
      </c>
      <c r="W131" s="31">
        <v>3.9886207384207763E-2</v>
      </c>
      <c r="X131" s="31">
        <v>3.9554825015241442E-2</v>
      </c>
      <c r="Y131" s="31">
        <v>3.940556925286319E-2</v>
      </c>
      <c r="Z131" s="31">
        <v>3.8851531975281364E-2</v>
      </c>
      <c r="AA131" s="31">
        <v>3.8384585123630952E-2</v>
      </c>
      <c r="AB131" s="31">
        <v>3.7826677570712036E-2</v>
      </c>
      <c r="AC131" s="31">
        <v>3.7373936660419813E-2</v>
      </c>
      <c r="AD131" s="31">
        <v>3.6819889829261737E-2</v>
      </c>
      <c r="AE131" s="31">
        <v>3.6311398228918781E-2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0.16144781705390321</v>
      </c>
      <c r="D134" s="31">
        <v>0.16971232582813203</v>
      </c>
      <c r="E134" s="31">
        <v>0.17095038983041452</v>
      </c>
      <c r="F134" s="31">
        <v>0.16375706127023451</v>
      </c>
      <c r="G134" s="31">
        <v>0.16505377304668878</v>
      </c>
      <c r="H134" s="31">
        <v>0.176746343721814</v>
      </c>
      <c r="I134" s="31">
        <v>0.17762499285521197</v>
      </c>
      <c r="J134" s="31">
        <v>0.15007283051860987</v>
      </c>
      <c r="K134" s="31">
        <v>0.16307958780160414</v>
      </c>
      <c r="L134" s="31">
        <v>0.1690420597286772</v>
      </c>
      <c r="M134" s="31">
        <v>0.17801640783338321</v>
      </c>
      <c r="N134" s="31">
        <v>0.17626196819439646</v>
      </c>
      <c r="O134" s="31">
        <v>0.16940041466218106</v>
      </c>
      <c r="P134" s="31">
        <v>0.16967199016125023</v>
      </c>
      <c r="Q134" s="31">
        <v>0.1803844230184693</v>
      </c>
      <c r="R134" s="31">
        <v>0.18066056974810896</v>
      </c>
      <c r="S134" s="31">
        <v>0.15252529490798447</v>
      </c>
      <c r="T134" s="31">
        <v>0.16635342616521506</v>
      </c>
      <c r="U134" s="31">
        <v>0.17248480400548577</v>
      </c>
      <c r="V134" s="31">
        <v>0.18127568656046125</v>
      </c>
      <c r="W134" s="31">
        <v>0.17817192005884405</v>
      </c>
      <c r="X134" s="31">
        <v>0.17136612968418935</v>
      </c>
      <c r="Y134" s="31">
        <v>0.17298416157308694</v>
      </c>
      <c r="Z134" s="31">
        <v>0.18315961808619402</v>
      </c>
      <c r="AA134" s="31">
        <v>0.18329991770199108</v>
      </c>
      <c r="AB134" s="31">
        <v>0.15431508073937331</v>
      </c>
      <c r="AC134" s="31">
        <v>0.16800503382630252</v>
      </c>
      <c r="AD134" s="31">
        <v>0.1736974252948067</v>
      </c>
      <c r="AE134" s="31">
        <v>0.18237551426399534</v>
      </c>
    </row>
    <row r="135" spans="1:31">
      <c r="A135" s="29" t="s">
        <v>131</v>
      </c>
      <c r="B135" s="29" t="s">
        <v>77</v>
      </c>
      <c r="C135" s="31">
        <v>5.7090627325179798E-2</v>
      </c>
      <c r="D135" s="31">
        <v>5.6541869541808676E-2</v>
      </c>
      <c r="E135" s="31">
        <v>5.6237255275816508E-2</v>
      </c>
      <c r="F135" s="31">
        <v>5.5813627625592437E-2</v>
      </c>
      <c r="G135" s="31">
        <v>5.5641633570838053E-2</v>
      </c>
      <c r="H135" s="31">
        <v>5.5447784945224246E-2</v>
      </c>
      <c r="I135" s="31">
        <v>5.5209761117302372E-2</v>
      </c>
      <c r="J135" s="31">
        <v>5.4474622378440245E-2</v>
      </c>
      <c r="K135" s="31">
        <v>5.3811072445704128E-2</v>
      </c>
      <c r="L135" s="31">
        <v>5.3118386654166919E-2</v>
      </c>
      <c r="M135" s="31">
        <v>5.2991341449838143E-2</v>
      </c>
      <c r="N135" s="31">
        <v>5.1844647310759454E-2</v>
      </c>
      <c r="O135" s="31">
        <v>5.0978838778044155E-2</v>
      </c>
      <c r="P135" s="31">
        <v>5.0261530773804845E-2</v>
      </c>
      <c r="Q135" s="31">
        <v>4.977804763933056E-2</v>
      </c>
      <c r="R135" s="31">
        <v>4.900431187184226E-2</v>
      </c>
      <c r="S135" s="31">
        <v>4.8393855861042716E-2</v>
      </c>
      <c r="T135" s="31">
        <v>4.783862779821E-2</v>
      </c>
      <c r="U135" s="31">
        <v>4.7518521982646139E-2</v>
      </c>
      <c r="V135" s="31">
        <v>4.7356628675017255E-2</v>
      </c>
      <c r="W135" s="31">
        <v>4.7242155888651154E-2</v>
      </c>
      <c r="X135" s="31">
        <v>4.708102773781972E-2</v>
      </c>
      <c r="Y135" s="31">
        <v>4.7004699188087737E-2</v>
      </c>
      <c r="Z135" s="31">
        <v>4.6374538499850432E-2</v>
      </c>
      <c r="AA135" s="31">
        <v>4.5848361734856215E-2</v>
      </c>
      <c r="AB135" s="31">
        <v>4.5263832054819805E-2</v>
      </c>
      <c r="AC135" s="31">
        <v>4.4780571086042227E-2</v>
      </c>
      <c r="AD135" s="31">
        <v>4.4053482618081174E-2</v>
      </c>
      <c r="AE135" s="31">
        <v>4.3464379339370529E-2</v>
      </c>
    </row>
    <row r="136" spans="1:31">
      <c r="A136" s="29" t="s">
        <v>131</v>
      </c>
      <c r="B136" s="29" t="s">
        <v>78</v>
      </c>
      <c r="C136" s="31">
        <v>4.8522916237513182E-2</v>
      </c>
      <c r="D136" s="31">
        <v>4.8056733295406585E-2</v>
      </c>
      <c r="E136" s="31">
        <v>4.7799021875681968E-2</v>
      </c>
      <c r="F136" s="31">
        <v>4.7395832020337904E-2</v>
      </c>
      <c r="G136" s="31">
        <v>4.7291317703399408E-2</v>
      </c>
      <c r="H136" s="31">
        <v>4.7086618582897671E-2</v>
      </c>
      <c r="I136" s="31">
        <v>4.6898851072718163E-2</v>
      </c>
      <c r="J136" s="31">
        <v>4.6294997797455745E-2</v>
      </c>
      <c r="K136" s="31">
        <v>4.5731005023133833E-2</v>
      </c>
      <c r="L136" s="31">
        <v>4.5104009285476365E-2</v>
      </c>
      <c r="M136" s="31">
        <v>4.5013633492874745E-2</v>
      </c>
      <c r="N136" s="31">
        <v>4.4062417273647278E-2</v>
      </c>
      <c r="O136" s="31">
        <v>4.3329294109288451E-2</v>
      </c>
      <c r="P136" s="31">
        <v>4.2709249097937836E-2</v>
      </c>
      <c r="Q136" s="31">
        <v>4.2306647443451834E-2</v>
      </c>
      <c r="R136" s="31">
        <v>4.1617799258504194E-2</v>
      </c>
      <c r="S136" s="31">
        <v>4.1095230076811616E-2</v>
      </c>
      <c r="T136" s="31">
        <v>4.0625674252880772E-2</v>
      </c>
      <c r="U136" s="31">
        <v>4.0371462478683298E-2</v>
      </c>
      <c r="V136" s="31">
        <v>4.0207520628424955E-2</v>
      </c>
      <c r="W136" s="31">
        <v>4.0152836193831157E-2</v>
      </c>
      <c r="X136" s="31">
        <v>3.9998059719711404E-2</v>
      </c>
      <c r="Y136" s="31">
        <v>3.9953141052047697E-2</v>
      </c>
      <c r="Z136" s="31">
        <v>3.9376291174695786E-2</v>
      </c>
      <c r="AA136" s="31">
        <v>3.8958911994029906E-2</v>
      </c>
      <c r="AB136" s="31">
        <v>3.8439304071999233E-2</v>
      </c>
      <c r="AC136" s="31">
        <v>3.8018701076644283E-2</v>
      </c>
      <c r="AD136" s="31">
        <v>3.7395848373298984E-2</v>
      </c>
      <c r="AE136" s="31">
        <v>3.692711741803386E-2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0.14574586537848044</v>
      </c>
      <c r="D139" s="31">
        <v>0.1411837314022199</v>
      </c>
      <c r="E139" s="31">
        <v>0.14942141950249577</v>
      </c>
      <c r="F139" s="31">
        <v>0.14613242178489949</v>
      </c>
      <c r="G139" s="31">
        <v>0.13825757081980353</v>
      </c>
      <c r="H139" s="31">
        <v>0.14710326138859758</v>
      </c>
      <c r="I139" s="31">
        <v>0.14768361387899431</v>
      </c>
      <c r="J139" s="31">
        <v>0.14213184017104061</v>
      </c>
      <c r="K139" s="31">
        <v>0.15010622694733622</v>
      </c>
      <c r="L139" s="31">
        <v>0.15577258435425728</v>
      </c>
      <c r="M139" s="31">
        <v>0.1494393259400654</v>
      </c>
      <c r="N139" s="31">
        <v>0.15713796126381133</v>
      </c>
      <c r="O139" s="31">
        <v>0.1527442860471746</v>
      </c>
      <c r="P139" s="31">
        <v>0.14384227875690703</v>
      </c>
      <c r="Q139" s="31">
        <v>0.1524869858970129</v>
      </c>
      <c r="R139" s="31">
        <v>0.15305804996372802</v>
      </c>
      <c r="S139" s="31">
        <v>0.14499228782312804</v>
      </c>
      <c r="T139" s="31">
        <v>0.15152434908339046</v>
      </c>
      <c r="U139" s="31">
        <v>0.15740779536289812</v>
      </c>
      <c r="V139" s="31">
        <v>0.15157171119742971</v>
      </c>
      <c r="W139" s="31">
        <v>0.15798889012559666</v>
      </c>
      <c r="X139" s="31">
        <v>0.15396690316839534</v>
      </c>
      <c r="Y139" s="31">
        <v>0.14522303940945086</v>
      </c>
      <c r="Z139" s="31">
        <v>0.15438344440523288</v>
      </c>
      <c r="AA139" s="31">
        <v>0.15437425750432143</v>
      </c>
      <c r="AB139" s="31">
        <v>0.14666900613588113</v>
      </c>
      <c r="AC139" s="31">
        <v>0.15294456426945779</v>
      </c>
      <c r="AD139" s="31">
        <v>0.15879491584512928</v>
      </c>
      <c r="AE139" s="31">
        <v>0.1521256421724228</v>
      </c>
    </row>
    <row r="140" spans="1:31">
      <c r="A140" s="29" t="s">
        <v>132</v>
      </c>
      <c r="B140" s="29" t="s">
        <v>77</v>
      </c>
      <c r="C140" s="31">
        <v>5.7568961372165404E-2</v>
      </c>
      <c r="D140" s="31">
        <v>5.7175525279764113E-2</v>
      </c>
      <c r="E140" s="31">
        <v>5.677752003154117E-2</v>
      </c>
      <c r="F140" s="31">
        <v>5.6300540144781031E-2</v>
      </c>
      <c r="G140" s="31">
        <v>5.6059204901406035E-2</v>
      </c>
      <c r="H140" s="31">
        <v>5.6030024012716215E-2</v>
      </c>
      <c r="I140" s="31">
        <v>5.6260256124535495E-2</v>
      </c>
      <c r="J140" s="31">
        <v>5.5913291479274055E-2</v>
      </c>
      <c r="K140" s="31">
        <v>5.5489668682349072E-2</v>
      </c>
      <c r="L140" s="31">
        <v>5.5001576135284225E-2</v>
      </c>
      <c r="M140" s="31">
        <v>5.4799530238579676E-2</v>
      </c>
      <c r="N140" s="31">
        <v>5.3794151952532628E-2</v>
      </c>
      <c r="O140" s="31">
        <v>5.2851663557085274E-2</v>
      </c>
      <c r="P140" s="31">
        <v>5.1802859988326143E-2</v>
      </c>
      <c r="Q140" s="31">
        <v>5.1074606702909045E-2</v>
      </c>
      <c r="R140" s="31">
        <v>5.017969937461017E-2</v>
      </c>
      <c r="S140" s="31">
        <v>4.940062423027957E-2</v>
      </c>
      <c r="T140" s="31">
        <v>4.8909366414028828E-2</v>
      </c>
      <c r="U140" s="31">
        <v>4.867673179593459E-2</v>
      </c>
      <c r="V140" s="31">
        <v>4.8221756248904034E-2</v>
      </c>
      <c r="W140" s="31">
        <v>4.7998272240321813E-2</v>
      </c>
      <c r="X140" s="31">
        <v>4.7750308793159002E-2</v>
      </c>
      <c r="Y140" s="31">
        <v>4.7558921622023964E-2</v>
      </c>
      <c r="Z140" s="31">
        <v>4.6887612994835418E-2</v>
      </c>
      <c r="AA140" s="31">
        <v>4.6377638809356157E-2</v>
      </c>
      <c r="AB140" s="31">
        <v>4.5691081798022865E-2</v>
      </c>
      <c r="AC140" s="31">
        <v>4.5291209984584926E-2</v>
      </c>
      <c r="AD140" s="31">
        <v>4.4585974056318804E-2</v>
      </c>
      <c r="AE140" s="31">
        <v>4.3915598645269761E-2</v>
      </c>
    </row>
    <row r="141" spans="1:31">
      <c r="A141" s="29" t="s">
        <v>132</v>
      </c>
      <c r="B141" s="29" t="s">
        <v>78</v>
      </c>
      <c r="C141" s="31">
        <v>4.8929288965874423E-2</v>
      </c>
      <c r="D141" s="31">
        <v>4.8567070854488054E-2</v>
      </c>
      <c r="E141" s="31">
        <v>4.8225591382740442E-2</v>
      </c>
      <c r="F141" s="31">
        <v>4.7832323766420527E-2</v>
      </c>
      <c r="G141" s="31">
        <v>4.7636486279524208E-2</v>
      </c>
      <c r="H141" s="31">
        <v>4.7618757093665053E-2</v>
      </c>
      <c r="I141" s="31">
        <v>4.7775873236321528E-2</v>
      </c>
      <c r="J141" s="31">
        <v>4.7497857001207219E-2</v>
      </c>
      <c r="K141" s="31">
        <v>4.7142928324076933E-2</v>
      </c>
      <c r="L141" s="31">
        <v>4.6721062350479618E-2</v>
      </c>
      <c r="M141" s="31">
        <v>4.6562499739303972E-2</v>
      </c>
      <c r="N141" s="31">
        <v>4.5674302405808484E-2</v>
      </c>
      <c r="O141" s="31">
        <v>4.4901671870759476E-2</v>
      </c>
      <c r="P141" s="31">
        <v>4.3991712265846861E-2</v>
      </c>
      <c r="Q141" s="31">
        <v>4.3385207638512578E-2</v>
      </c>
      <c r="R141" s="31">
        <v>4.2642171795939661E-2</v>
      </c>
      <c r="S141" s="31">
        <v>4.1966800998915768E-2</v>
      </c>
      <c r="T141" s="31">
        <v>4.1536525824107134E-2</v>
      </c>
      <c r="U141" s="31">
        <v>4.1339838296683432E-2</v>
      </c>
      <c r="V141" s="31">
        <v>4.0987775309593778E-2</v>
      </c>
      <c r="W141" s="31">
        <v>4.0755789025345525E-2</v>
      </c>
      <c r="X141" s="31">
        <v>4.0575565482803534E-2</v>
      </c>
      <c r="Y141" s="31">
        <v>4.0413007474151857E-2</v>
      </c>
      <c r="Z141" s="31">
        <v>3.9842243832629666E-2</v>
      </c>
      <c r="AA141" s="31">
        <v>3.941519648749349E-2</v>
      </c>
      <c r="AB141" s="31">
        <v>3.8828703675895755E-2</v>
      </c>
      <c r="AC141" s="31">
        <v>3.8479769140071916E-2</v>
      </c>
      <c r="AD141" s="31">
        <v>3.7871618305010846E-2</v>
      </c>
      <c r="AE141" s="31">
        <v>3.7285329286004275E-2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0.1686072594756825</v>
      </c>
      <c r="D144" s="31">
        <v>0.1701597119997868</v>
      </c>
      <c r="E144" s="31">
        <v>0.17571583165677701</v>
      </c>
      <c r="F144" s="31">
        <v>0.16912694200365008</v>
      </c>
      <c r="G144" s="31">
        <v>0.16011699046622385</v>
      </c>
      <c r="H144" s="31">
        <v>0.16671420425398706</v>
      </c>
      <c r="I144" s="31">
        <v>0.17197151612312558</v>
      </c>
      <c r="J144" s="31">
        <v>0.1638197550182551</v>
      </c>
      <c r="K144" s="31">
        <v>0.17229151719028193</v>
      </c>
      <c r="L144" s="31">
        <v>0.17457629912308975</v>
      </c>
      <c r="M144" s="31">
        <v>0.17453474238899849</v>
      </c>
      <c r="N144" s="31">
        <v>0.1789884310057179</v>
      </c>
      <c r="O144" s="31">
        <v>0.17245138043002745</v>
      </c>
      <c r="P144" s="31">
        <v>0.16296339051452005</v>
      </c>
      <c r="Q144" s="31">
        <v>0.16930792430420719</v>
      </c>
      <c r="R144" s="31">
        <v>0.17463579813426347</v>
      </c>
      <c r="S144" s="31">
        <v>0.16668791194620722</v>
      </c>
      <c r="T144" s="31">
        <v>0.17465775025737545</v>
      </c>
      <c r="U144" s="31">
        <v>0.17699971743732279</v>
      </c>
      <c r="V144" s="31">
        <v>0.17683297662869349</v>
      </c>
      <c r="W144" s="31">
        <v>0.18032918599322881</v>
      </c>
      <c r="X144" s="31">
        <v>0.17412664782123022</v>
      </c>
      <c r="Y144" s="31">
        <v>0.16524558517960686</v>
      </c>
      <c r="Z144" s="31">
        <v>0.17163798758914914</v>
      </c>
      <c r="AA144" s="31">
        <v>0.1770670935885118</v>
      </c>
      <c r="AB144" s="31">
        <v>0.16825659964008291</v>
      </c>
      <c r="AC144" s="31">
        <v>0.17606224826988559</v>
      </c>
      <c r="AD144" s="31">
        <v>0.17818745610387243</v>
      </c>
      <c r="AE144" s="31">
        <v>0.17801975019674479</v>
      </c>
    </row>
    <row r="145" spans="1:31">
      <c r="A145" s="29" t="s">
        <v>133</v>
      </c>
      <c r="B145" s="29" t="s">
        <v>77</v>
      </c>
      <c r="C145" s="31">
        <v>5.7770801125021143E-2</v>
      </c>
      <c r="D145" s="31">
        <v>5.7921880915029457E-2</v>
      </c>
      <c r="E145" s="31">
        <v>5.6626237884361101E-2</v>
      </c>
      <c r="F145" s="31">
        <v>5.5147222562593724E-2</v>
      </c>
      <c r="G145" s="31">
        <v>5.4523348763786707E-2</v>
      </c>
      <c r="H145" s="31">
        <v>5.4514805605444985E-2</v>
      </c>
      <c r="I145" s="31">
        <v>5.4507352466063363E-2</v>
      </c>
      <c r="J145" s="31">
        <v>5.3614394883687938E-2</v>
      </c>
      <c r="K145" s="31">
        <v>5.336565614213179E-2</v>
      </c>
      <c r="L145" s="31">
        <v>5.2838736720607224E-2</v>
      </c>
      <c r="M145" s="31">
        <v>5.2701535388609839E-2</v>
      </c>
      <c r="N145" s="31">
        <v>5.1565201758841758E-2</v>
      </c>
      <c r="O145" s="31">
        <v>5.0646120903358988E-2</v>
      </c>
      <c r="P145" s="31">
        <v>4.9979715682514456E-2</v>
      </c>
      <c r="Q145" s="31">
        <v>4.9420887551377059E-2</v>
      </c>
      <c r="R145" s="31">
        <v>4.870680636083824E-2</v>
      </c>
      <c r="S145" s="31">
        <v>4.7854794160287116E-2</v>
      </c>
      <c r="T145" s="31">
        <v>4.7508214199050831E-2</v>
      </c>
      <c r="U145" s="31">
        <v>4.7021139834143591E-2</v>
      </c>
      <c r="V145" s="31">
        <v>4.641329944859364E-2</v>
      </c>
      <c r="W145" s="31">
        <v>4.6106955274780155E-2</v>
      </c>
      <c r="X145" s="31">
        <v>4.5636433438681172E-2</v>
      </c>
      <c r="Y145" s="31">
        <v>4.5434047961370454E-2</v>
      </c>
      <c r="Z145" s="31">
        <v>4.4606892260373787E-2</v>
      </c>
      <c r="AA145" s="31">
        <v>4.4058021658786188E-2</v>
      </c>
      <c r="AB145" s="31">
        <v>4.3157688436415043E-2</v>
      </c>
      <c r="AC145" s="31">
        <v>4.2846381928707933E-2</v>
      </c>
      <c r="AD145" s="31">
        <v>4.2052422891018001E-2</v>
      </c>
      <c r="AE145" s="31">
        <v>4.1343777342713765E-2</v>
      </c>
    </row>
    <row r="146" spans="1:31">
      <c r="A146" s="29" t="s">
        <v>133</v>
      </c>
      <c r="B146" s="29" t="s">
        <v>78</v>
      </c>
      <c r="C146" s="31">
        <v>4.9067668279334564E-2</v>
      </c>
      <c r="D146" s="31">
        <v>4.9212439246619055E-2</v>
      </c>
      <c r="E146" s="31">
        <v>4.8123658873272697E-2</v>
      </c>
      <c r="F146" s="31">
        <v>4.682339484097639E-2</v>
      </c>
      <c r="G146" s="31">
        <v>4.6334644355402008E-2</v>
      </c>
      <c r="H146" s="31">
        <v>4.630896422756612E-2</v>
      </c>
      <c r="I146" s="31">
        <v>4.631710995255283E-2</v>
      </c>
      <c r="J146" s="31">
        <v>4.5530456985085802E-2</v>
      </c>
      <c r="K146" s="31">
        <v>4.5346201884072949E-2</v>
      </c>
      <c r="L146" s="31">
        <v>4.4897077981109847E-2</v>
      </c>
      <c r="M146" s="31">
        <v>4.4746495488611114E-2</v>
      </c>
      <c r="N146" s="31">
        <v>4.3808456435821375E-2</v>
      </c>
      <c r="O146" s="31">
        <v>4.3030603771469389E-2</v>
      </c>
      <c r="P146" s="31">
        <v>4.243525929373923E-2</v>
      </c>
      <c r="Q146" s="31">
        <v>4.1983339977040006E-2</v>
      </c>
      <c r="R146" s="31">
        <v>4.140023792366998E-2</v>
      </c>
      <c r="S146" s="31">
        <v>4.0673226493816272E-2</v>
      </c>
      <c r="T146" s="31">
        <v>4.0348009359434611E-2</v>
      </c>
      <c r="U146" s="31">
        <v>3.9939033612860074E-2</v>
      </c>
      <c r="V146" s="31">
        <v>3.9442883352339968E-2</v>
      </c>
      <c r="W146" s="31">
        <v>3.9168301717166537E-2</v>
      </c>
      <c r="X146" s="31">
        <v>3.8757114410303814E-2</v>
      </c>
      <c r="Y146" s="31">
        <v>3.8583766541067724E-2</v>
      </c>
      <c r="Z146" s="31">
        <v>3.7901893248595914E-2</v>
      </c>
      <c r="AA146" s="31">
        <v>3.7398477924930493E-2</v>
      </c>
      <c r="AB146" s="31">
        <v>3.6675313483774827E-2</v>
      </c>
      <c r="AC146" s="31">
        <v>3.6386118962316062E-2</v>
      </c>
      <c r="AD146" s="31">
        <v>3.5743639702430573E-2</v>
      </c>
      <c r="AE146" s="31">
        <v>3.5104710611589256E-2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0.13723402598700929</v>
      </c>
      <c r="D149" s="31">
        <v>0.13383458324761088</v>
      </c>
      <c r="E149" s="31">
        <v>0.13988493966325183</v>
      </c>
      <c r="F149" s="31">
        <v>0.13898391960263026</v>
      </c>
      <c r="G149" s="31">
        <v>0.13001207039008619</v>
      </c>
      <c r="H149" s="31">
        <v>0.14173380113537776</v>
      </c>
      <c r="I149" s="31">
        <v>0.14306971380878675</v>
      </c>
      <c r="J149" s="31">
        <v>0.13846101777093678</v>
      </c>
      <c r="K149" s="31">
        <v>0.13916841881484929</v>
      </c>
      <c r="L149" s="31">
        <v>0.14155967678794815</v>
      </c>
      <c r="M149" s="31">
        <v>0.13995321009954798</v>
      </c>
      <c r="N149" s="31">
        <v>0.14330576125650191</v>
      </c>
      <c r="O149" s="31">
        <v>0.14287850166458441</v>
      </c>
      <c r="P149" s="31">
        <v>0.13483759855261188</v>
      </c>
      <c r="Q149" s="31">
        <v>0.14321939270415632</v>
      </c>
      <c r="R149" s="31">
        <v>0.14317250502459353</v>
      </c>
      <c r="S149" s="31">
        <v>0.13806521396778268</v>
      </c>
      <c r="T149" s="31">
        <v>0.13915522091046226</v>
      </c>
      <c r="U149" s="31">
        <v>0.14203807096273827</v>
      </c>
      <c r="V149" s="31">
        <v>0.14062921676238124</v>
      </c>
      <c r="W149" s="31">
        <v>0.14353569764609239</v>
      </c>
      <c r="X149" s="31">
        <v>0.14320101593169435</v>
      </c>
      <c r="Y149" s="31">
        <v>0.13611919069016692</v>
      </c>
      <c r="Z149" s="31">
        <v>0.14452828142501098</v>
      </c>
      <c r="AA149" s="31">
        <v>0.14455000108447166</v>
      </c>
      <c r="AB149" s="31">
        <v>0.13964492465047015</v>
      </c>
      <c r="AC149" s="31">
        <v>0.14040977296817697</v>
      </c>
      <c r="AD149" s="31">
        <v>0.1432457638339561</v>
      </c>
      <c r="AE149" s="31">
        <v>0.14141529702232153</v>
      </c>
    </row>
    <row r="150" spans="1:31">
      <c r="A150" s="29" t="s">
        <v>134</v>
      </c>
      <c r="B150" s="29" t="s">
        <v>77</v>
      </c>
      <c r="C150" s="31">
        <v>5.6682903635188353E-2</v>
      </c>
      <c r="D150" s="31">
        <v>5.5973024496912542E-2</v>
      </c>
      <c r="E150" s="31">
        <v>5.5862090605042304E-2</v>
      </c>
      <c r="F150" s="31">
        <v>5.5349099365696784E-2</v>
      </c>
      <c r="G150" s="31">
        <v>5.5033060790549523E-2</v>
      </c>
      <c r="H150" s="31">
        <v>5.4967211888899942E-2</v>
      </c>
      <c r="I150" s="31">
        <v>5.5190557039072843E-2</v>
      </c>
      <c r="J150" s="31">
        <v>5.4534622375914277E-2</v>
      </c>
      <c r="K150" s="31">
        <v>5.3599981066440879E-2</v>
      </c>
      <c r="L150" s="31">
        <v>5.2551023194987015E-2</v>
      </c>
      <c r="M150" s="31">
        <v>5.2231790773158218E-2</v>
      </c>
      <c r="N150" s="31">
        <v>5.1122304997527894E-2</v>
      </c>
      <c r="O150" s="31">
        <v>5.0360164022923232E-2</v>
      </c>
      <c r="P150" s="31">
        <v>4.9559929366270586E-2</v>
      </c>
      <c r="Q150" s="31">
        <v>4.9061792071624546E-2</v>
      </c>
      <c r="R150" s="31">
        <v>4.8346053088163088E-2</v>
      </c>
      <c r="S150" s="31">
        <v>4.7993191481648177E-2</v>
      </c>
      <c r="T150" s="31">
        <v>4.753068693230806E-2</v>
      </c>
      <c r="U150" s="31">
        <v>4.7187326250069994E-2</v>
      </c>
      <c r="V150" s="31">
        <v>4.6716774513840466E-2</v>
      </c>
      <c r="W150" s="31">
        <v>4.6380468950292346E-2</v>
      </c>
      <c r="X150" s="31">
        <v>4.6070520703195887E-2</v>
      </c>
      <c r="Y150" s="31">
        <v>4.5841872244310418E-2</v>
      </c>
      <c r="Z150" s="31">
        <v>4.5012300333385671E-2</v>
      </c>
      <c r="AA150" s="31">
        <v>4.4432015958460754E-2</v>
      </c>
      <c r="AB150" s="31">
        <v>4.3764819710778599E-2</v>
      </c>
      <c r="AC150" s="31">
        <v>4.3236810270536212E-2</v>
      </c>
      <c r="AD150" s="31">
        <v>4.2486065468269038E-2</v>
      </c>
      <c r="AE150" s="31">
        <v>4.1830582970594186E-2</v>
      </c>
    </row>
    <row r="151" spans="1:31">
      <c r="A151" s="29" t="s">
        <v>134</v>
      </c>
      <c r="B151" s="29" t="s">
        <v>78</v>
      </c>
      <c r="C151" s="31">
        <v>4.8155969193389797E-2</v>
      </c>
      <c r="D151" s="31">
        <v>4.7546321349231271E-2</v>
      </c>
      <c r="E151" s="31">
        <v>4.7463807608662006E-2</v>
      </c>
      <c r="F151" s="31">
        <v>4.7013782580439124E-2</v>
      </c>
      <c r="G151" s="31">
        <v>4.6770177172414815E-2</v>
      </c>
      <c r="H151" s="31">
        <v>4.6691175515287758E-2</v>
      </c>
      <c r="I151" s="31">
        <v>4.6882825255425108E-2</v>
      </c>
      <c r="J151" s="31">
        <v>4.6335297135187324E-2</v>
      </c>
      <c r="K151" s="31">
        <v>4.5540694686973297E-2</v>
      </c>
      <c r="L151" s="31">
        <v>4.4636013793712521E-2</v>
      </c>
      <c r="M151" s="31">
        <v>4.4355686172988448E-2</v>
      </c>
      <c r="N151" s="31">
        <v>4.341376397177775E-2</v>
      </c>
      <c r="O151" s="31">
        <v>4.2793193776799111E-2</v>
      </c>
      <c r="P151" s="31">
        <v>4.2114241183548229E-2</v>
      </c>
      <c r="Q151" s="31">
        <v>4.1683504754025665E-2</v>
      </c>
      <c r="R151" s="31">
        <v>4.10768311996597E-2</v>
      </c>
      <c r="S151" s="31">
        <v>4.0757744043587354E-2</v>
      </c>
      <c r="T151" s="31">
        <v>4.0372056580431991E-2</v>
      </c>
      <c r="U151" s="31">
        <v>4.0101112154269758E-2</v>
      </c>
      <c r="V151" s="31">
        <v>3.9659850279195677E-2</v>
      </c>
      <c r="W151" s="31">
        <v>3.9398523378210655E-2</v>
      </c>
      <c r="X151" s="31">
        <v>3.9127384906207138E-2</v>
      </c>
      <c r="Y151" s="31">
        <v>3.8930567106521249E-2</v>
      </c>
      <c r="Z151" s="31">
        <v>3.8235927048602597E-2</v>
      </c>
      <c r="AA151" s="31">
        <v>3.7745278445220347E-2</v>
      </c>
      <c r="AB151" s="31">
        <v>3.717006822405837E-2</v>
      </c>
      <c r="AC151" s="31">
        <v>3.6751479475937134E-2</v>
      </c>
      <c r="AD151" s="31">
        <v>3.6092621924997959E-2</v>
      </c>
      <c r="AE151" s="31">
        <v>3.5554482964138462E-2</v>
      </c>
    </row>
  </sheetData>
  <sheetProtection algorithmName="SHA-512" hashValue="P5sSXDqhhsaHrICB7fgNsZfNYA41xcsuwZgssDKX4MQkWetQLwRcqpL9aLUm5jurZmXBHb3DZRdJV/Zn26zylw==" saltValue="IrGUUXnTZL1NIg8VG1jyb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87191.324999999997</v>
      </c>
      <c r="D6" s="33">
        <v>76086.523139999976</v>
      </c>
      <c r="E6" s="33">
        <v>75976.952170000004</v>
      </c>
      <c r="F6" s="33">
        <v>79382.178772925545</v>
      </c>
      <c r="G6" s="33">
        <v>73205.874488719914</v>
      </c>
      <c r="H6" s="33">
        <v>66837.209398704566</v>
      </c>
      <c r="I6" s="33">
        <v>62010.712080472877</v>
      </c>
      <c r="J6" s="33">
        <v>64683.415257468892</v>
      </c>
      <c r="K6" s="33">
        <v>51827.704465641356</v>
      </c>
      <c r="L6" s="33">
        <v>49757.391943574461</v>
      </c>
      <c r="M6" s="33">
        <v>48459.841732925255</v>
      </c>
      <c r="N6" s="33">
        <v>42610.180436823022</v>
      </c>
      <c r="O6" s="33">
        <v>46920.571195756216</v>
      </c>
      <c r="P6" s="33">
        <v>44153.904875868247</v>
      </c>
      <c r="Q6" s="33">
        <v>37477.073599999996</v>
      </c>
      <c r="R6" s="33">
        <v>36453.495099999993</v>
      </c>
      <c r="S6" s="33">
        <v>31706.834300000002</v>
      </c>
      <c r="T6" s="33">
        <v>31682.345300000001</v>
      </c>
      <c r="U6" s="33">
        <v>29392.212000000003</v>
      </c>
      <c r="V6" s="33">
        <v>28254.728099999993</v>
      </c>
      <c r="W6" s="33">
        <v>26286.3835</v>
      </c>
      <c r="X6" s="33">
        <v>17970.0255</v>
      </c>
      <c r="Y6" s="33">
        <v>14960.967500000001</v>
      </c>
      <c r="Z6" s="33">
        <v>12576.7196</v>
      </c>
      <c r="AA6" s="33">
        <v>10393.735000000001</v>
      </c>
      <c r="AB6" s="33">
        <v>8690.4778999999999</v>
      </c>
      <c r="AC6" s="33">
        <v>8233.6324000000004</v>
      </c>
      <c r="AD6" s="33">
        <v>8001.0378000000001</v>
      </c>
      <c r="AE6" s="33">
        <v>7259.3887999999906</v>
      </c>
      <c r="AG6" s="32"/>
    </row>
    <row r="7" spans="1:35">
      <c r="A7" s="29" t="s">
        <v>40</v>
      </c>
      <c r="B7" s="29" t="s">
        <v>71</v>
      </c>
      <c r="C7" s="33">
        <v>29664.0746</v>
      </c>
      <c r="D7" s="33">
        <v>28068.405200000001</v>
      </c>
      <c r="E7" s="33">
        <v>28502.614699999987</v>
      </c>
      <c r="F7" s="33">
        <v>20748.800268247003</v>
      </c>
      <c r="G7" s="33">
        <v>21159.997291672407</v>
      </c>
      <c r="H7" s="33">
        <v>21122.016144158471</v>
      </c>
      <c r="I7" s="33">
        <v>20428.838603258147</v>
      </c>
      <c r="J7" s="33">
        <v>20420.236590101493</v>
      </c>
      <c r="K7" s="33">
        <v>19979.033592754422</v>
      </c>
      <c r="L7" s="33">
        <v>21106.077947577651</v>
      </c>
      <c r="M7" s="33">
        <v>20710.232523918719</v>
      </c>
      <c r="N7" s="33">
        <v>20416.691800000001</v>
      </c>
      <c r="O7" s="33">
        <v>21117.353999999999</v>
      </c>
      <c r="P7" s="33">
        <v>20256.753400000001</v>
      </c>
      <c r="Q7" s="33">
        <v>21147.316599999998</v>
      </c>
      <c r="R7" s="33">
        <v>19936.3141</v>
      </c>
      <c r="S7" s="33">
        <v>18501.133999999998</v>
      </c>
      <c r="T7" s="33">
        <v>18686.519499999999</v>
      </c>
      <c r="U7" s="33">
        <v>15858.550099999993</v>
      </c>
      <c r="V7" s="33">
        <v>16470.90429999998</v>
      </c>
      <c r="W7" s="33">
        <v>18401.4666</v>
      </c>
      <c r="X7" s="33">
        <v>18490.836899999998</v>
      </c>
      <c r="Y7" s="33">
        <v>17764.124499999998</v>
      </c>
      <c r="Z7" s="33">
        <v>16820.412499999999</v>
      </c>
      <c r="AA7" s="33">
        <v>16833.3233</v>
      </c>
      <c r="AB7" s="33">
        <v>18009.626299999989</v>
      </c>
      <c r="AC7" s="33">
        <v>11778.3488</v>
      </c>
      <c r="AD7" s="33">
        <v>0</v>
      </c>
      <c r="AE7" s="33">
        <v>0</v>
      </c>
    </row>
    <row r="8" spans="1:35">
      <c r="A8" s="29" t="s">
        <v>40</v>
      </c>
      <c r="B8" s="29" t="s">
        <v>20</v>
      </c>
      <c r="C8" s="33">
        <v>2252.5066196206399</v>
      </c>
      <c r="D8" s="33">
        <v>2252.5066203207753</v>
      </c>
      <c r="E8" s="33">
        <v>1906.5408933537478</v>
      </c>
      <c r="F8" s="33">
        <v>2021.0304072055133</v>
      </c>
      <c r="G8" s="33">
        <v>1866.0978765340476</v>
      </c>
      <c r="H8" s="33">
        <v>1858.1466397519023</v>
      </c>
      <c r="I8" s="33">
        <v>1918.1702294652869</v>
      </c>
      <c r="J8" s="33">
        <v>2337.4394849138671</v>
      </c>
      <c r="K8" s="33">
        <v>1845.9140799488828</v>
      </c>
      <c r="L8" s="33">
        <v>1925.005691782314</v>
      </c>
      <c r="M8" s="33">
        <v>2235.9856490922821</v>
      </c>
      <c r="N8" s="33">
        <v>4974.403823912231</v>
      </c>
      <c r="O8" s="33">
        <v>5510.555923105323</v>
      </c>
      <c r="P8" s="33">
        <v>5439.0782065915428</v>
      </c>
      <c r="Q8" s="33">
        <v>4089.3177278506482</v>
      </c>
      <c r="R8" s="33">
        <v>3911.7086374400233</v>
      </c>
      <c r="S8" s="33">
        <v>5060.7813187304218</v>
      </c>
      <c r="T8" s="33">
        <v>5087.8082794998963</v>
      </c>
      <c r="U8" s="33">
        <v>4072.2359626084931</v>
      </c>
      <c r="V8" s="33">
        <v>4082.1218288408372</v>
      </c>
      <c r="W8" s="33">
        <v>4231.9645315704702</v>
      </c>
      <c r="X8" s="33">
        <v>4869.3958116755548</v>
      </c>
      <c r="Y8" s="33">
        <v>3035.4959461353965</v>
      </c>
      <c r="Z8" s="33">
        <v>2989.1257702691305</v>
      </c>
      <c r="AA8" s="33">
        <v>1401.3016939538711</v>
      </c>
      <c r="AB8" s="33">
        <v>960.52398052646697</v>
      </c>
      <c r="AC8" s="33">
        <v>963.15565086580989</v>
      </c>
      <c r="AD8" s="33">
        <v>960.52428315215798</v>
      </c>
      <c r="AE8" s="33">
        <v>960.52425886703008</v>
      </c>
    </row>
    <row r="9" spans="1:35">
      <c r="A9" s="29" t="s">
        <v>40</v>
      </c>
      <c r="B9" s="29" t="s">
        <v>32</v>
      </c>
      <c r="C9" s="33">
        <v>698.71412600000008</v>
      </c>
      <c r="D9" s="33">
        <v>713.55834330000005</v>
      </c>
      <c r="E9" s="33">
        <v>731.59943500000008</v>
      </c>
      <c r="F9" s="33">
        <v>176.40959099999969</v>
      </c>
      <c r="G9" s="33">
        <v>162.10890699999982</v>
      </c>
      <c r="H9" s="33">
        <v>171.63485499999982</v>
      </c>
      <c r="I9" s="33">
        <v>166.374889</v>
      </c>
      <c r="J9" s="33">
        <v>184.33163399999972</v>
      </c>
      <c r="K9" s="33">
        <v>155.43702329999979</v>
      </c>
      <c r="L9" s="33">
        <v>160.89512349999978</v>
      </c>
      <c r="M9" s="33">
        <v>156.04876229999999</v>
      </c>
      <c r="N9" s="33">
        <v>333.30208999999888</v>
      </c>
      <c r="O9" s="33">
        <v>288.00402600000001</v>
      </c>
      <c r="P9" s="33">
        <v>602.50467300000003</v>
      </c>
      <c r="Q9" s="33">
        <v>144.78386599999999</v>
      </c>
      <c r="R9" s="33">
        <v>152.54169999999999</v>
      </c>
      <c r="S9" s="33">
        <v>311.53098999999895</v>
      </c>
      <c r="T9" s="33">
        <v>378.63213999999999</v>
      </c>
      <c r="U9" s="33">
        <v>164.61983999999899</v>
      </c>
      <c r="V9" s="33">
        <v>167.56489999999999</v>
      </c>
      <c r="W9" s="33">
        <v>172.85633999999999</v>
      </c>
      <c r="X9" s="33">
        <v>211.33496</v>
      </c>
      <c r="Y9" s="33">
        <v>181.41162</v>
      </c>
      <c r="Z9" s="33">
        <v>179.70583999999999</v>
      </c>
      <c r="AA9" s="33">
        <v>219.35227999999901</v>
      </c>
      <c r="AB9" s="33">
        <v>0</v>
      </c>
      <c r="AC9" s="33">
        <v>0</v>
      </c>
      <c r="AD9" s="33">
        <v>0</v>
      </c>
      <c r="AE9" s="33">
        <v>0</v>
      </c>
    </row>
    <row r="10" spans="1:35">
      <c r="A10" s="29" t="s">
        <v>40</v>
      </c>
      <c r="B10" s="29" t="s">
        <v>66</v>
      </c>
      <c r="C10" s="33">
        <v>52.580569634395424</v>
      </c>
      <c r="D10" s="33">
        <v>24.039459468159691</v>
      </c>
      <c r="E10" s="33">
        <v>119.24897961375089</v>
      </c>
      <c r="F10" s="33">
        <v>101.5317077182155</v>
      </c>
      <c r="G10" s="33">
        <v>36.302908283465094</v>
      </c>
      <c r="H10" s="33">
        <v>81.146393649618389</v>
      </c>
      <c r="I10" s="33">
        <v>59.753462363082605</v>
      </c>
      <c r="J10" s="33">
        <v>148.17298539446318</v>
      </c>
      <c r="K10" s="33">
        <v>16.963077600460498</v>
      </c>
      <c r="L10" s="33">
        <v>32.969586786740784</v>
      </c>
      <c r="M10" s="33">
        <v>39.250485256066291</v>
      </c>
      <c r="N10" s="33">
        <v>547.74138287938797</v>
      </c>
      <c r="O10" s="33">
        <v>392.79611265569946</v>
      </c>
      <c r="P10" s="33">
        <v>510.3848598763862</v>
      </c>
      <c r="Q10" s="33">
        <v>417.27229483536667</v>
      </c>
      <c r="R10" s="33">
        <v>480.40745146697856</v>
      </c>
      <c r="S10" s="33">
        <v>1745.1513589335511</v>
      </c>
      <c r="T10" s="33">
        <v>1920.3222330213359</v>
      </c>
      <c r="U10" s="33">
        <v>3491.7881250716846</v>
      </c>
      <c r="V10" s="33">
        <v>3882.0845424759918</v>
      </c>
      <c r="W10" s="33">
        <v>2972.398211737056</v>
      </c>
      <c r="X10" s="33">
        <v>4080.0218247505481</v>
      </c>
      <c r="Y10" s="33">
        <v>5992.7272329950983</v>
      </c>
      <c r="Z10" s="33">
        <v>3737.1409136091497</v>
      </c>
      <c r="AA10" s="33">
        <v>4246.6470527185293</v>
      </c>
      <c r="AB10" s="33">
        <v>7280.8150968025102</v>
      </c>
      <c r="AC10" s="33">
        <v>8485.5466748406925</v>
      </c>
      <c r="AD10" s="33">
        <v>13057.334182638522</v>
      </c>
      <c r="AE10" s="33">
        <v>11950.886674093685</v>
      </c>
    </row>
    <row r="11" spans="1:35">
      <c r="A11" s="29" t="s">
        <v>40</v>
      </c>
      <c r="B11" s="29" t="s">
        <v>65</v>
      </c>
      <c r="C11" s="33">
        <v>13388.588643999998</v>
      </c>
      <c r="D11" s="33">
        <v>13633.199563999999</v>
      </c>
      <c r="E11" s="33">
        <v>13547.879687999999</v>
      </c>
      <c r="F11" s="33">
        <v>16572.32561</v>
      </c>
      <c r="G11" s="33">
        <v>17309.714768999995</v>
      </c>
      <c r="H11" s="33">
        <v>15768.814259999985</v>
      </c>
      <c r="I11" s="33">
        <v>15852.970305999999</v>
      </c>
      <c r="J11" s="33">
        <v>18071.944233999988</v>
      </c>
      <c r="K11" s="33">
        <v>15588.700684999998</v>
      </c>
      <c r="L11" s="33">
        <v>14287.184369999999</v>
      </c>
      <c r="M11" s="33">
        <v>13744.447629999999</v>
      </c>
      <c r="N11" s="33">
        <v>13796.658706999995</v>
      </c>
      <c r="O11" s="33">
        <v>14406.888753999998</v>
      </c>
      <c r="P11" s="33">
        <v>13934.609888689998</v>
      </c>
      <c r="Q11" s="33">
        <v>13343.978195600001</v>
      </c>
      <c r="R11" s="33">
        <v>12523.902809399995</v>
      </c>
      <c r="S11" s="33">
        <v>14153.310104999999</v>
      </c>
      <c r="T11" s="33">
        <v>12439.174960699997</v>
      </c>
      <c r="U11" s="33">
        <v>11720.215036199999</v>
      </c>
      <c r="V11" s="33">
        <v>10862.8534206</v>
      </c>
      <c r="W11" s="33">
        <v>10867.862488699997</v>
      </c>
      <c r="X11" s="33">
        <v>11530.221102699999</v>
      </c>
      <c r="Y11" s="33">
        <v>11708.369857999998</v>
      </c>
      <c r="Z11" s="33">
        <v>11170.992079299998</v>
      </c>
      <c r="AA11" s="33">
        <v>11102.736495599998</v>
      </c>
      <c r="AB11" s="33">
        <v>13024.455632999998</v>
      </c>
      <c r="AC11" s="33">
        <v>11225.507228299999</v>
      </c>
      <c r="AD11" s="33">
        <v>10792.529403699995</v>
      </c>
      <c r="AE11" s="33">
        <v>9998.460187749999</v>
      </c>
    </row>
    <row r="12" spans="1:35">
      <c r="A12" s="29" t="s">
        <v>40</v>
      </c>
      <c r="B12" s="29" t="s">
        <v>69</v>
      </c>
      <c r="C12" s="33">
        <v>30055.993024181342</v>
      </c>
      <c r="D12" s="33">
        <v>38791.285359722118</v>
      </c>
      <c r="E12" s="33">
        <v>38089.317977140621</v>
      </c>
      <c r="F12" s="33">
        <v>41134.949734909846</v>
      </c>
      <c r="G12" s="33">
        <v>46749.587705941478</v>
      </c>
      <c r="H12" s="33">
        <v>49139.692985850386</v>
      </c>
      <c r="I12" s="33">
        <v>54305.750689432141</v>
      </c>
      <c r="J12" s="33">
        <v>54989.635846371239</v>
      </c>
      <c r="K12" s="33">
        <v>64438.714446744125</v>
      </c>
      <c r="L12" s="33">
        <v>66404.618144576714</v>
      </c>
      <c r="M12" s="33">
        <v>70023.04204125065</v>
      </c>
      <c r="N12" s="33">
        <v>76309.785418386236</v>
      </c>
      <c r="O12" s="33">
        <v>75111.462862459768</v>
      </c>
      <c r="P12" s="33">
        <v>82637.428798843117</v>
      </c>
      <c r="Q12" s="33">
        <v>89352.530071338333</v>
      </c>
      <c r="R12" s="33">
        <v>94754.612628876668</v>
      </c>
      <c r="S12" s="33">
        <v>101407.56705719762</v>
      </c>
      <c r="T12" s="33">
        <v>99786.23930664717</v>
      </c>
      <c r="U12" s="33">
        <v>100961.00370452959</v>
      </c>
      <c r="V12" s="33">
        <v>98944.818575677447</v>
      </c>
      <c r="W12" s="33">
        <v>98049.917408855996</v>
      </c>
      <c r="X12" s="33">
        <v>97955.472774945432</v>
      </c>
      <c r="Y12" s="33">
        <v>105277.21800944593</v>
      </c>
      <c r="Z12" s="33">
        <v>107734.82948636479</v>
      </c>
      <c r="AA12" s="33">
        <v>112629.41597628439</v>
      </c>
      <c r="AB12" s="33">
        <v>114248.92143137846</v>
      </c>
      <c r="AC12" s="33">
        <v>117657.32605023395</v>
      </c>
      <c r="AD12" s="33">
        <v>120785.33917547193</v>
      </c>
      <c r="AE12" s="33">
        <v>122018.80838788007</v>
      </c>
    </row>
    <row r="13" spans="1:35">
      <c r="A13" s="29" t="s">
        <v>40</v>
      </c>
      <c r="B13" s="29" t="s">
        <v>68</v>
      </c>
      <c r="C13" s="33">
        <v>14501.047708234504</v>
      </c>
      <c r="D13" s="33">
        <v>17776.627883277146</v>
      </c>
      <c r="E13" s="33">
        <v>18071.798218015243</v>
      </c>
      <c r="F13" s="33">
        <v>17334.762210315355</v>
      </c>
      <c r="G13" s="33">
        <v>17319.088868278905</v>
      </c>
      <c r="H13" s="33">
        <v>20868.767107154854</v>
      </c>
      <c r="I13" s="33">
        <v>21939.844465825863</v>
      </c>
      <c r="J13" s="33">
        <v>20436.713217655986</v>
      </c>
      <c r="K13" s="33">
        <v>28461.377613612975</v>
      </c>
      <c r="L13" s="33">
        <v>29806.150755156523</v>
      </c>
      <c r="M13" s="33">
        <v>30331.760403003631</v>
      </c>
      <c r="N13" s="33">
        <v>30428.916428587308</v>
      </c>
      <c r="O13" s="33">
        <v>29361.653003584332</v>
      </c>
      <c r="P13" s="33">
        <v>28613.364379447365</v>
      </c>
      <c r="Q13" s="33">
        <v>30517.048503293212</v>
      </c>
      <c r="R13" s="33">
        <v>30270.849199454158</v>
      </c>
      <c r="S13" s="33">
        <v>32248.849590218295</v>
      </c>
      <c r="T13" s="33">
        <v>34836.412029339765</v>
      </c>
      <c r="U13" s="33">
        <v>38616.153707445214</v>
      </c>
      <c r="V13" s="33">
        <v>43050.280696412716</v>
      </c>
      <c r="W13" s="33">
        <v>45874.361894482041</v>
      </c>
      <c r="X13" s="33">
        <v>55212.596050506829</v>
      </c>
      <c r="Y13" s="33">
        <v>53734.080319031054</v>
      </c>
      <c r="Z13" s="33">
        <v>55061.113643838864</v>
      </c>
      <c r="AA13" s="33">
        <v>54679.218436474199</v>
      </c>
      <c r="AB13" s="33">
        <v>55825.080205233018</v>
      </c>
      <c r="AC13" s="33">
        <v>57461.197865552604</v>
      </c>
      <c r="AD13" s="33">
        <v>60662.584105025264</v>
      </c>
      <c r="AE13" s="33">
        <v>61010.084949830685</v>
      </c>
    </row>
    <row r="14" spans="1:35">
      <c r="A14" s="29" t="s">
        <v>40</v>
      </c>
      <c r="B14" s="29" t="s">
        <v>36</v>
      </c>
      <c r="C14" s="33">
        <v>212.20381425712088</v>
      </c>
      <c r="D14" s="33">
        <v>284.37218230616605</v>
      </c>
      <c r="E14" s="33">
        <v>305.47649046618</v>
      </c>
      <c r="F14" s="33">
        <v>346.25870542258389</v>
      </c>
      <c r="G14" s="33">
        <v>342.68059679523304</v>
      </c>
      <c r="H14" s="33">
        <v>336.08231573739687</v>
      </c>
      <c r="I14" s="33">
        <v>324.51506461534484</v>
      </c>
      <c r="J14" s="33">
        <v>302.81529219721983</v>
      </c>
      <c r="K14" s="33">
        <v>279.54060543429591</v>
      </c>
      <c r="L14" s="33">
        <v>277.51103725258383</v>
      </c>
      <c r="M14" s="33">
        <v>269.37872246225498</v>
      </c>
      <c r="N14" s="33">
        <v>280.58328055167976</v>
      </c>
      <c r="O14" s="33">
        <v>372.82622189051995</v>
      </c>
      <c r="P14" s="33">
        <v>347.45043338944004</v>
      </c>
      <c r="Q14" s="33">
        <v>359.45936971981996</v>
      </c>
      <c r="R14" s="33">
        <v>359.60476082647887</v>
      </c>
      <c r="S14" s="33">
        <v>2864.5518085859499</v>
      </c>
      <c r="T14" s="33">
        <v>2866.4938906231696</v>
      </c>
      <c r="U14" s="33">
        <v>3757.5304606925802</v>
      </c>
      <c r="V14" s="33">
        <v>3717.3562058211987</v>
      </c>
      <c r="W14" s="33">
        <v>5217.31936824065</v>
      </c>
      <c r="X14" s="33">
        <v>5107.1075059515497</v>
      </c>
      <c r="Y14" s="33">
        <v>5115.4400651318201</v>
      </c>
      <c r="Z14" s="33">
        <v>5217.6327546870798</v>
      </c>
      <c r="AA14" s="33">
        <v>5190.96249075367</v>
      </c>
      <c r="AB14" s="33">
        <v>6439.4829534204</v>
      </c>
      <c r="AC14" s="33">
        <v>6516.6770013856403</v>
      </c>
      <c r="AD14" s="33">
        <v>6527.0514159376407</v>
      </c>
      <c r="AE14" s="33">
        <v>6253.9003663038011</v>
      </c>
      <c r="AH14" s="28"/>
      <c r="AI14" s="28"/>
    </row>
    <row r="15" spans="1:35">
      <c r="A15" s="29" t="s">
        <v>40</v>
      </c>
      <c r="B15" s="29" t="s">
        <v>73</v>
      </c>
      <c r="C15" s="33">
        <v>62.451295000000002</v>
      </c>
      <c r="D15" s="33">
        <v>182.68627499999991</v>
      </c>
      <c r="E15" s="33">
        <v>260.99639656551079</v>
      </c>
      <c r="F15" s="33">
        <v>1659.2702253423552</v>
      </c>
      <c r="G15" s="33">
        <v>5214.5712703212002</v>
      </c>
      <c r="H15" s="33">
        <v>5314.8045099822193</v>
      </c>
      <c r="I15" s="33">
        <v>5672.7099518086652</v>
      </c>
      <c r="J15" s="33">
        <v>6537.3681828738945</v>
      </c>
      <c r="K15" s="33">
        <v>9925.2163472367265</v>
      </c>
      <c r="L15" s="33">
        <v>10596.689746750215</v>
      </c>
      <c r="M15" s="33">
        <v>10214.058190099979</v>
      </c>
      <c r="N15" s="33">
        <v>11342.40997371744</v>
      </c>
      <c r="O15" s="33">
        <v>10105.15173044298</v>
      </c>
      <c r="P15" s="33">
        <v>10283.201074941469</v>
      </c>
      <c r="Q15" s="33">
        <v>10843.805254097084</v>
      </c>
      <c r="R15" s="33">
        <v>10646.8759544676</v>
      </c>
      <c r="S15" s="33">
        <v>11552.947671220471</v>
      </c>
      <c r="T15" s="33">
        <v>11142.405982604572</v>
      </c>
      <c r="U15" s="33">
        <v>12042.745372909818</v>
      </c>
      <c r="V15" s="33">
        <v>12143.211358400789</v>
      </c>
      <c r="W15" s="33">
        <v>13330.20778505779</v>
      </c>
      <c r="X15" s="33">
        <v>15840.97183888894</v>
      </c>
      <c r="Y15" s="33">
        <v>15857.882488655699</v>
      </c>
      <c r="Z15" s="33">
        <v>16947.75094148978</v>
      </c>
      <c r="AA15" s="33">
        <v>16332.593757894751</v>
      </c>
      <c r="AB15" s="33">
        <v>15727.59445799787</v>
      </c>
      <c r="AC15" s="33">
        <v>15236.146743936382</v>
      </c>
      <c r="AD15" s="33">
        <v>17152.544855509219</v>
      </c>
      <c r="AE15" s="33">
        <v>17497.782465771161</v>
      </c>
      <c r="AH15" s="28"/>
      <c r="AI15" s="28"/>
    </row>
    <row r="16" spans="1:35">
      <c r="A16" s="29" t="s">
        <v>40</v>
      </c>
      <c r="B16" s="29" t="s">
        <v>56</v>
      </c>
      <c r="C16" s="33">
        <v>42.871047972000007</v>
      </c>
      <c r="D16" s="33">
        <v>77.646734132999896</v>
      </c>
      <c r="E16" s="33">
        <v>108.02437804499998</v>
      </c>
      <c r="F16" s="33">
        <v>188.81096920999988</v>
      </c>
      <c r="G16" s="33">
        <v>282.46538480599997</v>
      </c>
      <c r="H16" s="33">
        <v>384.71088630999986</v>
      </c>
      <c r="I16" s="33">
        <v>506.31421595999984</v>
      </c>
      <c r="J16" s="33">
        <v>636.83818327999995</v>
      </c>
      <c r="K16" s="33">
        <v>755.85482949999982</v>
      </c>
      <c r="L16" s="33">
        <v>923.7027662999991</v>
      </c>
      <c r="M16" s="33">
        <v>1130.219734199999</v>
      </c>
      <c r="N16" s="33">
        <v>1396.3352719999991</v>
      </c>
      <c r="O16" s="33">
        <v>1550.424990799999</v>
      </c>
      <c r="P16" s="33">
        <v>1647.0261666999991</v>
      </c>
      <c r="Q16" s="33">
        <v>1846.4553889999991</v>
      </c>
      <c r="R16" s="33">
        <v>1982.7863440000001</v>
      </c>
      <c r="S16" s="33">
        <v>1877.3284734000001</v>
      </c>
      <c r="T16" s="33">
        <v>1946.7697740000001</v>
      </c>
      <c r="U16" s="33">
        <v>2071.4934489999982</v>
      </c>
      <c r="V16" s="33">
        <v>2196.1335779999977</v>
      </c>
      <c r="W16" s="33">
        <v>2378.1189739999991</v>
      </c>
      <c r="X16" s="33">
        <v>2505.5214699999997</v>
      </c>
      <c r="Y16" s="33">
        <v>2569.5451329999996</v>
      </c>
      <c r="Z16" s="33">
        <v>2805.1541729999999</v>
      </c>
      <c r="AA16" s="33">
        <v>2782.2466989999994</v>
      </c>
      <c r="AB16" s="33">
        <v>2686.1303960000005</v>
      </c>
      <c r="AC16" s="33">
        <v>2766.4363190000004</v>
      </c>
      <c r="AD16" s="33">
        <v>2871.6073969999989</v>
      </c>
      <c r="AE16" s="33">
        <v>2287.2396169999988</v>
      </c>
      <c r="AH16" s="28"/>
      <c r="AI16" s="28"/>
    </row>
    <row r="17" spans="1:35">
      <c r="A17" s="34" t="s">
        <v>138</v>
      </c>
      <c r="B17" s="34"/>
      <c r="C17" s="35">
        <v>177804.83029167089</v>
      </c>
      <c r="D17" s="35">
        <v>177346.14557008818</v>
      </c>
      <c r="E17" s="35">
        <v>176945.95206112336</v>
      </c>
      <c r="F17" s="35">
        <v>177471.98830232146</v>
      </c>
      <c r="G17" s="35">
        <v>177808.77281543019</v>
      </c>
      <c r="H17" s="35">
        <v>175847.42778426976</v>
      </c>
      <c r="I17" s="35">
        <v>176682.41472581739</v>
      </c>
      <c r="J17" s="35">
        <v>181271.88924990591</v>
      </c>
      <c r="K17" s="35">
        <v>182313.84498460221</v>
      </c>
      <c r="L17" s="35">
        <v>183480.29356295441</v>
      </c>
      <c r="M17" s="35">
        <v>185700.60922774658</v>
      </c>
      <c r="N17" s="35">
        <v>189417.68008758817</v>
      </c>
      <c r="O17" s="35">
        <v>193109.28587756134</v>
      </c>
      <c r="P17" s="35">
        <v>196148.02908231667</v>
      </c>
      <c r="Q17" s="35">
        <v>196489.32085891758</v>
      </c>
      <c r="R17" s="35">
        <v>198483.83162663781</v>
      </c>
      <c r="S17" s="35">
        <v>205135.1587200799</v>
      </c>
      <c r="T17" s="35">
        <v>204817.45374920816</v>
      </c>
      <c r="U17" s="35">
        <v>204276.77847585498</v>
      </c>
      <c r="V17" s="35">
        <v>205715.35636400696</v>
      </c>
      <c r="W17" s="35">
        <v>206857.21097534557</v>
      </c>
      <c r="X17" s="35">
        <v>210319.90492457835</v>
      </c>
      <c r="Y17" s="35">
        <v>212654.39498560748</v>
      </c>
      <c r="Z17" s="35">
        <v>210270.03983338195</v>
      </c>
      <c r="AA17" s="35">
        <v>211505.73023503099</v>
      </c>
      <c r="AB17" s="35">
        <v>218039.90054694045</v>
      </c>
      <c r="AC17" s="35">
        <v>215804.71466979309</v>
      </c>
      <c r="AD17" s="35">
        <v>214259.34894998791</v>
      </c>
      <c r="AE17" s="35">
        <v>213198.15325842146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45416.456099999996</v>
      </c>
      <c r="D20" s="33">
        <v>37828.425799999997</v>
      </c>
      <c r="E20" s="33">
        <v>35079.948699999994</v>
      </c>
      <c r="F20" s="33">
        <v>40359.394281298402</v>
      </c>
      <c r="G20" s="33">
        <v>34056.653916852571</v>
      </c>
      <c r="H20" s="33">
        <v>29578.578176367289</v>
      </c>
      <c r="I20" s="33">
        <v>27615.355503149651</v>
      </c>
      <c r="J20" s="33">
        <v>30463.670205098992</v>
      </c>
      <c r="K20" s="33">
        <v>19343.946384026149</v>
      </c>
      <c r="L20" s="33">
        <v>18695.343225343851</v>
      </c>
      <c r="M20" s="33">
        <v>17928.58304504324</v>
      </c>
      <c r="N20" s="33">
        <v>10914.640707073399</v>
      </c>
      <c r="O20" s="33">
        <v>13476.677586802998</v>
      </c>
      <c r="P20" s="33">
        <v>12227.085119668</v>
      </c>
      <c r="Q20" s="33">
        <v>5834.3779999999997</v>
      </c>
      <c r="R20" s="33">
        <v>7248.2233999999999</v>
      </c>
      <c r="S20" s="33">
        <v>8070.6129999999994</v>
      </c>
      <c r="T20" s="33">
        <v>7760.0962</v>
      </c>
      <c r="U20" s="33">
        <v>7195.1914999999999</v>
      </c>
      <c r="V20" s="33">
        <v>6054.6162999999997</v>
      </c>
      <c r="W20" s="33">
        <v>5224.5771999999997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33.648933120581795</v>
      </c>
      <c r="D22" s="33">
        <v>33.6489337081603</v>
      </c>
      <c r="E22" s="33">
        <v>101.35235815804201</v>
      </c>
      <c r="F22" s="33">
        <v>73.975230621074999</v>
      </c>
      <c r="G22" s="33">
        <v>63.559080229918003</v>
      </c>
      <c r="H22" s="33">
        <v>63.559079987139803</v>
      </c>
      <c r="I22" s="33">
        <v>64.108569237360001</v>
      </c>
      <c r="J22" s="33">
        <v>73.105091960792706</v>
      </c>
      <c r="K22" s="33">
        <v>63.559082547056697</v>
      </c>
      <c r="L22" s="33">
        <v>63.559082753491005</v>
      </c>
      <c r="M22" s="33">
        <v>63.733219647509003</v>
      </c>
      <c r="N22" s="33">
        <v>1053.8621046956571</v>
      </c>
      <c r="O22" s="33">
        <v>1009.03070165648</v>
      </c>
      <c r="P22" s="33">
        <v>1193.2610547413021</v>
      </c>
      <c r="Q22" s="33">
        <v>665.1498774959399</v>
      </c>
      <c r="R22" s="33">
        <v>691.58410368527302</v>
      </c>
      <c r="S22" s="33">
        <v>1461.635374316824</v>
      </c>
      <c r="T22" s="33">
        <v>1574.0139221590239</v>
      </c>
      <c r="U22" s="33">
        <v>1328.866968354595</v>
      </c>
      <c r="V22" s="33">
        <v>1254.63776802396</v>
      </c>
      <c r="W22" s="33">
        <v>1278.7162645173801</v>
      </c>
      <c r="X22" s="33">
        <v>1549.5976627541099</v>
      </c>
      <c r="Y22" s="33">
        <v>28.70952714305</v>
      </c>
      <c r="Z22" s="33">
        <v>1.4145391000000001E-4</v>
      </c>
      <c r="AA22" s="33">
        <v>1.4626584999999999E-4</v>
      </c>
      <c r="AB22" s="33">
        <v>1.5212487999999999E-4</v>
      </c>
      <c r="AC22" s="33">
        <v>1.5337861E-4</v>
      </c>
      <c r="AD22" s="33">
        <v>2.2577752000000001E-4</v>
      </c>
      <c r="AE22" s="33">
        <v>2.1709955999999999E-4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1.6111808999999992E-5</v>
      </c>
      <c r="D24" s="33">
        <v>1.666732349999999E-5</v>
      </c>
      <c r="E24" s="33">
        <v>13.650213110535599</v>
      </c>
      <c r="F24" s="33">
        <v>49.131053875168</v>
      </c>
      <c r="G24" s="33">
        <v>9.7870024732836001</v>
      </c>
      <c r="H24" s="33">
        <v>18.062591251038999</v>
      </c>
      <c r="I24" s="33">
        <v>7.7351854675975993</v>
      </c>
      <c r="J24" s="33">
        <v>7.6688881446119996</v>
      </c>
      <c r="K24" s="33">
        <v>2.3834413399999992E-5</v>
      </c>
      <c r="L24" s="33">
        <v>2.4646545599999988E-5</v>
      </c>
      <c r="M24" s="33">
        <v>2.6392673799999991E-5</v>
      </c>
      <c r="N24" s="33">
        <v>47.224526845876895</v>
      </c>
      <c r="O24" s="33">
        <v>33.1061728878623</v>
      </c>
      <c r="P24" s="33">
        <v>38.123105305426002</v>
      </c>
      <c r="Q24" s="33">
        <v>100.49763931923151</v>
      </c>
      <c r="R24" s="33">
        <v>62.867064012698002</v>
      </c>
      <c r="S24" s="33">
        <v>309.37757904747798</v>
      </c>
      <c r="T24" s="33">
        <v>526.28510638846001</v>
      </c>
      <c r="U24" s="33">
        <v>1104.1210374790719</v>
      </c>
      <c r="V24" s="33">
        <v>1694.0145375746129</v>
      </c>
      <c r="W24" s="33">
        <v>919.62668588054908</v>
      </c>
      <c r="X24" s="33">
        <v>1362.5763247054201</v>
      </c>
      <c r="Y24" s="33">
        <v>2674.2080839867103</v>
      </c>
      <c r="Z24" s="33">
        <v>1410.7250398526301</v>
      </c>
      <c r="AA24" s="33">
        <v>1459.6949587447</v>
      </c>
      <c r="AB24" s="33">
        <v>2112.3418119120761</v>
      </c>
      <c r="AC24" s="33">
        <v>3499.3367590401103</v>
      </c>
      <c r="AD24" s="33">
        <v>5297.9447340920597</v>
      </c>
      <c r="AE24" s="33">
        <v>5113.8052231565607</v>
      </c>
    </row>
    <row r="25" spans="1:35" s="28" customFormat="1">
      <c r="A25" s="29" t="s">
        <v>130</v>
      </c>
      <c r="B25" s="29" t="s">
        <v>65</v>
      </c>
      <c r="C25" s="33">
        <v>2052.0771959999997</v>
      </c>
      <c r="D25" s="33">
        <v>2182.71425</v>
      </c>
      <c r="E25" s="33">
        <v>2016.6031350000001</v>
      </c>
      <c r="F25" s="33">
        <v>2950.4768199999999</v>
      </c>
      <c r="G25" s="33">
        <v>2923.3088559999997</v>
      </c>
      <c r="H25" s="33">
        <v>2679.9003700000003</v>
      </c>
      <c r="I25" s="33">
        <v>2743.6729359999981</v>
      </c>
      <c r="J25" s="33">
        <v>3923.0390499999999</v>
      </c>
      <c r="K25" s="33">
        <v>2955.6939600000001</v>
      </c>
      <c r="L25" s="33">
        <v>2596.7623199999989</v>
      </c>
      <c r="M25" s="33">
        <v>2714.344255</v>
      </c>
      <c r="N25" s="33">
        <v>3030.415144999999</v>
      </c>
      <c r="O25" s="33">
        <v>3361.2555440000001</v>
      </c>
      <c r="P25" s="33">
        <v>3465.3474349999988</v>
      </c>
      <c r="Q25" s="33">
        <v>3560.5165059999999</v>
      </c>
      <c r="R25" s="33">
        <v>3319.4418649999989</v>
      </c>
      <c r="S25" s="33">
        <v>4282.0311299999994</v>
      </c>
      <c r="T25" s="33">
        <v>3427.1026299999994</v>
      </c>
      <c r="U25" s="33">
        <v>3176.2227699999989</v>
      </c>
      <c r="V25" s="33">
        <v>3149.7524160000003</v>
      </c>
      <c r="W25" s="33">
        <v>2862.3749209999996</v>
      </c>
      <c r="X25" s="33">
        <v>3498.4560499999998</v>
      </c>
      <c r="Y25" s="33">
        <v>3910.2799299999997</v>
      </c>
      <c r="Z25" s="33">
        <v>3677.7108600000001</v>
      </c>
      <c r="AA25" s="33">
        <v>3825.0280699999989</v>
      </c>
      <c r="AB25" s="33">
        <v>4455.39444</v>
      </c>
      <c r="AC25" s="33">
        <v>3642.7017599999999</v>
      </c>
      <c r="AD25" s="33">
        <v>3453.2535899999989</v>
      </c>
      <c r="AE25" s="33">
        <v>3127.821782</v>
      </c>
    </row>
    <row r="26" spans="1:35" s="28" customFormat="1">
      <c r="A26" s="29" t="s">
        <v>130</v>
      </c>
      <c r="B26" s="29" t="s">
        <v>69</v>
      </c>
      <c r="C26" s="33">
        <v>6252.6978435603687</v>
      </c>
      <c r="D26" s="33">
        <v>9567.2055882831901</v>
      </c>
      <c r="E26" s="33">
        <v>11494.963257352838</v>
      </c>
      <c r="F26" s="33">
        <v>13637.625046908606</v>
      </c>
      <c r="G26" s="33">
        <v>17018.137711320833</v>
      </c>
      <c r="H26" s="33">
        <v>17594.104155763271</v>
      </c>
      <c r="I26" s="33">
        <v>19063.902336444316</v>
      </c>
      <c r="J26" s="33">
        <v>18332.378461231841</v>
      </c>
      <c r="K26" s="33">
        <v>25373.064953633821</v>
      </c>
      <c r="L26" s="33">
        <v>27264.861231474915</v>
      </c>
      <c r="M26" s="33">
        <v>28491.476424855657</v>
      </c>
      <c r="N26" s="33">
        <v>28687.743043860413</v>
      </c>
      <c r="O26" s="33">
        <v>27961.228296339425</v>
      </c>
      <c r="P26" s="33">
        <v>30705.346346334711</v>
      </c>
      <c r="Q26" s="33">
        <v>35519.128753958554</v>
      </c>
      <c r="R26" s="33">
        <v>35385.117495311024</v>
      </c>
      <c r="S26" s="33">
        <v>31066.580961127416</v>
      </c>
      <c r="T26" s="33">
        <v>28278.998455408189</v>
      </c>
      <c r="U26" s="33">
        <v>32046.91717881769</v>
      </c>
      <c r="V26" s="33">
        <v>31894.943324395754</v>
      </c>
      <c r="W26" s="33">
        <v>35083.113639886331</v>
      </c>
      <c r="X26" s="33">
        <v>33238.612815745422</v>
      </c>
      <c r="Y26" s="33">
        <v>34560.251267393091</v>
      </c>
      <c r="Z26" s="33">
        <v>36012.952807197042</v>
      </c>
      <c r="AA26" s="33">
        <v>37390.430107992659</v>
      </c>
      <c r="AB26" s="33">
        <v>33427.784469328501</v>
      </c>
      <c r="AC26" s="33">
        <v>34056.932046712202</v>
      </c>
      <c r="AD26" s="33">
        <v>35606.64500138587</v>
      </c>
      <c r="AE26" s="33">
        <v>35421.386407626043</v>
      </c>
    </row>
    <row r="27" spans="1:35" s="28" customFormat="1">
      <c r="A27" s="29" t="s">
        <v>130</v>
      </c>
      <c r="B27" s="29" t="s">
        <v>68</v>
      </c>
      <c r="C27" s="33">
        <v>5342.8112592211628</v>
      </c>
      <c r="D27" s="33">
        <v>6499.5899120390186</v>
      </c>
      <c r="E27" s="33">
        <v>6543.0228946754651</v>
      </c>
      <c r="F27" s="33">
        <v>6299.1528029807605</v>
      </c>
      <c r="G27" s="33">
        <v>6336.2577095340339</v>
      </c>
      <c r="H27" s="33">
        <v>9379.8968170720891</v>
      </c>
      <c r="I27" s="33">
        <v>10265.302637945939</v>
      </c>
      <c r="J27" s="33">
        <v>10286.5613238847</v>
      </c>
      <c r="K27" s="33">
        <v>17626.200987129268</v>
      </c>
      <c r="L27" s="33">
        <v>18623.939263732376</v>
      </c>
      <c r="M27" s="33">
        <v>19041.352136276269</v>
      </c>
      <c r="N27" s="33">
        <v>18905.880773731951</v>
      </c>
      <c r="O27" s="33">
        <v>18343.504047496655</v>
      </c>
      <c r="P27" s="33">
        <v>17636.47922328905</v>
      </c>
      <c r="Q27" s="33">
        <v>19000.789742350051</v>
      </c>
      <c r="R27" s="33">
        <v>18964.252511436687</v>
      </c>
      <c r="S27" s="33">
        <v>19174.697566984469</v>
      </c>
      <c r="T27" s="33">
        <v>20896.273845706408</v>
      </c>
      <c r="U27" s="33">
        <v>22716.329063371057</v>
      </c>
      <c r="V27" s="33">
        <v>23005.469707930213</v>
      </c>
      <c r="W27" s="33">
        <v>22926.609528019315</v>
      </c>
      <c r="X27" s="33">
        <v>28213.820271327906</v>
      </c>
      <c r="Y27" s="33">
        <v>27093.407558657855</v>
      </c>
      <c r="Z27" s="33">
        <v>28703.824036020444</v>
      </c>
      <c r="AA27" s="33">
        <v>28618.611284054965</v>
      </c>
      <c r="AB27" s="33">
        <v>28175.073800394337</v>
      </c>
      <c r="AC27" s="33">
        <v>28957.312469025364</v>
      </c>
      <c r="AD27" s="33">
        <v>32751.385135406108</v>
      </c>
      <c r="AE27" s="33">
        <v>33103.136292096002</v>
      </c>
    </row>
    <row r="28" spans="1:35" s="28" customFormat="1">
      <c r="A28" s="29" t="s">
        <v>130</v>
      </c>
      <c r="B28" s="29" t="s">
        <v>36</v>
      </c>
      <c r="C28" s="33">
        <v>3.5283189999999899E-5</v>
      </c>
      <c r="D28" s="33">
        <v>5.2864404999999995E-5</v>
      </c>
      <c r="E28" s="33">
        <v>5.2929185E-5</v>
      </c>
      <c r="F28" s="33">
        <v>7.0295225999999995E-5</v>
      </c>
      <c r="G28" s="33">
        <v>8.3920425000000006E-5</v>
      </c>
      <c r="H28" s="33">
        <v>9.4159782999999898E-5</v>
      </c>
      <c r="I28" s="33">
        <v>1.19281575E-4</v>
      </c>
      <c r="J28" s="33">
        <v>1.352099699999999E-4</v>
      </c>
      <c r="K28" s="33">
        <v>3.28030508999999E-3</v>
      </c>
      <c r="L28" s="33">
        <v>3.37845225E-3</v>
      </c>
      <c r="M28" s="33">
        <v>3.2841348750000002E-3</v>
      </c>
      <c r="N28" s="33">
        <v>3.47275135E-3</v>
      </c>
      <c r="O28" s="33">
        <v>3.3735723199999996E-3</v>
      </c>
      <c r="P28" s="33">
        <v>3.3087247499999999E-3</v>
      </c>
      <c r="Q28" s="33">
        <v>3.4675070699999901E-3</v>
      </c>
      <c r="R28" s="33">
        <v>3.4745251599999989E-3</v>
      </c>
      <c r="S28" s="33">
        <v>257.7144026034</v>
      </c>
      <c r="T28" s="33">
        <v>253.83475648450002</v>
      </c>
      <c r="U28" s="33">
        <v>685.68134281070002</v>
      </c>
      <c r="V28" s="33">
        <v>667.56285857299997</v>
      </c>
      <c r="W28" s="33">
        <v>1362.5839083420001</v>
      </c>
      <c r="X28" s="33">
        <v>1341.2706709386998</v>
      </c>
      <c r="Y28" s="33">
        <v>1351.7824508845999</v>
      </c>
      <c r="Z28" s="33">
        <v>1382.1649645025</v>
      </c>
      <c r="AA28" s="33">
        <v>1378.8696174704999</v>
      </c>
      <c r="AB28" s="33">
        <v>1354.7401339117998</v>
      </c>
      <c r="AC28" s="33">
        <v>1319.977887664</v>
      </c>
      <c r="AD28" s="33">
        <v>1369.745175006</v>
      </c>
      <c r="AE28" s="33">
        <v>1347.4949431536002</v>
      </c>
    </row>
    <row r="29" spans="1:35" s="28" customFormat="1">
      <c r="A29" s="29" t="s">
        <v>130</v>
      </c>
      <c r="B29" s="29" t="s">
        <v>73</v>
      </c>
      <c r="C29" s="33">
        <v>30.105450999999999</v>
      </c>
      <c r="D29" s="33">
        <v>85.020974999999908</v>
      </c>
      <c r="E29" s="33">
        <v>118.95992450254182</v>
      </c>
      <c r="F29" s="33">
        <v>1115.5568756753389</v>
      </c>
      <c r="G29" s="33">
        <v>4650.0121644569272</v>
      </c>
      <c r="H29" s="33">
        <v>4844.7643297260665</v>
      </c>
      <c r="I29" s="33">
        <v>5184.1513410953294</v>
      </c>
      <c r="J29" s="33">
        <v>5875.5705021397907</v>
      </c>
      <c r="K29" s="33">
        <v>9393.7491620153087</v>
      </c>
      <c r="L29" s="33">
        <v>10039.82460361548</v>
      </c>
      <c r="M29" s="33">
        <v>9688.146009050819</v>
      </c>
      <c r="N29" s="33">
        <v>10647.257277794391</v>
      </c>
      <c r="O29" s="33">
        <v>9478.0030522750694</v>
      </c>
      <c r="P29" s="33">
        <v>9690.5116911200912</v>
      </c>
      <c r="Q29" s="33">
        <v>10189.7347326729</v>
      </c>
      <c r="R29" s="33">
        <v>10021.432611541444</v>
      </c>
      <c r="S29" s="33">
        <v>10064.090429987389</v>
      </c>
      <c r="T29" s="33">
        <v>9628.1360494336695</v>
      </c>
      <c r="U29" s="33">
        <v>10259.694628382929</v>
      </c>
      <c r="V29" s="33">
        <v>10310.413088791831</v>
      </c>
      <c r="W29" s="33">
        <v>10301.942770051768</v>
      </c>
      <c r="X29" s="33">
        <v>10083.32529164235</v>
      </c>
      <c r="Y29" s="33">
        <v>10315.98516870118</v>
      </c>
      <c r="Z29" s="33">
        <v>11070.453194769749</v>
      </c>
      <c r="AA29" s="33">
        <v>10743.713222453162</v>
      </c>
      <c r="AB29" s="33">
        <v>10490.584360072749</v>
      </c>
      <c r="AC29" s="33">
        <v>9915.9291042554214</v>
      </c>
      <c r="AD29" s="33">
        <v>10626.172928592639</v>
      </c>
      <c r="AE29" s="33">
        <v>10467.538348404431</v>
      </c>
    </row>
    <row r="30" spans="1:35" s="28" customFormat="1">
      <c r="A30" s="36" t="s">
        <v>130</v>
      </c>
      <c r="B30" s="36" t="s">
        <v>56</v>
      </c>
      <c r="C30" s="25">
        <v>15.541759299999999</v>
      </c>
      <c r="D30" s="25">
        <v>29.862716499999998</v>
      </c>
      <c r="E30" s="25">
        <v>38.595075699999995</v>
      </c>
      <c r="F30" s="25">
        <v>72.995201000000009</v>
      </c>
      <c r="G30" s="25">
        <v>110.30676700000001</v>
      </c>
      <c r="H30" s="25">
        <v>147.8507349999999</v>
      </c>
      <c r="I30" s="25">
        <v>195.66799</v>
      </c>
      <c r="J30" s="25">
        <v>236.98062200000001</v>
      </c>
      <c r="K30" s="25">
        <v>279.16756599999997</v>
      </c>
      <c r="L30" s="25">
        <v>336.08734300000003</v>
      </c>
      <c r="M30" s="25">
        <v>395.37347999999997</v>
      </c>
      <c r="N30" s="25">
        <v>478.61331999999999</v>
      </c>
      <c r="O30" s="25">
        <v>537.13874499999997</v>
      </c>
      <c r="P30" s="25">
        <v>554.40586499999995</v>
      </c>
      <c r="Q30" s="25">
        <v>620.14657999999997</v>
      </c>
      <c r="R30" s="25">
        <v>666.3893599999999</v>
      </c>
      <c r="S30" s="25">
        <v>665.38456000000008</v>
      </c>
      <c r="T30" s="25">
        <v>680.43808000000001</v>
      </c>
      <c r="U30" s="25">
        <v>735.25990000000002</v>
      </c>
      <c r="V30" s="25">
        <v>758.16053999999895</v>
      </c>
      <c r="W30" s="25">
        <v>821.69849999999997</v>
      </c>
      <c r="X30" s="25">
        <v>874.42117000000007</v>
      </c>
      <c r="Y30" s="25">
        <v>901.67930000000001</v>
      </c>
      <c r="Z30" s="25">
        <v>983.55349999999999</v>
      </c>
      <c r="AA30" s="25">
        <v>991.98044000000004</v>
      </c>
      <c r="AB30" s="25">
        <v>992.82093999999995</v>
      </c>
      <c r="AC30" s="25">
        <v>989.96247000000005</v>
      </c>
      <c r="AD30" s="25">
        <v>1069.4351099999999</v>
      </c>
      <c r="AE30" s="25">
        <v>902.58023000000003</v>
      </c>
    </row>
    <row r="31" spans="1:35" s="28" customFormat="1">
      <c r="A31" s="34" t="s">
        <v>138</v>
      </c>
      <c r="B31" s="34"/>
      <c r="C31" s="35">
        <v>59097.691348013912</v>
      </c>
      <c r="D31" s="35">
        <v>56111.584500697682</v>
      </c>
      <c r="E31" s="35">
        <v>55249.540558296874</v>
      </c>
      <c r="F31" s="35">
        <v>63369.75523568401</v>
      </c>
      <c r="G31" s="35">
        <v>60407.704276410637</v>
      </c>
      <c r="H31" s="35">
        <v>59314.10119044083</v>
      </c>
      <c r="I31" s="35">
        <v>59760.077168244861</v>
      </c>
      <c r="J31" s="35">
        <v>63086.423020320937</v>
      </c>
      <c r="K31" s="35">
        <v>65362.465391170714</v>
      </c>
      <c r="L31" s="35">
        <v>67244.465147951181</v>
      </c>
      <c r="M31" s="35">
        <v>68239.48910721534</v>
      </c>
      <c r="N31" s="35">
        <v>62639.766301207295</v>
      </c>
      <c r="O31" s="35">
        <v>64184.802349183417</v>
      </c>
      <c r="P31" s="35">
        <v>65265.642284338479</v>
      </c>
      <c r="Q31" s="35">
        <v>64680.460519123779</v>
      </c>
      <c r="R31" s="35">
        <v>65671.486439445682</v>
      </c>
      <c r="S31" s="35">
        <v>64364.935611476183</v>
      </c>
      <c r="T31" s="35">
        <v>62462.770159662075</v>
      </c>
      <c r="U31" s="35">
        <v>67567.648518022412</v>
      </c>
      <c r="V31" s="35">
        <v>67053.434053924546</v>
      </c>
      <c r="W31" s="35">
        <v>68295.018239303579</v>
      </c>
      <c r="X31" s="35">
        <v>67863.063124532855</v>
      </c>
      <c r="Y31" s="35">
        <v>68266.856367180706</v>
      </c>
      <c r="Z31" s="35">
        <v>69805.212884524022</v>
      </c>
      <c r="AA31" s="35">
        <v>71293.76456705817</v>
      </c>
      <c r="AB31" s="35">
        <v>68170.594673759799</v>
      </c>
      <c r="AC31" s="35">
        <v>70156.283188156289</v>
      </c>
      <c r="AD31" s="35">
        <v>77109.228686661561</v>
      </c>
      <c r="AE31" s="35">
        <v>76766.149921978154</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41774.868900000001</v>
      </c>
      <c r="D34" s="33">
        <v>38258.097339999986</v>
      </c>
      <c r="E34" s="33">
        <v>40897.003470000003</v>
      </c>
      <c r="F34" s="33">
        <v>39022.784491627142</v>
      </c>
      <c r="G34" s="33">
        <v>39149.220571867336</v>
      </c>
      <c r="H34" s="33">
        <v>37258.631222337273</v>
      </c>
      <c r="I34" s="33">
        <v>34395.356577323226</v>
      </c>
      <c r="J34" s="33">
        <v>34219.745052369901</v>
      </c>
      <c r="K34" s="33">
        <v>32483.758081615208</v>
      </c>
      <c r="L34" s="33">
        <v>31062.048718230613</v>
      </c>
      <c r="M34" s="33">
        <v>30531.258687882011</v>
      </c>
      <c r="N34" s="33">
        <v>31695.53972974962</v>
      </c>
      <c r="O34" s="33">
        <v>33443.893608953214</v>
      </c>
      <c r="P34" s="33">
        <v>31926.81975620025</v>
      </c>
      <c r="Q34" s="33">
        <v>31642.695599999995</v>
      </c>
      <c r="R34" s="33">
        <v>29205.271699999994</v>
      </c>
      <c r="S34" s="33">
        <v>23636.221300000001</v>
      </c>
      <c r="T34" s="33">
        <v>23922.249100000001</v>
      </c>
      <c r="U34" s="33">
        <v>22197.020500000002</v>
      </c>
      <c r="V34" s="33">
        <v>22200.111799999995</v>
      </c>
      <c r="W34" s="33">
        <v>21061.8063</v>
      </c>
      <c r="X34" s="33">
        <v>17970.0255</v>
      </c>
      <c r="Y34" s="33">
        <v>14960.967500000001</v>
      </c>
      <c r="Z34" s="33">
        <v>12576.7196</v>
      </c>
      <c r="AA34" s="33">
        <v>10393.735000000001</v>
      </c>
      <c r="AB34" s="33">
        <v>8690.4778999999999</v>
      </c>
      <c r="AC34" s="33">
        <v>8233.6324000000004</v>
      </c>
      <c r="AD34" s="33">
        <v>8001.0378000000001</v>
      </c>
      <c r="AE34" s="33">
        <v>7259.3887999999906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1104.025031133343</v>
      </c>
      <c r="D36" s="33">
        <v>1104.025031705534</v>
      </c>
      <c r="E36" s="33">
        <v>1232.2761839799468</v>
      </c>
      <c r="F36" s="33">
        <v>1497.5532617262402</v>
      </c>
      <c r="G36" s="33">
        <v>1353.0368810690447</v>
      </c>
      <c r="H36" s="33">
        <v>1345.0856449292698</v>
      </c>
      <c r="I36" s="33">
        <v>1403.3282032995448</v>
      </c>
      <c r="J36" s="33">
        <v>1814.8324698484482</v>
      </c>
      <c r="K36" s="33">
        <v>1332.8530743089921</v>
      </c>
      <c r="L36" s="33">
        <v>1411.944685669574</v>
      </c>
      <c r="M36" s="33">
        <v>1721.518963289267</v>
      </c>
      <c r="N36" s="33">
        <v>3043.167117321379</v>
      </c>
      <c r="O36" s="33">
        <v>3517.1648186190841</v>
      </c>
      <c r="P36" s="33">
        <v>3099.6172479223746</v>
      </c>
      <c r="Q36" s="33">
        <v>2796.8111477697321</v>
      </c>
      <c r="R36" s="33">
        <v>2444.2387298574918</v>
      </c>
      <c r="S36" s="33">
        <v>3599.1457909353494</v>
      </c>
      <c r="T36" s="33">
        <v>3513.7942010318338</v>
      </c>
      <c r="U36" s="33">
        <v>2743.3688201277341</v>
      </c>
      <c r="V36" s="33">
        <v>2827.4838901076005</v>
      </c>
      <c r="W36" s="33">
        <v>2953.2480620986003</v>
      </c>
      <c r="X36" s="33">
        <v>3319.7979371166903</v>
      </c>
      <c r="Y36" s="33">
        <v>3006.7861956574397</v>
      </c>
      <c r="Z36" s="33">
        <v>2989.1254135800491</v>
      </c>
      <c r="AA36" s="33">
        <v>1401.30132484362</v>
      </c>
      <c r="AB36" s="33">
        <v>960.52360002155001</v>
      </c>
      <c r="AC36" s="33">
        <v>963.15525838290989</v>
      </c>
      <c r="AD36" s="33">
        <v>960.52359547742003</v>
      </c>
      <c r="AE36" s="33">
        <v>960.52358904512005</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77.681600000000003</v>
      </c>
      <c r="P37" s="33">
        <v>72.804550000000006</v>
      </c>
      <c r="Q37" s="33">
        <v>73.003469999999993</v>
      </c>
      <c r="R37" s="33">
        <v>78.393569999999997</v>
      </c>
      <c r="S37" s="33">
        <v>163.93198999999899</v>
      </c>
      <c r="T37" s="33">
        <v>176.3604</v>
      </c>
      <c r="U37" s="33">
        <v>164.61983999999899</v>
      </c>
      <c r="V37" s="33">
        <v>167.56489999999999</v>
      </c>
      <c r="W37" s="33">
        <v>172.85633999999999</v>
      </c>
      <c r="X37" s="33">
        <v>211.33496</v>
      </c>
      <c r="Y37" s="33">
        <v>181.41162</v>
      </c>
      <c r="Z37" s="33">
        <v>179.70583999999999</v>
      </c>
      <c r="AA37" s="33">
        <v>219.35227999999901</v>
      </c>
      <c r="AB37" s="33">
        <v>0</v>
      </c>
      <c r="AC37" s="33">
        <v>0</v>
      </c>
      <c r="AD37" s="33">
        <v>0</v>
      </c>
      <c r="AE37" s="33">
        <v>0</v>
      </c>
    </row>
    <row r="38" spans="1:31" s="28" customFormat="1">
      <c r="A38" s="29" t="s">
        <v>131</v>
      </c>
      <c r="B38" s="29" t="s">
        <v>66</v>
      </c>
      <c r="C38" s="33">
        <v>2.771475233999999E-5</v>
      </c>
      <c r="D38" s="33">
        <v>2.8725555599999991E-5</v>
      </c>
      <c r="E38" s="33">
        <v>0.29370752894430008</v>
      </c>
      <c r="F38" s="33">
        <v>28.932727434450598</v>
      </c>
      <c r="G38" s="33">
        <v>13.553668871110691</v>
      </c>
      <c r="H38" s="33">
        <v>21.433194011420195</v>
      </c>
      <c r="I38" s="33">
        <v>27.769470697154006</v>
      </c>
      <c r="J38" s="33">
        <v>93.809953044969902</v>
      </c>
      <c r="K38" s="33">
        <v>14.968403658299101</v>
      </c>
      <c r="L38" s="33">
        <v>28.505053738353386</v>
      </c>
      <c r="M38" s="33">
        <v>33.386045207660089</v>
      </c>
      <c r="N38" s="33">
        <v>263.700961690329</v>
      </c>
      <c r="O38" s="33">
        <v>162.34977682539991</v>
      </c>
      <c r="P38" s="33">
        <v>86.487128338918794</v>
      </c>
      <c r="Q38" s="33">
        <v>97.591862418225915</v>
      </c>
      <c r="R38" s="33">
        <v>212.63115999673852</v>
      </c>
      <c r="S38" s="33">
        <v>825.77259631222898</v>
      </c>
      <c r="T38" s="33">
        <v>694.61923614072134</v>
      </c>
      <c r="U38" s="33">
        <v>1232.239356298405</v>
      </c>
      <c r="V38" s="33">
        <v>1220.0133883206299</v>
      </c>
      <c r="W38" s="33">
        <v>1238.613918595526</v>
      </c>
      <c r="X38" s="33">
        <v>1754.1566919929098</v>
      </c>
      <c r="Y38" s="33">
        <v>1774.0184624914789</v>
      </c>
      <c r="Z38" s="33">
        <v>1681.27833604889</v>
      </c>
      <c r="AA38" s="33">
        <v>2245.2770694210999</v>
      </c>
      <c r="AB38" s="33">
        <v>4473.1147584358005</v>
      </c>
      <c r="AC38" s="33">
        <v>4143.2346026330806</v>
      </c>
      <c r="AD38" s="33">
        <v>4251.3259374199006</v>
      </c>
      <c r="AE38" s="33">
        <v>3040.5059791684603</v>
      </c>
    </row>
    <row r="39" spans="1:31" s="28" customFormat="1">
      <c r="A39" s="29" t="s">
        <v>131</v>
      </c>
      <c r="B39" s="29" t="s">
        <v>65</v>
      </c>
      <c r="C39" s="33">
        <v>693.47579999999994</v>
      </c>
      <c r="D39" s="33">
        <v>692.87646999999993</v>
      </c>
      <c r="E39" s="33">
        <v>694.41692</v>
      </c>
      <c r="F39" s="33">
        <v>690.07910000000004</v>
      </c>
      <c r="G39" s="33">
        <v>688.62597000000005</v>
      </c>
      <c r="H39" s="33">
        <v>687.95443999999907</v>
      </c>
      <c r="I39" s="33">
        <v>689.41506000000004</v>
      </c>
      <c r="J39" s="33">
        <v>685.18164000000002</v>
      </c>
      <c r="K39" s="33">
        <v>683.70397999999909</v>
      </c>
      <c r="L39" s="33">
        <v>669.33483000000001</v>
      </c>
      <c r="M39" s="33">
        <v>683.53520000000003</v>
      </c>
      <c r="N39" s="33">
        <v>678.91473999999903</v>
      </c>
      <c r="O39" s="33">
        <v>678.02581999999904</v>
      </c>
      <c r="P39" s="33">
        <v>676.41404</v>
      </c>
      <c r="Q39" s="33">
        <v>676.91976999999997</v>
      </c>
      <c r="R39" s="33">
        <v>673.52194999999995</v>
      </c>
      <c r="S39" s="33">
        <v>250.90246999999999</v>
      </c>
      <c r="T39" s="33">
        <v>252.02508999999901</v>
      </c>
      <c r="U39" s="33">
        <v>249.6344</v>
      </c>
      <c r="V39" s="33">
        <v>250.01942</v>
      </c>
      <c r="W39" s="33">
        <v>251.21509</v>
      </c>
      <c r="X39" s="33">
        <v>0</v>
      </c>
      <c r="Y39" s="33">
        <v>0</v>
      </c>
      <c r="Z39" s="33">
        <v>0</v>
      </c>
      <c r="AA39" s="33">
        <v>0</v>
      </c>
      <c r="AB39" s="33">
        <v>0</v>
      </c>
      <c r="AC39" s="33">
        <v>0</v>
      </c>
      <c r="AD39" s="33">
        <v>0</v>
      </c>
      <c r="AE39" s="33">
        <v>0</v>
      </c>
    </row>
    <row r="40" spans="1:31" s="28" customFormat="1">
      <c r="A40" s="29" t="s">
        <v>131</v>
      </c>
      <c r="B40" s="29" t="s">
        <v>69</v>
      </c>
      <c r="C40" s="33">
        <v>5390.7935816752279</v>
      </c>
      <c r="D40" s="33">
        <v>6758.0493815335358</v>
      </c>
      <c r="E40" s="33">
        <v>6451.4300935608362</v>
      </c>
      <c r="F40" s="33">
        <v>5695.9260567776091</v>
      </c>
      <c r="G40" s="33">
        <v>7063.4949479817478</v>
      </c>
      <c r="H40" s="33">
        <v>7224.4094035353137</v>
      </c>
      <c r="I40" s="33">
        <v>9974.9301814370119</v>
      </c>
      <c r="J40" s="33">
        <v>12795.977370457116</v>
      </c>
      <c r="K40" s="33">
        <v>15030.77462881499</v>
      </c>
      <c r="L40" s="33">
        <v>15429.050836818706</v>
      </c>
      <c r="M40" s="33">
        <v>14893.847666628499</v>
      </c>
      <c r="N40" s="33">
        <v>16918.352091309207</v>
      </c>
      <c r="O40" s="33">
        <v>15804.34156467858</v>
      </c>
      <c r="P40" s="33">
        <v>18507.457124521967</v>
      </c>
      <c r="Q40" s="33">
        <v>18301.8865117567</v>
      </c>
      <c r="R40" s="33">
        <v>21994.820666702777</v>
      </c>
      <c r="S40" s="33">
        <v>26779.570633827629</v>
      </c>
      <c r="T40" s="33">
        <v>26531.167600170629</v>
      </c>
      <c r="U40" s="33">
        <v>27060.984538171946</v>
      </c>
      <c r="V40" s="33">
        <v>24924.120602640112</v>
      </c>
      <c r="W40" s="33">
        <v>24911.938809883628</v>
      </c>
      <c r="X40" s="33">
        <v>25589.232071160375</v>
      </c>
      <c r="Y40" s="33">
        <v>29712.397092056748</v>
      </c>
      <c r="Z40" s="33">
        <v>29423.121890777624</v>
      </c>
      <c r="AA40" s="33">
        <v>34299.886672065331</v>
      </c>
      <c r="AB40" s="33">
        <v>36064.184242209856</v>
      </c>
      <c r="AC40" s="33">
        <v>35874.833561800944</v>
      </c>
      <c r="AD40" s="33">
        <v>36077.457565209283</v>
      </c>
      <c r="AE40" s="33">
        <v>37341.853643057613</v>
      </c>
    </row>
    <row r="41" spans="1:31" s="28" customFormat="1">
      <c r="A41" s="29" t="s">
        <v>131</v>
      </c>
      <c r="B41" s="29" t="s">
        <v>68</v>
      </c>
      <c r="C41" s="33">
        <v>5555.0976403037776</v>
      </c>
      <c r="D41" s="33">
        <v>7538.3560903035268</v>
      </c>
      <c r="E41" s="33">
        <v>7681.743203584595</v>
      </c>
      <c r="F41" s="33">
        <v>7343.2048623599976</v>
      </c>
      <c r="G41" s="33">
        <v>7448.1655751813796</v>
      </c>
      <c r="H41" s="33">
        <v>7800.5725898617093</v>
      </c>
      <c r="I41" s="33">
        <v>7893.2134458050714</v>
      </c>
      <c r="J41" s="33">
        <v>6593.3673478545979</v>
      </c>
      <c r="K41" s="33">
        <v>7142.0099678669712</v>
      </c>
      <c r="L41" s="33">
        <v>7427.2551985873952</v>
      </c>
      <c r="M41" s="33">
        <v>7545.9946334354408</v>
      </c>
      <c r="N41" s="33">
        <v>7659.7083248562658</v>
      </c>
      <c r="O41" s="33">
        <v>7327.5940641813932</v>
      </c>
      <c r="P41" s="33">
        <v>7442.0828635470298</v>
      </c>
      <c r="Q41" s="33">
        <v>7813.5750401746573</v>
      </c>
      <c r="R41" s="33">
        <v>7531.2366750639994</v>
      </c>
      <c r="S41" s="33">
        <v>9375.1602573531381</v>
      </c>
      <c r="T41" s="33">
        <v>10115.889037209728</v>
      </c>
      <c r="U41" s="33">
        <v>10534.7773323684</v>
      </c>
      <c r="V41" s="33">
        <v>12164.176934425434</v>
      </c>
      <c r="W41" s="33">
        <v>13684.876512837274</v>
      </c>
      <c r="X41" s="33">
        <v>18423.470137004442</v>
      </c>
      <c r="Y41" s="33">
        <v>17885.345982918625</v>
      </c>
      <c r="Z41" s="33">
        <v>17992.857689914126</v>
      </c>
      <c r="AA41" s="33">
        <v>17589.965977399199</v>
      </c>
      <c r="AB41" s="33">
        <v>19350.251111221034</v>
      </c>
      <c r="AC41" s="33">
        <v>20185.382277537428</v>
      </c>
      <c r="AD41" s="33">
        <v>19569.230400590252</v>
      </c>
      <c r="AE41" s="33">
        <v>19681.8350349131</v>
      </c>
    </row>
    <row r="42" spans="1:31" s="28" customFormat="1">
      <c r="A42" s="29" t="s">
        <v>131</v>
      </c>
      <c r="B42" s="29" t="s">
        <v>36</v>
      </c>
      <c r="C42" s="33">
        <v>2.4853949999999999E-5</v>
      </c>
      <c r="D42" s="33">
        <v>21.745254661566999</v>
      </c>
      <c r="E42" s="33">
        <v>25.68152491831</v>
      </c>
      <c r="F42" s="33">
        <v>31.889888433025998</v>
      </c>
      <c r="G42" s="33">
        <v>33.876679176180005</v>
      </c>
      <c r="H42" s="33">
        <v>33.130763407129997</v>
      </c>
      <c r="I42" s="33">
        <v>32.344287273959999</v>
      </c>
      <c r="J42" s="33">
        <v>31.629008887769899</v>
      </c>
      <c r="K42" s="33">
        <v>30.225556925599999</v>
      </c>
      <c r="L42" s="33">
        <v>30.840005723249899</v>
      </c>
      <c r="M42" s="33">
        <v>29.932253482419998</v>
      </c>
      <c r="N42" s="33">
        <v>30.5363835173799</v>
      </c>
      <c r="O42" s="33">
        <v>162.17169399999992</v>
      </c>
      <c r="P42" s="33">
        <v>167.56311000000002</v>
      </c>
      <c r="Q42" s="33">
        <v>166.82300500000002</v>
      </c>
      <c r="R42" s="33">
        <v>166.7277429999989</v>
      </c>
      <c r="S42" s="33">
        <v>1962.3054249999998</v>
      </c>
      <c r="T42" s="33">
        <v>1976.7504589999999</v>
      </c>
      <c r="U42" s="33">
        <v>1983.90076</v>
      </c>
      <c r="V42" s="33">
        <v>1990.4168999999999</v>
      </c>
      <c r="W42" s="33">
        <v>2035.2861</v>
      </c>
      <c r="X42" s="33">
        <v>2013.6967</v>
      </c>
      <c r="Y42" s="33">
        <v>2020.6838</v>
      </c>
      <c r="Z42" s="33">
        <v>2030.2991999999999</v>
      </c>
      <c r="AA42" s="33">
        <v>2012.7664</v>
      </c>
      <c r="AB42" s="33">
        <v>3343.5167999999999</v>
      </c>
      <c r="AC42" s="33">
        <v>3483.9517000000001</v>
      </c>
      <c r="AD42" s="33">
        <v>3472.7620000000002</v>
      </c>
      <c r="AE42" s="33">
        <v>3338.1350000000002</v>
      </c>
    </row>
    <row r="43" spans="1:31" s="28" customFormat="1">
      <c r="A43" s="29" t="s">
        <v>131</v>
      </c>
      <c r="B43" s="29" t="s">
        <v>73</v>
      </c>
      <c r="C43" s="33">
        <v>32.345844</v>
      </c>
      <c r="D43" s="33">
        <v>97.665300000000002</v>
      </c>
      <c r="E43" s="33">
        <v>142.036290457766</v>
      </c>
      <c r="F43" s="33">
        <v>543.71315120051406</v>
      </c>
      <c r="G43" s="33">
        <v>564.55889154526005</v>
      </c>
      <c r="H43" s="33">
        <v>470.03995471432</v>
      </c>
      <c r="I43" s="33">
        <v>488.55837928403696</v>
      </c>
      <c r="J43" s="33">
        <v>661.79743141015899</v>
      </c>
      <c r="K43" s="33">
        <v>531.46693053393005</v>
      </c>
      <c r="L43" s="33">
        <v>556.86487427924999</v>
      </c>
      <c r="M43" s="33">
        <v>525.91187630024001</v>
      </c>
      <c r="N43" s="33">
        <v>695.15221091962007</v>
      </c>
      <c r="O43" s="33">
        <v>627.14820202934004</v>
      </c>
      <c r="P43" s="33">
        <v>592.68890775689999</v>
      </c>
      <c r="Q43" s="33">
        <v>654.07000641880006</v>
      </c>
      <c r="R43" s="33">
        <v>625.44281068582995</v>
      </c>
      <c r="S43" s="33">
        <v>1365.3334199999999</v>
      </c>
      <c r="T43" s="33">
        <v>1391.28259</v>
      </c>
      <c r="U43" s="33">
        <v>1446.1172200000001</v>
      </c>
      <c r="V43" s="33">
        <v>1493.4628499999999</v>
      </c>
      <c r="W43" s="33">
        <v>1704.0925</v>
      </c>
      <c r="X43" s="33">
        <v>4481.7350299999998</v>
      </c>
      <c r="Y43" s="33">
        <v>4299.4917799999985</v>
      </c>
      <c r="Z43" s="33">
        <v>4482.4418500000002</v>
      </c>
      <c r="AA43" s="33">
        <v>4210.0609299999996</v>
      </c>
      <c r="AB43" s="33">
        <v>3911.5919799999997</v>
      </c>
      <c r="AC43" s="33">
        <v>4003.8636999999999</v>
      </c>
      <c r="AD43" s="33">
        <v>4127.9586300000001</v>
      </c>
      <c r="AE43" s="33">
        <v>4758.635714</v>
      </c>
    </row>
    <row r="44" spans="1:31" s="28" customFormat="1">
      <c r="A44" s="29" t="s">
        <v>131</v>
      </c>
      <c r="B44" s="29" t="s">
        <v>56</v>
      </c>
      <c r="C44" s="25">
        <v>6.7278300299999998</v>
      </c>
      <c r="D44" s="25">
        <v>11.645095099999899</v>
      </c>
      <c r="E44" s="25">
        <v>18.22146789999999</v>
      </c>
      <c r="F44" s="25">
        <v>35.645251299999991</v>
      </c>
      <c r="G44" s="25">
        <v>57.1808677</v>
      </c>
      <c r="H44" s="25">
        <v>77.63458</v>
      </c>
      <c r="I44" s="25">
        <v>102.81336499999991</v>
      </c>
      <c r="J44" s="25">
        <v>132.74006700000001</v>
      </c>
      <c r="K44" s="25">
        <v>159.16047399999999</v>
      </c>
      <c r="L44" s="25">
        <v>200.57478</v>
      </c>
      <c r="M44" s="25">
        <v>246.256507</v>
      </c>
      <c r="N44" s="25">
        <v>307.61024599999899</v>
      </c>
      <c r="O44" s="25">
        <v>336.27307999999999</v>
      </c>
      <c r="P44" s="25">
        <v>379.72106000000002</v>
      </c>
      <c r="Q44" s="25">
        <v>417.62189999999998</v>
      </c>
      <c r="R44" s="25">
        <v>448.39384500000006</v>
      </c>
      <c r="S44" s="25">
        <v>361.14199000000002</v>
      </c>
      <c r="T44" s="25">
        <v>396.85</v>
      </c>
      <c r="U44" s="25">
        <v>429.44056599999897</v>
      </c>
      <c r="V44" s="25">
        <v>472.65948000000003</v>
      </c>
      <c r="W44" s="25">
        <v>535.67876000000001</v>
      </c>
      <c r="X44" s="25">
        <v>570.33873999999992</v>
      </c>
      <c r="Y44" s="25">
        <v>601.54404999999997</v>
      </c>
      <c r="Z44" s="25">
        <v>630.31785000000002</v>
      </c>
      <c r="AA44" s="25">
        <v>592.38229999999908</v>
      </c>
      <c r="AB44" s="25">
        <v>502.2769899999999</v>
      </c>
      <c r="AC44" s="25">
        <v>568.84584999999993</v>
      </c>
      <c r="AD44" s="25">
        <v>581.46298999999897</v>
      </c>
      <c r="AE44" s="25">
        <v>367.12797199999898</v>
      </c>
    </row>
    <row r="45" spans="1:31" s="28" customFormat="1">
      <c r="A45" s="34" t="s">
        <v>138</v>
      </c>
      <c r="B45" s="34"/>
      <c r="C45" s="35">
        <v>54555.376750827105</v>
      </c>
      <c r="D45" s="35">
        <v>54388.520112268132</v>
      </c>
      <c r="E45" s="35">
        <v>57030.88276865433</v>
      </c>
      <c r="F45" s="35">
        <v>54351.284509925448</v>
      </c>
      <c r="G45" s="35">
        <v>55788.901624970618</v>
      </c>
      <c r="H45" s="35">
        <v>54410.890504674986</v>
      </c>
      <c r="I45" s="35">
        <v>54457.016408562013</v>
      </c>
      <c r="J45" s="35">
        <v>56275.717843575039</v>
      </c>
      <c r="K45" s="35">
        <v>56760.872146264453</v>
      </c>
      <c r="L45" s="35">
        <v>56100.943333044648</v>
      </c>
      <c r="M45" s="35">
        <v>55482.544666442875</v>
      </c>
      <c r="N45" s="35">
        <v>60332.186974926801</v>
      </c>
      <c r="O45" s="35">
        <v>61011.051253257683</v>
      </c>
      <c r="P45" s="35">
        <v>61811.682710530549</v>
      </c>
      <c r="Q45" s="35">
        <v>61402.483402119316</v>
      </c>
      <c r="R45" s="35">
        <v>62140.114451620997</v>
      </c>
      <c r="S45" s="35">
        <v>64630.70503842835</v>
      </c>
      <c r="T45" s="35">
        <v>65206.10466455292</v>
      </c>
      <c r="U45" s="35">
        <v>64182.644786966484</v>
      </c>
      <c r="V45" s="35">
        <v>63753.490935493777</v>
      </c>
      <c r="W45" s="35">
        <v>64274.555033415032</v>
      </c>
      <c r="X45" s="35">
        <v>67268.017297274419</v>
      </c>
      <c r="Y45" s="35">
        <v>67520.926853124285</v>
      </c>
      <c r="Z45" s="35">
        <v>64842.808770320691</v>
      </c>
      <c r="AA45" s="35">
        <v>66149.518323729251</v>
      </c>
      <c r="AB45" s="35">
        <v>69538.551611888237</v>
      </c>
      <c r="AC45" s="35">
        <v>69400.238100354356</v>
      </c>
      <c r="AD45" s="35">
        <v>68859.575298696858</v>
      </c>
      <c r="AE45" s="35">
        <v>68284.107046184276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29664.0746</v>
      </c>
      <c r="D49" s="33">
        <v>28068.405200000001</v>
      </c>
      <c r="E49" s="33">
        <v>28502.614699999987</v>
      </c>
      <c r="F49" s="33">
        <v>20748.800268247003</v>
      </c>
      <c r="G49" s="33">
        <v>21159.997291672407</v>
      </c>
      <c r="H49" s="33">
        <v>21122.016144158471</v>
      </c>
      <c r="I49" s="33">
        <v>20428.838603258147</v>
      </c>
      <c r="J49" s="33">
        <v>20420.236590101493</v>
      </c>
      <c r="K49" s="33">
        <v>19979.033592754422</v>
      </c>
      <c r="L49" s="33">
        <v>21106.077947577651</v>
      </c>
      <c r="M49" s="33">
        <v>20710.232523918719</v>
      </c>
      <c r="N49" s="33">
        <v>20416.691800000001</v>
      </c>
      <c r="O49" s="33">
        <v>21117.353999999999</v>
      </c>
      <c r="P49" s="33">
        <v>20256.753400000001</v>
      </c>
      <c r="Q49" s="33">
        <v>21147.316599999998</v>
      </c>
      <c r="R49" s="33">
        <v>19936.3141</v>
      </c>
      <c r="S49" s="33">
        <v>18501.133999999998</v>
      </c>
      <c r="T49" s="33">
        <v>18686.519499999999</v>
      </c>
      <c r="U49" s="33">
        <v>15858.550099999993</v>
      </c>
      <c r="V49" s="33">
        <v>16470.90429999998</v>
      </c>
      <c r="W49" s="33">
        <v>18401.4666</v>
      </c>
      <c r="X49" s="33">
        <v>18490.836899999998</v>
      </c>
      <c r="Y49" s="33">
        <v>17764.124499999998</v>
      </c>
      <c r="Z49" s="33">
        <v>16820.412499999999</v>
      </c>
      <c r="AA49" s="33">
        <v>16833.3233</v>
      </c>
      <c r="AB49" s="33">
        <v>18009.626299999989</v>
      </c>
      <c r="AC49" s="33">
        <v>11778.3488</v>
      </c>
      <c r="AD49" s="33">
        <v>0</v>
      </c>
      <c r="AE49" s="33">
        <v>0</v>
      </c>
    </row>
    <row r="50" spans="1:31" s="28" customFormat="1">
      <c r="A50" s="29" t="s">
        <v>132</v>
      </c>
      <c r="B50" s="29" t="s">
        <v>20</v>
      </c>
      <c r="C50" s="33">
        <v>1.5991843999999999E-5</v>
      </c>
      <c r="D50" s="33">
        <v>1.580807E-5</v>
      </c>
      <c r="E50" s="33">
        <v>1.6599054999999999E-5</v>
      </c>
      <c r="F50" s="33">
        <v>2.0198985999999999E-5</v>
      </c>
      <c r="G50" s="33">
        <v>2.04201109999999E-5</v>
      </c>
      <c r="H50" s="33">
        <v>2.0214038000000001E-5</v>
      </c>
      <c r="I50" s="33">
        <v>2.1469949999999999E-5</v>
      </c>
      <c r="J50" s="33">
        <v>2.3871910000000002E-5</v>
      </c>
      <c r="K50" s="33">
        <v>2.3572486999999999E-5</v>
      </c>
      <c r="L50" s="33">
        <v>2.3557036999999999E-5</v>
      </c>
      <c r="M50" s="33">
        <v>2.48025059999999E-5</v>
      </c>
      <c r="N50" s="33">
        <v>4.1817365999999997E-5</v>
      </c>
      <c r="O50" s="33">
        <v>4.2116283999999998E-5</v>
      </c>
      <c r="P50" s="33">
        <v>4.2362214999999898E-5</v>
      </c>
      <c r="Q50" s="33">
        <v>4.1301560000000002E-5</v>
      </c>
      <c r="R50" s="33">
        <v>4.1608727999999997E-5</v>
      </c>
      <c r="S50" s="33">
        <v>6.2730030000000006E-5</v>
      </c>
      <c r="T50" s="33">
        <v>6.4025749999999996E-5</v>
      </c>
      <c r="U50" s="33">
        <v>7.5212396000000001E-5</v>
      </c>
      <c r="V50" s="33">
        <v>7.3592589999999997E-5</v>
      </c>
      <c r="W50" s="33">
        <v>8.0213619999999894E-5</v>
      </c>
      <c r="X50" s="33">
        <v>8.2775259999999997E-5</v>
      </c>
      <c r="Y50" s="33">
        <v>8.4754389999999995E-5</v>
      </c>
      <c r="Z50" s="33">
        <v>8.3044159999999997E-5</v>
      </c>
      <c r="AA50" s="33">
        <v>8.5880440000000001E-5</v>
      </c>
      <c r="AB50" s="33">
        <v>8.7716359999999996E-5</v>
      </c>
      <c r="AC50" s="33">
        <v>9.5782009999999905E-5</v>
      </c>
      <c r="AD50" s="33">
        <v>2.8545535000000001E-4</v>
      </c>
      <c r="AE50" s="33">
        <v>2.7931422999999899E-4</v>
      </c>
    </row>
    <row r="51" spans="1:31" s="28" customFormat="1">
      <c r="A51" s="29" t="s">
        <v>132</v>
      </c>
      <c r="B51" s="29" t="s">
        <v>32</v>
      </c>
      <c r="C51" s="33">
        <v>7.7253559999999997</v>
      </c>
      <c r="D51" s="33">
        <v>2.9295732999999902</v>
      </c>
      <c r="E51" s="33">
        <v>9.5375449999999997</v>
      </c>
      <c r="F51" s="33">
        <v>22.032460999999898</v>
      </c>
      <c r="G51" s="33">
        <v>7.7317770000000001</v>
      </c>
      <c r="H51" s="33">
        <v>17.257725000000001</v>
      </c>
      <c r="I51" s="33">
        <v>11.574809</v>
      </c>
      <c r="J51" s="33">
        <v>29.954503999999901</v>
      </c>
      <c r="K51" s="33">
        <v>1.0598932999999999</v>
      </c>
      <c r="L51" s="33">
        <v>6.5179934999999896</v>
      </c>
      <c r="M51" s="33">
        <v>1.2486823</v>
      </c>
      <c r="N51" s="33">
        <v>49.849600000000002</v>
      </c>
      <c r="O51" s="33">
        <v>34.896526000000001</v>
      </c>
      <c r="P51" s="33">
        <v>52.664223</v>
      </c>
      <c r="Q51" s="33">
        <v>71.780395999999996</v>
      </c>
      <c r="R51" s="33">
        <v>74.148129999999995</v>
      </c>
      <c r="S51" s="33">
        <v>147.59899999999999</v>
      </c>
      <c r="T51" s="33">
        <v>202.27173999999999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7.2626903253857797</v>
      </c>
      <c r="D52" s="33">
        <v>2.7477053299999971E-5</v>
      </c>
      <c r="E52" s="33">
        <v>8.747721272112301</v>
      </c>
      <c r="F52" s="33">
        <v>6.7604229673461003</v>
      </c>
      <c r="G52" s="33">
        <v>2.6236321888930001</v>
      </c>
      <c r="H52" s="33">
        <v>14.283780650483889</v>
      </c>
      <c r="I52" s="33">
        <v>10.279190703113093</v>
      </c>
      <c r="J52" s="33">
        <v>10.664872491962299</v>
      </c>
      <c r="K52" s="33">
        <v>4.4180299299999993E-5</v>
      </c>
      <c r="L52" s="33">
        <v>4.4411547699999983E-5</v>
      </c>
      <c r="M52" s="33">
        <v>4.7287287099999959E-5</v>
      </c>
      <c r="N52" s="33">
        <v>43.633260887604898</v>
      </c>
      <c r="O52" s="33">
        <v>24.158282151721302</v>
      </c>
      <c r="P52" s="33">
        <v>24.8615260903284</v>
      </c>
      <c r="Q52" s="33">
        <v>38.758443067886994</v>
      </c>
      <c r="R52" s="33">
        <v>20.588165585319992</v>
      </c>
      <c r="S52" s="33">
        <v>82.754823635551986</v>
      </c>
      <c r="T52" s="33">
        <v>53.295442279740797</v>
      </c>
      <c r="U52" s="33">
        <v>409.49348359815008</v>
      </c>
      <c r="V52" s="33">
        <v>264.56235059865696</v>
      </c>
      <c r="W52" s="33">
        <v>168.74571261514103</v>
      </c>
      <c r="X52" s="33">
        <v>88.124265588564995</v>
      </c>
      <c r="Y52" s="33">
        <v>483.92656016682497</v>
      </c>
      <c r="Z52" s="33">
        <v>180.10332939071088</v>
      </c>
      <c r="AA52" s="33">
        <v>165.00062576880299</v>
      </c>
      <c r="AB52" s="33">
        <v>140.23742870152199</v>
      </c>
      <c r="AC52" s="33">
        <v>74.452622687336003</v>
      </c>
      <c r="AD52" s="33">
        <v>2366.6407844579298</v>
      </c>
      <c r="AE52" s="33">
        <v>2625.1486016492499</v>
      </c>
    </row>
    <row r="53" spans="1:31" s="28" customFormat="1">
      <c r="A53" s="29" t="s">
        <v>132</v>
      </c>
      <c r="B53" s="29" t="s">
        <v>65</v>
      </c>
      <c r="C53" s="33">
        <v>2768.1163329999986</v>
      </c>
      <c r="D53" s="33">
        <v>2782.5998600000003</v>
      </c>
      <c r="E53" s="33">
        <v>2522.9106529999999</v>
      </c>
      <c r="F53" s="33">
        <v>3116.570999999999</v>
      </c>
      <c r="G53" s="33">
        <v>3187.5150129999975</v>
      </c>
      <c r="H53" s="33">
        <v>3024.2045600000001</v>
      </c>
      <c r="I53" s="33">
        <v>3066.5350000000003</v>
      </c>
      <c r="J53" s="33">
        <v>3859.6264739999901</v>
      </c>
      <c r="K53" s="33">
        <v>3206.8895549999993</v>
      </c>
      <c r="L53" s="33">
        <v>2739.4787700000002</v>
      </c>
      <c r="M53" s="33">
        <v>2759.1535649999987</v>
      </c>
      <c r="N53" s="33">
        <v>2491.5234219999979</v>
      </c>
      <c r="O53" s="33">
        <v>3066.660069999999</v>
      </c>
      <c r="P53" s="33">
        <v>3164.7080030000002</v>
      </c>
      <c r="Q53" s="33">
        <v>2996.0752190000003</v>
      </c>
      <c r="R53" s="33">
        <v>3008.7380320000002</v>
      </c>
      <c r="S53" s="33">
        <v>3797.5568500000004</v>
      </c>
      <c r="T53" s="33">
        <v>3158.0102619999998</v>
      </c>
      <c r="U53" s="33">
        <v>2714.5042720000001</v>
      </c>
      <c r="V53" s="33">
        <v>2712.3418200000001</v>
      </c>
      <c r="W53" s="33">
        <v>2460.9309199999998</v>
      </c>
      <c r="X53" s="33">
        <v>3022.1205649999997</v>
      </c>
      <c r="Y53" s="33">
        <v>3128.8889400000003</v>
      </c>
      <c r="Z53" s="33">
        <v>2951.7430439999989</v>
      </c>
      <c r="AA53" s="33">
        <v>2972.7351159999998</v>
      </c>
      <c r="AB53" s="33">
        <v>3743.8558559999979</v>
      </c>
      <c r="AC53" s="33">
        <v>3112.0249239999998</v>
      </c>
      <c r="AD53" s="33">
        <v>2666.2154859999991</v>
      </c>
      <c r="AE53" s="33">
        <v>2674.1459719999998</v>
      </c>
    </row>
    <row r="54" spans="1:31" s="28" customFormat="1">
      <c r="A54" s="29" t="s">
        <v>132</v>
      </c>
      <c r="B54" s="29" t="s">
        <v>69</v>
      </c>
      <c r="C54" s="33">
        <v>10812.210309970351</v>
      </c>
      <c r="D54" s="33">
        <v>13786.91391608503</v>
      </c>
      <c r="E54" s="33">
        <v>11860.514132230026</v>
      </c>
      <c r="F54" s="33">
        <v>12278.535175623852</v>
      </c>
      <c r="G54" s="33">
        <v>12591.787922151649</v>
      </c>
      <c r="H54" s="33">
        <v>12999.933558720528</v>
      </c>
      <c r="I54" s="33">
        <v>13364.181261099819</v>
      </c>
      <c r="J54" s="33">
        <v>12108.258572316608</v>
      </c>
      <c r="K54" s="33">
        <v>12221.514990629303</v>
      </c>
      <c r="L54" s="33">
        <v>11814.473550920058</v>
      </c>
      <c r="M54" s="33">
        <v>13262.155198261271</v>
      </c>
      <c r="N54" s="33">
        <v>13829.377720281158</v>
      </c>
      <c r="O54" s="33">
        <v>14060.882319862203</v>
      </c>
      <c r="P54" s="33">
        <v>15873.784976580639</v>
      </c>
      <c r="Q54" s="33">
        <v>16474.699183570439</v>
      </c>
      <c r="R54" s="33">
        <v>18038.632564104126</v>
      </c>
      <c r="S54" s="33">
        <v>22739.767106842413</v>
      </c>
      <c r="T54" s="33">
        <v>23177.448064574695</v>
      </c>
      <c r="U54" s="33">
        <v>21230.125819340359</v>
      </c>
      <c r="V54" s="33">
        <v>20478.316609490226</v>
      </c>
      <c r="W54" s="33">
        <v>18176.107389733996</v>
      </c>
      <c r="X54" s="33">
        <v>19731.466463113542</v>
      </c>
      <c r="Y54" s="33">
        <v>22303.878978064218</v>
      </c>
      <c r="Z54" s="33">
        <v>22795.564034668521</v>
      </c>
      <c r="AA54" s="33">
        <v>21382.613632039527</v>
      </c>
      <c r="AB54" s="33">
        <v>24778.764023386932</v>
      </c>
      <c r="AC54" s="33">
        <v>27660.586803874783</v>
      </c>
      <c r="AD54" s="33">
        <v>28847.916363253738</v>
      </c>
      <c r="AE54" s="33">
        <v>28321.543610052096</v>
      </c>
    </row>
    <row r="55" spans="1:31" s="28" customFormat="1">
      <c r="A55" s="29" t="s">
        <v>132</v>
      </c>
      <c r="B55" s="29" t="s">
        <v>68</v>
      </c>
      <c r="C55" s="33">
        <v>2656.0010068324527</v>
      </c>
      <c r="D55" s="33">
        <v>2637.0691085863318</v>
      </c>
      <c r="E55" s="33">
        <v>2737.6052049508235</v>
      </c>
      <c r="F55" s="33">
        <v>2624.947013267591</v>
      </c>
      <c r="G55" s="33">
        <v>2493.1715996410953</v>
      </c>
      <c r="H55" s="33">
        <v>2622.0228228513397</v>
      </c>
      <c r="I55" s="33">
        <v>2682.055964075781</v>
      </c>
      <c r="J55" s="33">
        <v>2511.575690372666</v>
      </c>
      <c r="K55" s="33">
        <v>2603.908915698134</v>
      </c>
      <c r="L55" s="33">
        <v>2656.0214367873891</v>
      </c>
      <c r="M55" s="33">
        <v>2640.7454375566949</v>
      </c>
      <c r="N55" s="33">
        <v>2742.2000903707976</v>
      </c>
      <c r="O55" s="33">
        <v>2623.4130217317975</v>
      </c>
      <c r="P55" s="33">
        <v>2493.1748801905283</v>
      </c>
      <c r="Q55" s="33">
        <v>2634.7847966977829</v>
      </c>
      <c r="R55" s="33">
        <v>2677.9187089086372</v>
      </c>
      <c r="S55" s="33">
        <v>2511.575689923659</v>
      </c>
      <c r="T55" s="33">
        <v>2600.0615633916291</v>
      </c>
      <c r="U55" s="33">
        <v>3878.5262801365079</v>
      </c>
      <c r="V55" s="33">
        <v>5887.0711682987994</v>
      </c>
      <c r="W55" s="33">
        <v>7014.4308537953011</v>
      </c>
      <c r="X55" s="33">
        <v>6383.6464296869372</v>
      </c>
      <c r="Y55" s="33">
        <v>6344.3719465119193</v>
      </c>
      <c r="Z55" s="33">
        <v>6266.5732044161168</v>
      </c>
      <c r="AA55" s="33">
        <v>6351.6897426280657</v>
      </c>
      <c r="AB55" s="33">
        <v>6387.1706172842478</v>
      </c>
      <c r="AC55" s="33">
        <v>6425.1250921181381</v>
      </c>
      <c r="AD55" s="33">
        <v>6568.8244632880997</v>
      </c>
      <c r="AE55" s="33">
        <v>6585.5275209999891</v>
      </c>
    </row>
    <row r="56" spans="1:31" s="28" customFormat="1">
      <c r="A56" s="29" t="s">
        <v>132</v>
      </c>
      <c r="B56" s="29" t="s">
        <v>36</v>
      </c>
      <c r="C56" s="33">
        <v>111.771763904236</v>
      </c>
      <c r="D56" s="33">
        <v>162.98899639730101</v>
      </c>
      <c r="E56" s="33">
        <v>170.206114197424</v>
      </c>
      <c r="F56" s="33">
        <v>198.80351259034188</v>
      </c>
      <c r="G56" s="33">
        <v>196.15181039250001</v>
      </c>
      <c r="H56" s="33">
        <v>195.10403496506399</v>
      </c>
      <c r="I56" s="33">
        <v>188.9958626920799</v>
      </c>
      <c r="J56" s="33">
        <v>172.33234924964998</v>
      </c>
      <c r="K56" s="33">
        <v>158.97437680335599</v>
      </c>
      <c r="L56" s="33">
        <v>158.48584131236998</v>
      </c>
      <c r="M56" s="33">
        <v>154.09486203527001</v>
      </c>
      <c r="N56" s="33">
        <v>162.21112980669989</v>
      </c>
      <c r="O56" s="33">
        <v>125.5565120925</v>
      </c>
      <c r="P56" s="33">
        <v>116.03901832822999</v>
      </c>
      <c r="Q56" s="33">
        <v>125.55603392324998</v>
      </c>
      <c r="R56" s="33">
        <v>125.64379645716001</v>
      </c>
      <c r="S56" s="33">
        <v>114.45908912624998</v>
      </c>
      <c r="T56" s="33">
        <v>110.6798588282</v>
      </c>
      <c r="U56" s="33">
        <v>329.00509199999999</v>
      </c>
      <c r="V56" s="33">
        <v>326.28803259999899</v>
      </c>
      <c r="W56" s="33">
        <v>751.1418020000001</v>
      </c>
      <c r="X56" s="33">
        <v>691.73030000000006</v>
      </c>
      <c r="Y56" s="33">
        <v>685.44060000000002</v>
      </c>
      <c r="Z56" s="33">
        <v>730.38620000000003</v>
      </c>
      <c r="AA56" s="33">
        <v>713.64404000000002</v>
      </c>
      <c r="AB56" s="33">
        <v>703.94209999999998</v>
      </c>
      <c r="AC56" s="33">
        <v>694.91570000000002</v>
      </c>
      <c r="AD56" s="33">
        <v>676.85144000000003</v>
      </c>
      <c r="AE56" s="33">
        <v>646.97569999999996</v>
      </c>
    </row>
    <row r="57" spans="1:31" s="28" customFormat="1">
      <c r="A57" s="29" t="s">
        <v>132</v>
      </c>
      <c r="B57" s="29" t="s">
        <v>73</v>
      </c>
      <c r="C57" s="33">
        <v>0</v>
      </c>
      <c r="D57" s="33">
        <v>0</v>
      </c>
      <c r="E57" s="33">
        <v>4.8585457999999901E-5</v>
      </c>
      <c r="F57" s="33">
        <v>6.1375176000000003E-5</v>
      </c>
      <c r="G57" s="33">
        <v>6.0967897000000001E-5</v>
      </c>
      <c r="H57" s="33">
        <v>6.5078009999999895E-5</v>
      </c>
      <c r="I57" s="33">
        <v>6.407289E-5</v>
      </c>
      <c r="J57" s="33">
        <v>7.0388199999999896E-5</v>
      </c>
      <c r="K57" s="33">
        <v>6.9364344999999999E-5</v>
      </c>
      <c r="L57" s="33">
        <v>7.2065530000000005E-5</v>
      </c>
      <c r="M57" s="33">
        <v>7.6567274000000004E-5</v>
      </c>
      <c r="N57" s="33">
        <v>2.0345216999999999E-4</v>
      </c>
      <c r="O57" s="33">
        <v>1.9430973999999901E-4</v>
      </c>
      <c r="P57" s="33">
        <v>1.8969832999999901E-4</v>
      </c>
      <c r="Q57" s="33">
        <v>2.0374375E-4</v>
      </c>
      <c r="R57" s="33">
        <v>2.0227999000000001E-4</v>
      </c>
      <c r="S57" s="33">
        <v>123.52343999999999</v>
      </c>
      <c r="T57" s="33">
        <v>122.98694999999999</v>
      </c>
      <c r="U57" s="33">
        <v>336.93306999999999</v>
      </c>
      <c r="V57" s="33">
        <v>339.33496000000002</v>
      </c>
      <c r="W57" s="33">
        <v>1324.172</v>
      </c>
      <c r="X57" s="33">
        <v>1275.9110000000001</v>
      </c>
      <c r="Y57" s="33">
        <v>1242.405</v>
      </c>
      <c r="Z57" s="33">
        <v>1394.8552999999999</v>
      </c>
      <c r="AA57" s="33">
        <v>1378.819</v>
      </c>
      <c r="AB57" s="33">
        <v>1325.4175</v>
      </c>
      <c r="AC57" s="33">
        <v>1316.3533</v>
      </c>
      <c r="AD57" s="33">
        <v>2398.4126000000001</v>
      </c>
      <c r="AE57" s="33">
        <v>2271.6077</v>
      </c>
    </row>
    <row r="58" spans="1:31" s="28" customFormat="1">
      <c r="A58" s="29" t="s">
        <v>132</v>
      </c>
      <c r="B58" s="29" t="s">
        <v>56</v>
      </c>
      <c r="C58" s="25">
        <v>10.015478999999999</v>
      </c>
      <c r="D58" s="25">
        <v>17.300941099999999</v>
      </c>
      <c r="E58" s="25">
        <v>25.87080589999999</v>
      </c>
      <c r="F58" s="25">
        <v>47.265044999999994</v>
      </c>
      <c r="G58" s="25">
        <v>70.865496399999998</v>
      </c>
      <c r="H58" s="25">
        <v>99.548013999999995</v>
      </c>
      <c r="I58" s="25">
        <v>133.26846900000001</v>
      </c>
      <c r="J58" s="25">
        <v>176.041898</v>
      </c>
      <c r="K58" s="25">
        <v>217.24419999999989</v>
      </c>
      <c r="L58" s="25">
        <v>268.26616599999898</v>
      </c>
      <c r="M58" s="25">
        <v>340.11573199999998</v>
      </c>
      <c r="N58" s="25">
        <v>431.61313699999999</v>
      </c>
      <c r="O58" s="25">
        <v>481.73115999999902</v>
      </c>
      <c r="P58" s="25">
        <v>505.14176399999997</v>
      </c>
      <c r="Q58" s="25">
        <v>576.25080399999899</v>
      </c>
      <c r="R58" s="25">
        <v>621.22105999999997</v>
      </c>
      <c r="S58" s="25">
        <v>624.93981999999994</v>
      </c>
      <c r="T58" s="25">
        <v>636.53489999999999</v>
      </c>
      <c r="U58" s="25">
        <v>662.05580000000009</v>
      </c>
      <c r="V58" s="25">
        <v>712.18386499999906</v>
      </c>
      <c r="W58" s="25">
        <v>751.65410499999905</v>
      </c>
      <c r="X58" s="25">
        <v>780.33631000000003</v>
      </c>
      <c r="Y58" s="25">
        <v>779.62556999999993</v>
      </c>
      <c r="Z58" s="25">
        <v>885.03967</v>
      </c>
      <c r="AA58" s="25">
        <v>884.55033000000003</v>
      </c>
      <c r="AB58" s="25">
        <v>886.82635000000005</v>
      </c>
      <c r="AC58" s="25">
        <v>901.75527999999997</v>
      </c>
      <c r="AD58" s="25">
        <v>916.61995000000002</v>
      </c>
      <c r="AE58" s="25">
        <v>771.21758</v>
      </c>
    </row>
    <row r="59" spans="1:31" s="28" customFormat="1">
      <c r="A59" s="34" t="s">
        <v>138</v>
      </c>
      <c r="B59" s="34"/>
      <c r="C59" s="35">
        <v>45915.390312120035</v>
      </c>
      <c r="D59" s="35">
        <v>47277.917701256483</v>
      </c>
      <c r="E59" s="35">
        <v>45641.929973052</v>
      </c>
      <c r="F59" s="35">
        <v>38797.646361304782</v>
      </c>
      <c r="G59" s="35">
        <v>39442.827256074146</v>
      </c>
      <c r="H59" s="35">
        <v>39799.718611594857</v>
      </c>
      <c r="I59" s="35">
        <v>39563.464849606811</v>
      </c>
      <c r="J59" s="35">
        <v>38940.316727154634</v>
      </c>
      <c r="K59" s="35">
        <v>38012.407015134646</v>
      </c>
      <c r="L59" s="35">
        <v>38322.569766753688</v>
      </c>
      <c r="M59" s="35">
        <v>39373.535479126484</v>
      </c>
      <c r="N59" s="35">
        <v>39573.275935356927</v>
      </c>
      <c r="O59" s="35">
        <v>40927.364261862</v>
      </c>
      <c r="P59" s="35">
        <v>41865.947051223709</v>
      </c>
      <c r="Q59" s="35">
        <v>43363.414679637666</v>
      </c>
      <c r="R59" s="35">
        <v>43756.339742206808</v>
      </c>
      <c r="S59" s="35">
        <v>47780.387533131652</v>
      </c>
      <c r="T59" s="35">
        <v>47877.606636271812</v>
      </c>
      <c r="U59" s="35">
        <v>44091.200030287408</v>
      </c>
      <c r="V59" s="35">
        <v>45813.196321980249</v>
      </c>
      <c r="W59" s="35">
        <v>46221.68155635806</v>
      </c>
      <c r="X59" s="35">
        <v>47716.1947061643</v>
      </c>
      <c r="Y59" s="35">
        <v>50025.191009497357</v>
      </c>
      <c r="Z59" s="35">
        <v>49014.396195519505</v>
      </c>
      <c r="AA59" s="35">
        <v>47705.362502316835</v>
      </c>
      <c r="AB59" s="35">
        <v>53059.654313089042</v>
      </c>
      <c r="AC59" s="35">
        <v>49050.538338462269</v>
      </c>
      <c r="AD59" s="35">
        <v>40449.597382455118</v>
      </c>
      <c r="AE59" s="35">
        <v>40206.365984015567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1114.832625564339</v>
      </c>
      <c r="D64" s="33">
        <v>1114.8326254481831</v>
      </c>
      <c r="E64" s="33">
        <v>572.91232068340798</v>
      </c>
      <c r="F64" s="33">
        <v>449.50188072094602</v>
      </c>
      <c r="G64" s="33">
        <v>449.50188100264</v>
      </c>
      <c r="H64" s="33">
        <v>449.50188067566899</v>
      </c>
      <c r="I64" s="33">
        <v>450.73342101876801</v>
      </c>
      <c r="J64" s="33">
        <v>449.50188435728597</v>
      </c>
      <c r="K64" s="33">
        <v>449.50188409201701</v>
      </c>
      <c r="L64" s="33">
        <v>449.50188422827199</v>
      </c>
      <c r="M64" s="33">
        <v>450.73342593760304</v>
      </c>
      <c r="N64" s="33">
        <v>877.37454413396506</v>
      </c>
      <c r="O64" s="33">
        <v>984.36034452613001</v>
      </c>
      <c r="P64" s="33">
        <v>1146.199844912318</v>
      </c>
      <c r="Q64" s="33">
        <v>627.35664399286293</v>
      </c>
      <c r="R64" s="33">
        <v>775.88574439451008</v>
      </c>
      <c r="S64" s="33">
        <v>7.2049650000000006E-5</v>
      </c>
      <c r="T64" s="33">
        <v>7.2820660000000003E-5</v>
      </c>
      <c r="U64" s="33">
        <v>7.7773990000000004E-5</v>
      </c>
      <c r="V64" s="33">
        <v>7.5819683999999896E-5</v>
      </c>
      <c r="W64" s="33">
        <v>1.0236198000000001E-4</v>
      </c>
      <c r="X64" s="33">
        <v>1.0583021E-4</v>
      </c>
      <c r="Y64" s="33">
        <v>1.1427223E-4</v>
      </c>
      <c r="Z64" s="33">
        <v>1.06851289999999E-4</v>
      </c>
      <c r="AA64" s="33">
        <v>1.10593115E-4</v>
      </c>
      <c r="AB64" s="33">
        <v>1.1304550999999999E-4</v>
      </c>
      <c r="AC64" s="33">
        <v>1.1438689999999999E-4</v>
      </c>
      <c r="AD64" s="33">
        <v>1.4581690000000001E-4</v>
      </c>
      <c r="AE64" s="33">
        <v>1.4197090000000001E-4</v>
      </c>
    </row>
    <row r="65" spans="1:31" s="28" customFormat="1">
      <c r="A65" s="29" t="s">
        <v>133</v>
      </c>
      <c r="B65" s="29" t="s">
        <v>32</v>
      </c>
      <c r="C65" s="33">
        <v>653.87300000000005</v>
      </c>
      <c r="D65" s="33">
        <v>673.51300000000003</v>
      </c>
      <c r="E65" s="33">
        <v>648.34270000000004</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210.64847999999901</v>
      </c>
      <c r="O65" s="33">
        <v>175.42590000000001</v>
      </c>
      <c r="P65" s="33">
        <v>477.03590000000003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45.317824650582203</v>
      </c>
      <c r="D66" s="33">
        <v>24.039376141014493</v>
      </c>
      <c r="E66" s="33">
        <v>96.557326731755893</v>
      </c>
      <c r="F66" s="33">
        <v>16.707492320873598</v>
      </c>
      <c r="G66" s="33">
        <v>10.338593896621502</v>
      </c>
      <c r="H66" s="33">
        <v>27.366816291227305</v>
      </c>
      <c r="I66" s="33">
        <v>13.969603614671501</v>
      </c>
      <c r="J66" s="33">
        <v>36.029259425155303</v>
      </c>
      <c r="K66" s="33">
        <v>1.9945930887230998</v>
      </c>
      <c r="L66" s="33">
        <v>4.4644508203532984</v>
      </c>
      <c r="M66" s="33">
        <v>5.864353792519398</v>
      </c>
      <c r="N66" s="33">
        <v>192.95798097964527</v>
      </c>
      <c r="O66" s="33">
        <v>173.18186724045535</v>
      </c>
      <c r="P66" s="33">
        <v>360.9130861652331</v>
      </c>
      <c r="Q66" s="33">
        <v>180.42433556001899</v>
      </c>
      <c r="R66" s="33">
        <v>184.32104693825096</v>
      </c>
      <c r="S66" s="33">
        <v>527.24634421731207</v>
      </c>
      <c r="T66" s="33">
        <v>646.12243209603048</v>
      </c>
      <c r="U66" s="33">
        <v>745.9342306224188</v>
      </c>
      <c r="V66" s="33">
        <v>703.49425164548381</v>
      </c>
      <c r="W66" s="33">
        <v>645.35348927230609</v>
      </c>
      <c r="X66" s="33">
        <v>875.16452695252269</v>
      </c>
      <c r="Y66" s="33">
        <v>1060.5741101283591</v>
      </c>
      <c r="Z66" s="33">
        <v>465.03419124121586</v>
      </c>
      <c r="AA66" s="33">
        <v>376.67438134036507</v>
      </c>
      <c r="AB66" s="33">
        <v>555.12107930974037</v>
      </c>
      <c r="AC66" s="33">
        <v>768.52267122530679</v>
      </c>
      <c r="AD66" s="33">
        <v>1141.1367375135301</v>
      </c>
      <c r="AE66" s="33">
        <v>1171.4268492930651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6274.1428033643724</v>
      </c>
      <c r="D68" s="33">
        <v>7076.4361698595421</v>
      </c>
      <c r="E68" s="33">
        <v>6263.3903183735838</v>
      </c>
      <c r="F68" s="33">
        <v>6931.130922571394</v>
      </c>
      <c r="G68" s="33">
        <v>6777.0110108125864</v>
      </c>
      <c r="H68" s="33">
        <v>7421.8610907516395</v>
      </c>
      <c r="I68" s="33">
        <v>7349.2294098288403</v>
      </c>
      <c r="J68" s="33">
        <v>6939.7360162709538</v>
      </c>
      <c r="K68" s="33">
        <v>6511.8653192086704</v>
      </c>
      <c r="L68" s="33">
        <v>6279.8328656622989</v>
      </c>
      <c r="M68" s="33">
        <v>6627.2834703219651</v>
      </c>
      <c r="N68" s="33">
        <v>10149.868572050085</v>
      </c>
      <c r="O68" s="33">
        <v>10154.613873927992</v>
      </c>
      <c r="P68" s="33">
        <v>9640.2164942673207</v>
      </c>
      <c r="Q68" s="33">
        <v>10762.52500070966</v>
      </c>
      <c r="R68" s="33">
        <v>10475.433734847325</v>
      </c>
      <c r="S68" s="33">
        <v>12186.67883849592</v>
      </c>
      <c r="T68" s="33">
        <v>13022.857168388529</v>
      </c>
      <c r="U68" s="33">
        <v>11972.199568369599</v>
      </c>
      <c r="V68" s="33">
        <v>12345.298240099428</v>
      </c>
      <c r="W68" s="33">
        <v>11026.626515285472</v>
      </c>
      <c r="X68" s="33">
        <v>10623.69529025747</v>
      </c>
      <c r="Y68" s="33">
        <v>9586.5827744598919</v>
      </c>
      <c r="Z68" s="33">
        <v>10596.919608205169</v>
      </c>
      <c r="AA68" s="33">
        <v>10399.673314655767</v>
      </c>
      <c r="AB68" s="33">
        <v>11312.82193048189</v>
      </c>
      <c r="AC68" s="33">
        <v>11416.06334948417</v>
      </c>
      <c r="AD68" s="33">
        <v>12100.544046341514</v>
      </c>
      <c r="AE68" s="33">
        <v>12629.930733113002</v>
      </c>
    </row>
    <row r="69" spans="1:31" s="28" customFormat="1">
      <c r="A69" s="29" t="s">
        <v>133</v>
      </c>
      <c r="B69" s="29" t="s">
        <v>68</v>
      </c>
      <c r="C69" s="33">
        <v>947.13779956411918</v>
      </c>
      <c r="D69" s="33">
        <v>1101.6127684763226</v>
      </c>
      <c r="E69" s="33">
        <v>1109.426909355079</v>
      </c>
      <c r="F69" s="33">
        <v>1067.4575218159189</v>
      </c>
      <c r="G69" s="33">
        <v>1041.493972942003</v>
      </c>
      <c r="H69" s="33">
        <v>1066.2748628373308</v>
      </c>
      <c r="I69" s="33">
        <v>1099.2724005805319</v>
      </c>
      <c r="J69" s="33">
        <v>1045.20883528119</v>
      </c>
      <c r="K69" s="33">
        <v>1089.2577149566155</v>
      </c>
      <c r="L69" s="33">
        <v>1098.9348225470219</v>
      </c>
      <c r="M69" s="33">
        <v>1103.6681680321899</v>
      </c>
      <c r="N69" s="33">
        <v>1121.1272118455452</v>
      </c>
      <c r="O69" s="33">
        <v>1067.1418420100215</v>
      </c>
      <c r="P69" s="33">
        <v>1041.6273879541734</v>
      </c>
      <c r="Q69" s="33">
        <v>1067.8988980078891</v>
      </c>
      <c r="R69" s="33">
        <v>1097.4412791669581</v>
      </c>
      <c r="S69" s="33">
        <v>1187.4160486653204</v>
      </c>
      <c r="T69" s="33">
        <v>1224.1875477371159</v>
      </c>
      <c r="U69" s="33">
        <v>1486.5209712817189</v>
      </c>
      <c r="V69" s="33">
        <v>1993.5627511727298</v>
      </c>
      <c r="W69" s="33">
        <v>2248.4448650326581</v>
      </c>
      <c r="X69" s="33">
        <v>2191.6590777630586</v>
      </c>
      <c r="Y69" s="33">
        <v>2410.9547118910559</v>
      </c>
      <c r="Z69" s="33">
        <v>2097.858586561289</v>
      </c>
      <c r="AA69" s="33">
        <v>2118.9513113526068</v>
      </c>
      <c r="AB69" s="33">
        <v>1912.5845539838472</v>
      </c>
      <c r="AC69" s="33">
        <v>1893.3778982667161</v>
      </c>
      <c r="AD69" s="33">
        <v>1773.1439797913131</v>
      </c>
      <c r="AE69" s="33">
        <v>1639.5859796856801</v>
      </c>
    </row>
    <row r="70" spans="1:31" s="28" customFormat="1">
      <c r="A70" s="29" t="s">
        <v>133</v>
      </c>
      <c r="B70" s="29" t="s">
        <v>36</v>
      </c>
      <c r="C70" s="33">
        <v>100.43196563456489</v>
      </c>
      <c r="D70" s="33">
        <v>99.637843679980008</v>
      </c>
      <c r="E70" s="33">
        <v>109.58876414131399</v>
      </c>
      <c r="F70" s="33">
        <v>115.56519274225001</v>
      </c>
      <c r="G70" s="33">
        <v>112.65196305114</v>
      </c>
      <c r="H70" s="33">
        <v>107.84736221967991</v>
      </c>
      <c r="I70" s="33">
        <v>103.1747230789299</v>
      </c>
      <c r="J70" s="33">
        <v>98.853713987749998</v>
      </c>
      <c r="K70" s="33">
        <v>90.337294641399893</v>
      </c>
      <c r="L70" s="33">
        <v>88.181709939069989</v>
      </c>
      <c r="M70" s="33">
        <v>85.348194473160007</v>
      </c>
      <c r="N70" s="33">
        <v>87.832146684500003</v>
      </c>
      <c r="O70" s="33">
        <v>85.094493296980005</v>
      </c>
      <c r="P70" s="33">
        <v>63.844844814800005</v>
      </c>
      <c r="Q70" s="33">
        <v>67.076697188259999</v>
      </c>
      <c r="R70" s="33">
        <v>67.229576644699989</v>
      </c>
      <c r="S70" s="33">
        <v>530.07269999999994</v>
      </c>
      <c r="T70" s="33">
        <v>525.22861499999999</v>
      </c>
      <c r="U70" s="33">
        <v>758.9430000000001</v>
      </c>
      <c r="V70" s="33">
        <v>733.08814600000005</v>
      </c>
      <c r="W70" s="33">
        <v>1068.307296</v>
      </c>
      <c r="X70" s="33">
        <v>1060.4095729999999</v>
      </c>
      <c r="Y70" s="33">
        <v>1057.5329300000001</v>
      </c>
      <c r="Z70" s="33">
        <v>1074.7820839999999</v>
      </c>
      <c r="AA70" s="33">
        <v>1085.6821170000001</v>
      </c>
      <c r="AB70" s="33">
        <v>1037.283586</v>
      </c>
      <c r="AC70" s="33">
        <v>1017.83136</v>
      </c>
      <c r="AD70" s="33">
        <v>1007.69238</v>
      </c>
      <c r="AE70" s="33">
        <v>921.29431</v>
      </c>
    </row>
    <row r="71" spans="1:31" s="28" customFormat="1">
      <c r="A71" s="29" t="s">
        <v>133</v>
      </c>
      <c r="B71" s="29" t="s">
        <v>73</v>
      </c>
      <c r="C71" s="33">
        <v>0</v>
      </c>
      <c r="D71" s="33">
        <v>0</v>
      </c>
      <c r="E71" s="33">
        <v>3.9153674E-5</v>
      </c>
      <c r="F71" s="33">
        <v>3.7989223000000002E-5</v>
      </c>
      <c r="G71" s="33">
        <v>3.7630296E-5</v>
      </c>
      <c r="H71" s="33">
        <v>3.9518333999999997E-5</v>
      </c>
      <c r="I71" s="33">
        <v>4.0073773999999998E-5</v>
      </c>
      <c r="J71" s="33">
        <v>4.3693509999999998E-5</v>
      </c>
      <c r="K71" s="33">
        <v>4.3803447999999999E-5</v>
      </c>
      <c r="L71" s="33">
        <v>4.6238844999999998E-5</v>
      </c>
      <c r="M71" s="33">
        <v>4.8218185999999899E-5</v>
      </c>
      <c r="N71" s="33">
        <v>7.5490900000000006E-5</v>
      </c>
      <c r="O71" s="33">
        <v>7.4001080000000004E-5</v>
      </c>
      <c r="P71" s="33">
        <v>7.3094279999999994E-5</v>
      </c>
      <c r="Q71" s="33">
        <v>8.5616484000000006E-5</v>
      </c>
      <c r="R71" s="33">
        <v>9.0673784000000002E-5</v>
      </c>
      <c r="S71" s="33">
        <v>1.2703068E-4</v>
      </c>
      <c r="T71" s="33">
        <v>1.2752113000000001E-4</v>
      </c>
      <c r="U71" s="33">
        <v>1.3115649999999901E-4</v>
      </c>
      <c r="V71" s="33">
        <v>1.3320382000000001E-4</v>
      </c>
      <c r="W71" s="33">
        <v>1.8583506E-4</v>
      </c>
      <c r="X71" s="33">
        <v>1.8376973000000001E-4</v>
      </c>
      <c r="Y71" s="33">
        <v>1.8473575000000001E-4</v>
      </c>
      <c r="Z71" s="33">
        <v>2.2116302E-4</v>
      </c>
      <c r="AA71" s="33">
        <v>2.1761697000000001E-4</v>
      </c>
      <c r="AB71" s="33">
        <v>2.1326133999999999E-4</v>
      </c>
      <c r="AC71" s="33">
        <v>2.1390936999999999E-4</v>
      </c>
      <c r="AD71" s="33">
        <v>2.1809372000000001E-4</v>
      </c>
      <c r="AE71" s="33">
        <v>2.1890955000000001E-4</v>
      </c>
    </row>
    <row r="72" spans="1:31" s="28" customFormat="1">
      <c r="A72" s="29" t="s">
        <v>133</v>
      </c>
      <c r="B72" s="29" t="s">
        <v>56</v>
      </c>
      <c r="C72" s="25">
        <v>10.341293800000001</v>
      </c>
      <c r="D72" s="25">
        <v>18.038327899999999</v>
      </c>
      <c r="E72" s="25">
        <v>24.797400499999998</v>
      </c>
      <c r="F72" s="25">
        <v>31.9033025999999</v>
      </c>
      <c r="G72" s="25">
        <v>42.369164699999999</v>
      </c>
      <c r="H72" s="25">
        <v>56.766525399999999</v>
      </c>
      <c r="I72" s="25">
        <v>70.777327599999992</v>
      </c>
      <c r="J72" s="25">
        <v>86.133651</v>
      </c>
      <c r="K72" s="25">
        <v>93.623020999999994</v>
      </c>
      <c r="L72" s="25">
        <v>110.710819</v>
      </c>
      <c r="M72" s="25">
        <v>132.78098699999902</v>
      </c>
      <c r="N72" s="25">
        <v>158.37180600000002</v>
      </c>
      <c r="O72" s="25">
        <v>172.624008</v>
      </c>
      <c r="P72" s="25">
        <v>179.42430399999898</v>
      </c>
      <c r="Q72" s="25">
        <v>199.59770399999999</v>
      </c>
      <c r="R72" s="25">
        <v>207.919228</v>
      </c>
      <c r="S72" s="25">
        <v>185.93662999999998</v>
      </c>
      <c r="T72" s="25">
        <v>191.09114500000001</v>
      </c>
      <c r="U72" s="25">
        <v>201.261449999999</v>
      </c>
      <c r="V72" s="25">
        <v>202.50466</v>
      </c>
      <c r="W72" s="25">
        <v>216.89165</v>
      </c>
      <c r="X72" s="25">
        <v>223.62229000000002</v>
      </c>
      <c r="Y72" s="25">
        <v>230.33533399999999</v>
      </c>
      <c r="Z72" s="25">
        <v>246.906532</v>
      </c>
      <c r="AA72" s="25">
        <v>249.81861999999998</v>
      </c>
      <c r="AB72" s="25">
        <v>242.47235599999999</v>
      </c>
      <c r="AC72" s="25">
        <v>244.21362999999999</v>
      </c>
      <c r="AD72" s="25">
        <v>242.22488600000003</v>
      </c>
      <c r="AE72" s="25">
        <v>187.4001319999999</v>
      </c>
    </row>
    <row r="73" spans="1:31" s="28" customFormat="1">
      <c r="A73" s="34" t="s">
        <v>138</v>
      </c>
      <c r="B73" s="34"/>
      <c r="C73" s="35">
        <v>9035.3040531434126</v>
      </c>
      <c r="D73" s="35">
        <v>9990.4339399250639</v>
      </c>
      <c r="E73" s="35">
        <v>8690.6295751438265</v>
      </c>
      <c r="F73" s="35">
        <v>8546.370937429132</v>
      </c>
      <c r="G73" s="35">
        <v>8359.918578653851</v>
      </c>
      <c r="H73" s="35">
        <v>9046.5777705558667</v>
      </c>
      <c r="I73" s="35">
        <v>8995.0014450428116</v>
      </c>
      <c r="J73" s="35">
        <v>8552.0491153345847</v>
      </c>
      <c r="K73" s="35">
        <v>8134.1926313460262</v>
      </c>
      <c r="L73" s="35">
        <v>7914.3071432579463</v>
      </c>
      <c r="M73" s="35">
        <v>8269.3460280842773</v>
      </c>
      <c r="N73" s="35">
        <v>12551.976789009241</v>
      </c>
      <c r="O73" s="35">
        <v>12554.7238277046</v>
      </c>
      <c r="P73" s="35">
        <v>12665.992713299045</v>
      </c>
      <c r="Q73" s="35">
        <v>12638.204878270431</v>
      </c>
      <c r="R73" s="35">
        <v>12533.081805347045</v>
      </c>
      <c r="S73" s="35">
        <v>13901.341303428202</v>
      </c>
      <c r="T73" s="35">
        <v>14893.167221042335</v>
      </c>
      <c r="U73" s="35">
        <v>14204.654848047727</v>
      </c>
      <c r="V73" s="35">
        <v>15042.355318737325</v>
      </c>
      <c r="W73" s="35">
        <v>13920.424971952416</v>
      </c>
      <c r="X73" s="35">
        <v>13690.519000803262</v>
      </c>
      <c r="Y73" s="35">
        <v>13058.111710751537</v>
      </c>
      <c r="Z73" s="35">
        <v>13159.812492858964</v>
      </c>
      <c r="AA73" s="35">
        <v>12895.299117941853</v>
      </c>
      <c r="AB73" s="35">
        <v>13780.527676820988</v>
      </c>
      <c r="AC73" s="35">
        <v>14077.964033363092</v>
      </c>
      <c r="AD73" s="35">
        <v>15014.824909463257</v>
      </c>
      <c r="AE73" s="35">
        <v>15440.943704062647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1.3810532E-5</v>
      </c>
      <c r="D78" s="33">
        <v>1.3650828E-5</v>
      </c>
      <c r="E78" s="33">
        <v>1.3933296E-5</v>
      </c>
      <c r="F78" s="33">
        <v>1.3938266E-5</v>
      </c>
      <c r="G78" s="33">
        <v>1.3812334E-5</v>
      </c>
      <c r="H78" s="33">
        <v>1.3945786E-5</v>
      </c>
      <c r="I78" s="33">
        <v>1.4439664E-5</v>
      </c>
      <c r="J78" s="33">
        <v>1.48754299999999E-5</v>
      </c>
      <c r="K78" s="33">
        <v>1.54283299999999E-5</v>
      </c>
      <c r="L78" s="33">
        <v>1.5573939999999999E-5</v>
      </c>
      <c r="M78" s="33">
        <v>1.5415397E-5</v>
      </c>
      <c r="N78" s="33">
        <v>1.5943864E-5</v>
      </c>
      <c r="O78" s="33">
        <v>1.6187345E-5</v>
      </c>
      <c r="P78" s="33">
        <v>1.66533339999999E-5</v>
      </c>
      <c r="Q78" s="33">
        <v>1.7290553000000002E-5</v>
      </c>
      <c r="R78" s="33">
        <v>1.789402E-5</v>
      </c>
      <c r="S78" s="33">
        <v>1.8698568999999999E-5</v>
      </c>
      <c r="T78" s="33">
        <v>1.9462627999999999E-5</v>
      </c>
      <c r="U78" s="33">
        <v>2.1139778E-5</v>
      </c>
      <c r="V78" s="33">
        <v>2.1297003000000001E-5</v>
      </c>
      <c r="W78" s="33">
        <v>2.2378889999999999E-5</v>
      </c>
      <c r="X78" s="33">
        <v>2.3199284E-5</v>
      </c>
      <c r="Y78" s="33">
        <v>2.4308287E-5</v>
      </c>
      <c r="Z78" s="33">
        <v>2.53397209999999E-5</v>
      </c>
      <c r="AA78" s="33">
        <v>2.6370846000000001E-5</v>
      </c>
      <c r="AB78" s="33">
        <v>2.7618166999999999E-5</v>
      </c>
      <c r="AC78" s="33">
        <v>2.8935379999999999E-5</v>
      </c>
      <c r="AD78" s="33">
        <v>3.0624967999999998E-5</v>
      </c>
      <c r="AE78" s="33">
        <v>3.1437219999999999E-5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1.0831866099999999E-5</v>
      </c>
      <c r="D80" s="33">
        <v>1.0457212799999999E-5</v>
      </c>
      <c r="E80" s="33">
        <v>1.0970402799999999E-5</v>
      </c>
      <c r="F80" s="33">
        <v>1.1120377199999979E-5</v>
      </c>
      <c r="G80" s="33">
        <v>1.08535563E-5</v>
      </c>
      <c r="H80" s="33">
        <v>1.1445447999999988E-5</v>
      </c>
      <c r="I80" s="33">
        <v>1.188054639999999E-5</v>
      </c>
      <c r="J80" s="33">
        <v>1.2287763700000001E-5</v>
      </c>
      <c r="K80" s="33">
        <v>1.2838725599999991E-5</v>
      </c>
      <c r="L80" s="33">
        <v>1.31699408E-5</v>
      </c>
      <c r="M80" s="33">
        <v>1.2575925899999999E-5</v>
      </c>
      <c r="N80" s="33">
        <v>0.22465247593200002</v>
      </c>
      <c r="O80" s="33">
        <v>1.35502606E-5</v>
      </c>
      <c r="P80" s="33">
        <v>1.3976479899999981E-5</v>
      </c>
      <c r="Q80" s="33">
        <v>1.4470003299999988E-5</v>
      </c>
      <c r="R80" s="33">
        <v>1.4933971099999992E-5</v>
      </c>
      <c r="S80" s="33">
        <v>1.5720980199999999E-5</v>
      </c>
      <c r="T80" s="33">
        <v>1.6116383199999997E-5</v>
      </c>
      <c r="U80" s="33">
        <v>1.7073638299999991E-5</v>
      </c>
      <c r="V80" s="33">
        <v>1.4336608299999991E-5</v>
      </c>
      <c r="W80" s="33">
        <v>5.8405373534E-2</v>
      </c>
      <c r="X80" s="33">
        <v>1.551113E-5</v>
      </c>
      <c r="Y80" s="33">
        <v>1.6221725199999989E-5</v>
      </c>
      <c r="Z80" s="33">
        <v>1.7075702999999991E-5</v>
      </c>
      <c r="AA80" s="33">
        <v>1.744356119999999E-5</v>
      </c>
      <c r="AB80" s="33">
        <v>1.8443370699999999E-5</v>
      </c>
      <c r="AC80" s="33">
        <v>1.925485869999999E-5</v>
      </c>
      <c r="AD80" s="33">
        <v>0.28598915510200001</v>
      </c>
      <c r="AE80" s="33">
        <v>2.0826350499999989E-5</v>
      </c>
    </row>
    <row r="81" spans="1:35" s="28" customFormat="1">
      <c r="A81" s="29" t="s">
        <v>134</v>
      </c>
      <c r="B81" s="29" t="s">
        <v>65</v>
      </c>
      <c r="C81" s="33">
        <v>7874.9193149999992</v>
      </c>
      <c r="D81" s="33">
        <v>7975.0089839999982</v>
      </c>
      <c r="E81" s="33">
        <v>8313.9489799999992</v>
      </c>
      <c r="F81" s="33">
        <v>9815.1986900000011</v>
      </c>
      <c r="G81" s="33">
        <v>10510.264929999998</v>
      </c>
      <c r="H81" s="33">
        <v>9376.7548899999856</v>
      </c>
      <c r="I81" s="33">
        <v>9353.347310000001</v>
      </c>
      <c r="J81" s="33">
        <v>9604.097069999998</v>
      </c>
      <c r="K81" s="33">
        <v>8742.4131899999993</v>
      </c>
      <c r="L81" s="33">
        <v>8281.6084499999997</v>
      </c>
      <c r="M81" s="33">
        <v>7587.4146099999989</v>
      </c>
      <c r="N81" s="33">
        <v>7595.8053999999993</v>
      </c>
      <c r="O81" s="33">
        <v>7300.9473199999993</v>
      </c>
      <c r="P81" s="33">
        <v>6628.140410689999</v>
      </c>
      <c r="Q81" s="33">
        <v>6110.4667006000009</v>
      </c>
      <c r="R81" s="33">
        <v>5522.2009623999975</v>
      </c>
      <c r="S81" s="33">
        <v>5822.8196549999993</v>
      </c>
      <c r="T81" s="33">
        <v>5602.0369786999981</v>
      </c>
      <c r="U81" s="33">
        <v>5579.853594199999</v>
      </c>
      <c r="V81" s="33">
        <v>4750.739764599999</v>
      </c>
      <c r="W81" s="33">
        <v>5293.3415576999969</v>
      </c>
      <c r="X81" s="33">
        <v>5009.6444876999994</v>
      </c>
      <c r="Y81" s="33">
        <v>4669.2009879999978</v>
      </c>
      <c r="Z81" s="33">
        <v>4541.5381752999992</v>
      </c>
      <c r="AA81" s="33">
        <v>4304.9733096</v>
      </c>
      <c r="AB81" s="33">
        <v>4825.2053369999994</v>
      </c>
      <c r="AC81" s="33">
        <v>4470.7805442999997</v>
      </c>
      <c r="AD81" s="33">
        <v>4673.0603276999982</v>
      </c>
      <c r="AE81" s="33">
        <v>4196.4924337499997</v>
      </c>
    </row>
    <row r="82" spans="1:35" s="28" customFormat="1">
      <c r="A82" s="29" t="s">
        <v>134</v>
      </c>
      <c r="B82" s="29" t="s">
        <v>69</v>
      </c>
      <c r="C82" s="33">
        <v>1326.1484856110201</v>
      </c>
      <c r="D82" s="33">
        <v>1602.6803039608169</v>
      </c>
      <c r="E82" s="33">
        <v>2019.0201756233398</v>
      </c>
      <c r="F82" s="33">
        <v>2591.7325330283888</v>
      </c>
      <c r="G82" s="33">
        <v>3299.1561136746604</v>
      </c>
      <c r="H82" s="33">
        <v>3899.3847770796383</v>
      </c>
      <c r="I82" s="33">
        <v>4553.5075006221496</v>
      </c>
      <c r="J82" s="33">
        <v>4813.2854260947197</v>
      </c>
      <c r="K82" s="33">
        <v>5301.4945544573393</v>
      </c>
      <c r="L82" s="33">
        <v>5616.3996597007381</v>
      </c>
      <c r="M82" s="33">
        <v>6748.2792811832605</v>
      </c>
      <c r="N82" s="33">
        <v>6724.4439908853874</v>
      </c>
      <c r="O82" s="33">
        <v>7130.3968076515584</v>
      </c>
      <c r="P82" s="33">
        <v>7910.6238571384692</v>
      </c>
      <c r="Q82" s="33">
        <v>8294.2906213429796</v>
      </c>
      <c r="R82" s="33">
        <v>8860.6081679114104</v>
      </c>
      <c r="S82" s="33">
        <v>8634.9695169042388</v>
      </c>
      <c r="T82" s="33">
        <v>8775.7680181051401</v>
      </c>
      <c r="U82" s="33">
        <v>8650.7765998299892</v>
      </c>
      <c r="V82" s="33">
        <v>9302.139799051929</v>
      </c>
      <c r="W82" s="33">
        <v>8852.1310540665581</v>
      </c>
      <c r="X82" s="33">
        <v>8772.4661346686207</v>
      </c>
      <c r="Y82" s="33">
        <v>9114.1078974719712</v>
      </c>
      <c r="Z82" s="33">
        <v>8906.2711455164408</v>
      </c>
      <c r="AA82" s="33">
        <v>9156.8122495310981</v>
      </c>
      <c r="AB82" s="33">
        <v>8665.366765971281</v>
      </c>
      <c r="AC82" s="33">
        <v>8648.9102883618471</v>
      </c>
      <c r="AD82" s="33">
        <v>8152.7761992815194</v>
      </c>
      <c r="AE82" s="33">
        <v>8304.093994031311</v>
      </c>
    </row>
    <row r="83" spans="1:35" s="28" customFormat="1">
      <c r="A83" s="29" t="s">
        <v>134</v>
      </c>
      <c r="B83" s="29" t="s">
        <v>68</v>
      </c>
      <c r="C83" s="33">
        <v>2.3129920999999998E-6</v>
      </c>
      <c r="D83" s="33">
        <v>3.8719463E-6</v>
      </c>
      <c r="E83" s="33">
        <v>5.4492784000000001E-6</v>
      </c>
      <c r="F83" s="33">
        <v>9.8910904999999999E-6</v>
      </c>
      <c r="G83" s="33">
        <v>1.0980393999999999E-5</v>
      </c>
      <c r="H83" s="33">
        <v>1.4532382000000001E-5</v>
      </c>
      <c r="I83" s="33">
        <v>1.7418537000000001E-5</v>
      </c>
      <c r="J83" s="33">
        <v>2.0262834000000002E-5</v>
      </c>
      <c r="K83" s="33">
        <v>2.796198E-5</v>
      </c>
      <c r="L83" s="33">
        <v>3.3502342999999997E-5</v>
      </c>
      <c r="M83" s="33">
        <v>2.7703037999999999E-5</v>
      </c>
      <c r="N83" s="33">
        <v>2.77827439999999E-5</v>
      </c>
      <c r="O83" s="33">
        <v>2.8164466000000001E-5</v>
      </c>
      <c r="P83" s="33">
        <v>2.4466588000000001E-5</v>
      </c>
      <c r="Q83" s="33">
        <v>2.6062828000000001E-5</v>
      </c>
      <c r="R83" s="33">
        <v>2.4877878000000001E-5</v>
      </c>
      <c r="S83" s="33">
        <v>2.7291708E-5</v>
      </c>
      <c r="T83" s="33">
        <v>3.5294884999999999E-5</v>
      </c>
      <c r="U83" s="33">
        <v>6.0287529999999997E-5</v>
      </c>
      <c r="V83" s="33">
        <v>1.3458553999999901E-4</v>
      </c>
      <c r="W83" s="33">
        <v>1.3479749E-4</v>
      </c>
      <c r="X83" s="33">
        <v>1.3472448E-4</v>
      </c>
      <c r="Y83" s="33">
        <v>1.190516E-4</v>
      </c>
      <c r="Z83" s="33">
        <v>1.2692688E-4</v>
      </c>
      <c r="AA83" s="33">
        <v>1.2103937E-4</v>
      </c>
      <c r="AB83" s="33">
        <v>1.2234955E-4</v>
      </c>
      <c r="AC83" s="33">
        <v>1.2860496999999999E-4</v>
      </c>
      <c r="AD83" s="33">
        <v>1.2594949999999999E-4</v>
      </c>
      <c r="AE83" s="33">
        <v>1.2213590999999999E-4</v>
      </c>
    </row>
    <row r="84" spans="1:35" s="28" customFormat="1">
      <c r="A84" s="29" t="s">
        <v>134</v>
      </c>
      <c r="B84" s="29" t="s">
        <v>36</v>
      </c>
      <c r="C84" s="33">
        <v>2.458118E-5</v>
      </c>
      <c r="D84" s="33">
        <v>3.4702912999999998E-5</v>
      </c>
      <c r="E84" s="33">
        <v>3.4279946999999999E-5</v>
      </c>
      <c r="F84" s="33">
        <v>4.1361739999999997E-5</v>
      </c>
      <c r="G84" s="33">
        <v>6.0254987999999999E-5</v>
      </c>
      <c r="H84" s="33">
        <v>6.0985739999999997E-5</v>
      </c>
      <c r="I84" s="33">
        <v>7.2288799999999998E-5</v>
      </c>
      <c r="J84" s="33">
        <v>8.4862079999999994E-5</v>
      </c>
      <c r="K84" s="33">
        <v>9.6758850000000003E-5</v>
      </c>
      <c r="L84" s="33">
        <v>1.01825644E-4</v>
      </c>
      <c r="M84" s="33">
        <v>1.2833653E-4</v>
      </c>
      <c r="N84" s="33">
        <v>1.4779174999999999E-4</v>
      </c>
      <c r="O84" s="33">
        <v>1.4892871999999999E-4</v>
      </c>
      <c r="P84" s="33">
        <v>1.5152165999999999E-4</v>
      </c>
      <c r="Q84" s="33">
        <v>1.6610124E-4</v>
      </c>
      <c r="R84" s="33">
        <v>1.7019946000000001E-4</v>
      </c>
      <c r="S84" s="33">
        <v>1.9185630000000001E-4</v>
      </c>
      <c r="T84" s="33">
        <v>2.01310469999999E-4</v>
      </c>
      <c r="U84" s="33">
        <v>2.6588187999999999E-4</v>
      </c>
      <c r="V84" s="33">
        <v>2.6864819999999998E-4</v>
      </c>
      <c r="W84" s="33">
        <v>2.6189865E-4</v>
      </c>
      <c r="X84" s="33">
        <v>2.6201285000000002E-4</v>
      </c>
      <c r="Y84" s="33">
        <v>2.8424721999999999E-4</v>
      </c>
      <c r="Z84" s="33">
        <v>3.0618457999999999E-4</v>
      </c>
      <c r="AA84" s="33">
        <v>3.1628317000000002E-4</v>
      </c>
      <c r="AB84" s="33">
        <v>3.3350859999999998E-4</v>
      </c>
      <c r="AC84" s="33">
        <v>3.5372163999999997E-4</v>
      </c>
      <c r="AD84" s="33">
        <v>4.2093163999999998E-4</v>
      </c>
      <c r="AE84" s="33">
        <v>4.1315019999999902E-4</v>
      </c>
    </row>
    <row r="85" spans="1:35" s="28" customFormat="1">
      <c r="A85" s="29" t="s">
        <v>134</v>
      </c>
      <c r="B85" s="29" t="s">
        <v>73</v>
      </c>
      <c r="C85" s="33">
        <v>0</v>
      </c>
      <c r="D85" s="33">
        <v>0</v>
      </c>
      <c r="E85" s="33">
        <v>9.3866070999999905E-5</v>
      </c>
      <c r="F85" s="33">
        <v>9.9102102999999901E-5</v>
      </c>
      <c r="G85" s="33">
        <v>1.157208199999999E-4</v>
      </c>
      <c r="H85" s="33">
        <v>1.2094548899999999E-4</v>
      </c>
      <c r="I85" s="33">
        <v>1.27282635E-4</v>
      </c>
      <c r="J85" s="33">
        <v>1.35242235E-4</v>
      </c>
      <c r="K85" s="33">
        <v>1.4151969499999988E-4</v>
      </c>
      <c r="L85" s="33">
        <v>1.5055111000000001E-4</v>
      </c>
      <c r="M85" s="33">
        <v>1.7996346E-4</v>
      </c>
      <c r="N85" s="33">
        <v>2.0606036000000001E-4</v>
      </c>
      <c r="O85" s="33">
        <v>2.0782774999999999E-4</v>
      </c>
      <c r="P85" s="33">
        <v>2.1327187E-4</v>
      </c>
      <c r="Q85" s="33">
        <v>2.2564515000000001E-4</v>
      </c>
      <c r="R85" s="33">
        <v>2.3928654999999998E-4</v>
      </c>
      <c r="S85" s="33">
        <v>2.5420239999999897E-4</v>
      </c>
      <c r="T85" s="33">
        <v>2.65649769999999E-4</v>
      </c>
      <c r="U85" s="33">
        <v>3.2337038999999998E-4</v>
      </c>
      <c r="V85" s="33">
        <v>3.26405139999999E-4</v>
      </c>
      <c r="W85" s="33">
        <v>3.2917096000000001E-4</v>
      </c>
      <c r="X85" s="33">
        <v>3.3347685999999903E-4</v>
      </c>
      <c r="Y85" s="33">
        <v>3.5521876999999999E-4</v>
      </c>
      <c r="Z85" s="33">
        <v>3.7555701000000001E-4</v>
      </c>
      <c r="AA85" s="33">
        <v>3.8782461999999898E-4</v>
      </c>
      <c r="AB85" s="33">
        <v>4.0466378000000001E-4</v>
      </c>
      <c r="AC85" s="33">
        <v>4.2577159E-4</v>
      </c>
      <c r="AD85" s="33">
        <v>4.7882285999999901E-4</v>
      </c>
      <c r="AE85" s="33">
        <v>4.84457179999999E-4</v>
      </c>
    </row>
    <row r="86" spans="1:35" s="28" customFormat="1">
      <c r="A86" s="29" t="s">
        <v>134</v>
      </c>
      <c r="B86" s="29" t="s">
        <v>56</v>
      </c>
      <c r="C86" s="25">
        <v>0.24468584199999999</v>
      </c>
      <c r="D86" s="25">
        <v>0.79965353299999997</v>
      </c>
      <c r="E86" s="25">
        <v>0.53962804499999995</v>
      </c>
      <c r="F86" s="25">
        <v>1.0021693099999991</v>
      </c>
      <c r="G86" s="25">
        <v>1.7430890059999891</v>
      </c>
      <c r="H86" s="25">
        <v>2.9110319100000002</v>
      </c>
      <c r="I86" s="25">
        <v>3.7870643599999902</v>
      </c>
      <c r="J86" s="25">
        <v>4.9419452799999899</v>
      </c>
      <c r="K86" s="25">
        <v>6.65956849999999</v>
      </c>
      <c r="L86" s="25">
        <v>8.0636582999999895</v>
      </c>
      <c r="M86" s="25">
        <v>15.693028200000001</v>
      </c>
      <c r="N86" s="25">
        <v>20.126763</v>
      </c>
      <c r="O86" s="25">
        <v>22.65799779999999</v>
      </c>
      <c r="P86" s="25">
        <v>28.3331737</v>
      </c>
      <c r="Q86" s="25">
        <v>32.838400999999998</v>
      </c>
      <c r="R86" s="25">
        <v>38.862850999999999</v>
      </c>
      <c r="S86" s="25">
        <v>39.925473400000001</v>
      </c>
      <c r="T86" s="25">
        <v>41.855649</v>
      </c>
      <c r="U86" s="25">
        <v>43.475732999999998</v>
      </c>
      <c r="V86" s="25">
        <v>50.625033000000002</v>
      </c>
      <c r="W86" s="25">
        <v>52.195959000000002</v>
      </c>
      <c r="X86" s="25">
        <v>56.802959999999999</v>
      </c>
      <c r="Y86" s="25">
        <v>56.360878999999898</v>
      </c>
      <c r="Z86" s="25">
        <v>59.336621000000001</v>
      </c>
      <c r="AA86" s="25">
        <v>63.515008999999999</v>
      </c>
      <c r="AB86" s="25">
        <v>61.733759999999997</v>
      </c>
      <c r="AC86" s="25">
        <v>61.659089000000002</v>
      </c>
      <c r="AD86" s="25">
        <v>61.864461000000006</v>
      </c>
      <c r="AE86" s="25">
        <v>58.913702999999998</v>
      </c>
      <c r="AH86" s="13"/>
      <c r="AI86" s="13"/>
    </row>
    <row r="87" spans="1:35" s="28" customFormat="1">
      <c r="A87" s="34" t="s">
        <v>138</v>
      </c>
      <c r="B87" s="34"/>
      <c r="C87" s="35">
        <v>9201.0678275664086</v>
      </c>
      <c r="D87" s="35">
        <v>9577.6893159408028</v>
      </c>
      <c r="E87" s="35">
        <v>10332.969185976315</v>
      </c>
      <c r="F87" s="35">
        <v>12406.931257978125</v>
      </c>
      <c r="G87" s="35">
        <v>13809.421079320942</v>
      </c>
      <c r="H87" s="35">
        <v>13276.13970700324</v>
      </c>
      <c r="I87" s="35">
        <v>13906.854854360899</v>
      </c>
      <c r="J87" s="35">
        <v>14417.382543520745</v>
      </c>
      <c r="K87" s="35">
        <v>14043.907800686373</v>
      </c>
      <c r="L87" s="35">
        <v>13898.008171946964</v>
      </c>
      <c r="M87" s="35">
        <v>14335.69394687762</v>
      </c>
      <c r="N87" s="35">
        <v>14320.474087087927</v>
      </c>
      <c r="O87" s="35">
        <v>14431.344185553629</v>
      </c>
      <c r="P87" s="35">
        <v>14538.76432292487</v>
      </c>
      <c r="Q87" s="35">
        <v>14404.757379766364</v>
      </c>
      <c r="R87" s="35">
        <v>14382.809188017276</v>
      </c>
      <c r="S87" s="35">
        <v>14457.789233615496</v>
      </c>
      <c r="T87" s="35">
        <v>14377.805067679034</v>
      </c>
      <c r="U87" s="35">
        <v>14230.630292530936</v>
      </c>
      <c r="V87" s="35">
        <v>14052.879733871079</v>
      </c>
      <c r="W87" s="35">
        <v>14145.531174316469</v>
      </c>
      <c r="X87" s="35">
        <v>13782.110795803514</v>
      </c>
      <c r="Y87" s="35">
        <v>13783.30904505358</v>
      </c>
      <c r="Z87" s="35">
        <v>13447.809490158743</v>
      </c>
      <c r="AA87" s="35">
        <v>13461.785723984874</v>
      </c>
      <c r="AB87" s="35">
        <v>13490.572271382367</v>
      </c>
      <c r="AC87" s="35">
        <v>13119.691009457056</v>
      </c>
      <c r="AD87" s="35">
        <v>12826.122672711088</v>
      </c>
      <c r="AE87" s="35">
        <v>12500.586602180791</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261.21537540538071</v>
      </c>
      <c r="D92" s="33">
        <v>351.96477308994889</v>
      </c>
      <c r="E92" s="33">
        <v>376.14466497416299</v>
      </c>
      <c r="F92" s="33">
        <v>428.03362495911807</v>
      </c>
      <c r="G92" s="33">
        <v>422.53336764482998</v>
      </c>
      <c r="H92" s="33">
        <v>414.89172234152397</v>
      </c>
      <c r="I92" s="33">
        <v>401.54982132691799</v>
      </c>
      <c r="J92" s="33">
        <v>372.93206952743492</v>
      </c>
      <c r="K92" s="33">
        <v>345.11174153972803</v>
      </c>
      <c r="L92" s="33">
        <v>342.60608278043003</v>
      </c>
      <c r="M92" s="33">
        <v>333.27219019507987</v>
      </c>
      <c r="N92" s="33">
        <v>345.87405964569996</v>
      </c>
      <c r="O92" s="33">
        <v>452.42061613635991</v>
      </c>
      <c r="P92" s="33">
        <v>421.07217485311998</v>
      </c>
      <c r="Q92" s="33">
        <v>435.62273263678895</v>
      </c>
      <c r="R92" s="33">
        <v>435.98345910550995</v>
      </c>
      <c r="S92" s="33">
        <v>3389.03594241575</v>
      </c>
      <c r="T92" s="33">
        <v>3379.20151702868</v>
      </c>
      <c r="U92" s="33">
        <v>4429.1636827950178</v>
      </c>
      <c r="V92" s="33">
        <v>4391.7925396596584</v>
      </c>
      <c r="W92" s="33">
        <v>6135.0987021707006</v>
      </c>
      <c r="X92" s="33">
        <v>6019.1274862890195</v>
      </c>
      <c r="Y92" s="33">
        <v>6017.0249281087299</v>
      </c>
      <c r="Z92" s="33">
        <v>6140.8004647312391</v>
      </c>
      <c r="AA92" s="33">
        <v>6118.1922674757689</v>
      </c>
      <c r="AB92" s="33">
        <v>7578.0336155956811</v>
      </c>
      <c r="AC92" s="33">
        <v>7671.4445218297997</v>
      </c>
      <c r="AD92" s="33">
        <v>7679.9145306952605</v>
      </c>
      <c r="AE92" s="33">
        <v>7351.8068710683701</v>
      </c>
      <c r="AF92" s="13"/>
      <c r="AG92" s="13"/>
      <c r="AH92" s="13"/>
      <c r="AI92" s="13"/>
    </row>
    <row r="93" spans="1:35" collapsed="1">
      <c r="A93" s="29" t="s">
        <v>40</v>
      </c>
      <c r="B93" s="29" t="s">
        <v>72</v>
      </c>
      <c r="C93" s="33">
        <v>180.59201999999999</v>
      </c>
      <c r="D93" s="33">
        <v>588.49273799999992</v>
      </c>
      <c r="E93" s="33">
        <v>769.40107686514</v>
      </c>
      <c r="F93" s="33">
        <v>3621.434113338616</v>
      </c>
      <c r="G93" s="33">
        <v>7213.5896341494936</v>
      </c>
      <c r="H93" s="33">
        <v>7706.4048130756546</v>
      </c>
      <c r="I93" s="33">
        <v>8649.417213095423</v>
      </c>
      <c r="J93" s="33">
        <v>9634.2606226506614</v>
      </c>
      <c r="K93" s="33">
        <v>13764.072814722651</v>
      </c>
      <c r="L93" s="33">
        <v>14732.835491701633</v>
      </c>
      <c r="M93" s="33">
        <v>14581.321203607949</v>
      </c>
      <c r="N93" s="33">
        <v>16243.219897345885</v>
      </c>
      <c r="O93" s="33">
        <v>15024.868316704109</v>
      </c>
      <c r="P93" s="33">
        <v>14609.692849941801</v>
      </c>
      <c r="Q93" s="33">
        <v>15986.594298917593</v>
      </c>
      <c r="R93" s="33">
        <v>15899.212545882317</v>
      </c>
      <c r="S93" s="33">
        <v>16536.93201707285</v>
      </c>
      <c r="T93" s="33">
        <v>16032.29168767734</v>
      </c>
      <c r="U93" s="33">
        <v>17033.22436106321</v>
      </c>
      <c r="V93" s="33">
        <v>17827.595869428886</v>
      </c>
      <c r="W93" s="33">
        <v>18747.634878747074</v>
      </c>
      <c r="X93" s="33">
        <v>22445.343963346844</v>
      </c>
      <c r="Y93" s="33">
        <v>22159.19656701546</v>
      </c>
      <c r="Z93" s="33">
        <v>23946.979528387164</v>
      </c>
      <c r="AA93" s="33">
        <v>23704.639765624066</v>
      </c>
      <c r="AB93" s="33">
        <v>22275.230200449703</v>
      </c>
      <c r="AC93" s="33">
        <v>21572.162925618661</v>
      </c>
      <c r="AD93" s="33">
        <v>24038.779561820207</v>
      </c>
      <c r="AE93" s="33">
        <v>23929.127034611371</v>
      </c>
    </row>
    <row r="94" spans="1:35">
      <c r="A94" s="29" t="s">
        <v>40</v>
      </c>
      <c r="B94" s="29" t="s">
        <v>76</v>
      </c>
      <c r="C94" s="33">
        <v>51.455444197999995</v>
      </c>
      <c r="D94" s="33">
        <v>93.420339161999891</v>
      </c>
      <c r="E94" s="33">
        <v>129.43019177299999</v>
      </c>
      <c r="F94" s="33">
        <v>226.81277644999997</v>
      </c>
      <c r="G94" s="33">
        <v>338.88101594</v>
      </c>
      <c r="H94" s="33">
        <v>461.69401912999882</v>
      </c>
      <c r="I94" s="33">
        <v>608.77809049999803</v>
      </c>
      <c r="J94" s="33">
        <v>763.27566960000013</v>
      </c>
      <c r="K94" s="33">
        <v>907.20544119999977</v>
      </c>
      <c r="L94" s="33">
        <v>1108.662796899999</v>
      </c>
      <c r="M94" s="33">
        <v>1359.6073573999997</v>
      </c>
      <c r="N94" s="33">
        <v>1673.0345822999989</v>
      </c>
      <c r="O94" s="33">
        <v>1860.8305919999998</v>
      </c>
      <c r="P94" s="33">
        <v>1978.6147659999999</v>
      </c>
      <c r="Q94" s="33">
        <v>2214.2655819999995</v>
      </c>
      <c r="R94" s="33">
        <v>2379.953560599999</v>
      </c>
      <c r="S94" s="33">
        <v>2256.7225729999991</v>
      </c>
      <c r="T94" s="33">
        <v>2338.2209579999994</v>
      </c>
      <c r="U94" s="33">
        <v>2481.0288709999991</v>
      </c>
      <c r="V94" s="33">
        <v>2642.875270999999</v>
      </c>
      <c r="W94" s="33">
        <v>2849.079686</v>
      </c>
      <c r="X94" s="33">
        <v>3010.4975119999995</v>
      </c>
      <c r="Y94" s="33">
        <v>3080.2874479999996</v>
      </c>
      <c r="Z94" s="33">
        <v>3366.5367769999989</v>
      </c>
      <c r="AA94" s="33">
        <v>3345.6744289999988</v>
      </c>
      <c r="AB94" s="33">
        <v>3218.0922599999994</v>
      </c>
      <c r="AC94" s="33">
        <v>3327.3267000000001</v>
      </c>
      <c r="AD94" s="33">
        <v>3440.8123779999987</v>
      </c>
      <c r="AE94" s="33">
        <v>2742.7206104999987</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4.1886142E-5</v>
      </c>
      <c r="D97" s="33">
        <v>6.2735756000000003E-5</v>
      </c>
      <c r="E97" s="33">
        <v>6.2762699000000005E-5</v>
      </c>
      <c r="F97" s="33">
        <v>8.3402050000000002E-5</v>
      </c>
      <c r="G97" s="33">
        <v>9.9579157999999995E-5</v>
      </c>
      <c r="H97" s="33">
        <v>1.1167798999999989E-4</v>
      </c>
      <c r="I97" s="33">
        <v>1.416182529999999E-4</v>
      </c>
      <c r="J97" s="33">
        <v>1.6032916E-4</v>
      </c>
      <c r="K97" s="33">
        <v>3.9493499240000002E-3</v>
      </c>
      <c r="L97" s="33">
        <v>4.06742791E-3</v>
      </c>
      <c r="M97" s="33">
        <v>3.9646675600000002E-3</v>
      </c>
      <c r="N97" s="33">
        <v>4.1702654600000002E-3</v>
      </c>
      <c r="O97" s="33">
        <v>4.0546489E-3</v>
      </c>
      <c r="P97" s="33">
        <v>3.9863631999999998E-3</v>
      </c>
      <c r="Q97" s="33">
        <v>4.1642455999999998E-3</v>
      </c>
      <c r="R97" s="33">
        <v>4.1793984699999998E-3</v>
      </c>
      <c r="S97" s="33">
        <v>304.01741905559999</v>
      </c>
      <c r="T97" s="33">
        <v>298.62920256119997</v>
      </c>
      <c r="U97" s="33">
        <v>805.86009596699989</v>
      </c>
      <c r="V97" s="33">
        <v>787.60071657319997</v>
      </c>
      <c r="W97" s="33">
        <v>1600.8073600974001</v>
      </c>
      <c r="X97" s="33">
        <v>1578.1798179733998</v>
      </c>
      <c r="Y97" s="33">
        <v>1590.1179137070001</v>
      </c>
      <c r="Z97" s="33">
        <v>1626.07657455</v>
      </c>
      <c r="AA97" s="33">
        <v>1626.016925201</v>
      </c>
      <c r="AB97" s="33">
        <v>1589.9945083695002</v>
      </c>
      <c r="AC97" s="33">
        <v>1557.3600705879999</v>
      </c>
      <c r="AD97" s="33">
        <v>1607.0201205540002</v>
      </c>
      <c r="AE97" s="33">
        <v>1585.2879750374</v>
      </c>
    </row>
    <row r="98" spans="1:31">
      <c r="A98" s="29" t="s">
        <v>130</v>
      </c>
      <c r="B98" s="29" t="s">
        <v>72</v>
      </c>
      <c r="C98" s="33">
        <v>135.499674</v>
      </c>
      <c r="D98" s="33">
        <v>444.96303799999998</v>
      </c>
      <c r="E98" s="33">
        <v>567.21869871481692</v>
      </c>
      <c r="F98" s="33">
        <v>2841.2466711404095</v>
      </c>
      <c r="G98" s="33">
        <v>6401.2576318289648</v>
      </c>
      <c r="H98" s="33">
        <v>7031.8433030389306</v>
      </c>
      <c r="I98" s="33">
        <v>7946.0737090936154</v>
      </c>
      <c r="J98" s="33">
        <v>8684.3483224652409</v>
      </c>
      <c r="K98" s="33">
        <v>13000.264907543677</v>
      </c>
      <c r="L98" s="33">
        <v>13932.427413277846</v>
      </c>
      <c r="M98" s="33">
        <v>13823.923926418169</v>
      </c>
      <c r="N98" s="33">
        <v>15245.840377224402</v>
      </c>
      <c r="O98" s="33">
        <v>14123.550144063029</v>
      </c>
      <c r="P98" s="33">
        <v>13757.522169999869</v>
      </c>
      <c r="Q98" s="33">
        <v>15046.961133145691</v>
      </c>
      <c r="R98" s="33">
        <v>15000.345161936651</v>
      </c>
      <c r="S98" s="33">
        <v>14590.319040687251</v>
      </c>
      <c r="T98" s="33">
        <v>14067.863815610699</v>
      </c>
      <c r="U98" s="33">
        <v>14727.3692634666</v>
      </c>
      <c r="V98" s="33">
        <v>15441.37336378759</v>
      </c>
      <c r="W98" s="33">
        <v>14855.171975779751</v>
      </c>
      <c r="X98" s="33">
        <v>15143.08351595004</v>
      </c>
      <c r="Y98" s="33">
        <v>15170.46394281119</v>
      </c>
      <c r="Z98" s="33">
        <v>16528.239882376241</v>
      </c>
      <c r="AA98" s="33">
        <v>16629.105177515499</v>
      </c>
      <c r="AB98" s="33">
        <v>15670.087509704099</v>
      </c>
      <c r="AC98" s="33">
        <v>14864.291224330549</v>
      </c>
      <c r="AD98" s="33">
        <v>15816.948392220849</v>
      </c>
      <c r="AE98" s="33">
        <v>15153.3077851536</v>
      </c>
    </row>
    <row r="99" spans="1:31">
      <c r="A99" s="29" t="s">
        <v>130</v>
      </c>
      <c r="B99" s="29" t="s">
        <v>76</v>
      </c>
      <c r="C99" s="33">
        <v>18.653803199999999</v>
      </c>
      <c r="D99" s="33">
        <v>35.926873799999996</v>
      </c>
      <c r="E99" s="33">
        <v>46.238746200000001</v>
      </c>
      <c r="F99" s="33">
        <v>87.654517999999996</v>
      </c>
      <c r="G99" s="33">
        <v>132.35140699999999</v>
      </c>
      <c r="H99" s="33">
        <v>177.45602</v>
      </c>
      <c r="I99" s="33">
        <v>235.22456999999898</v>
      </c>
      <c r="J99" s="33">
        <v>284.05657400000001</v>
      </c>
      <c r="K99" s="33">
        <v>335.06742399999985</v>
      </c>
      <c r="L99" s="33">
        <v>403.38467400000002</v>
      </c>
      <c r="M99" s="33">
        <v>475.81403999999998</v>
      </c>
      <c r="N99" s="33">
        <v>573.17779000000007</v>
      </c>
      <c r="O99" s="33">
        <v>644.69413999999995</v>
      </c>
      <c r="P99" s="33">
        <v>666.54606000000001</v>
      </c>
      <c r="Q99" s="33">
        <v>743.19601999999998</v>
      </c>
      <c r="R99" s="33">
        <v>799.825639999999</v>
      </c>
      <c r="S99" s="33">
        <v>800.84727999999996</v>
      </c>
      <c r="T99" s="33">
        <v>816.82056999999998</v>
      </c>
      <c r="U99" s="33">
        <v>880.12578000000008</v>
      </c>
      <c r="V99" s="33">
        <v>912.65055000000007</v>
      </c>
      <c r="W99" s="33">
        <v>985.32070999999996</v>
      </c>
      <c r="X99" s="33">
        <v>1048.05439</v>
      </c>
      <c r="Y99" s="33">
        <v>1081.9232199999999</v>
      </c>
      <c r="Z99" s="33">
        <v>1180.4979000000001</v>
      </c>
      <c r="AA99" s="33">
        <v>1193.4491</v>
      </c>
      <c r="AB99" s="33">
        <v>1188.7842499999999</v>
      </c>
      <c r="AC99" s="33">
        <v>1191.7813800000001</v>
      </c>
      <c r="AD99" s="33">
        <v>1279.9850099999999</v>
      </c>
      <c r="AE99" s="33">
        <v>1083.310809999999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2.9253167999999999E-5</v>
      </c>
      <c r="D102" s="33">
        <v>26.840063784989997</v>
      </c>
      <c r="E102" s="33">
        <v>31.61274408101</v>
      </c>
      <c r="F102" s="33">
        <v>39.370227441019999</v>
      </c>
      <c r="G102" s="33">
        <v>41.847749635809997</v>
      </c>
      <c r="H102" s="33">
        <v>40.877481043699994</v>
      </c>
      <c r="I102" s="33">
        <v>39.951213950845002</v>
      </c>
      <c r="J102" s="33">
        <v>39.028149714049903</v>
      </c>
      <c r="K102" s="33">
        <v>37.315493682490001</v>
      </c>
      <c r="L102" s="33">
        <v>38.074074353420002</v>
      </c>
      <c r="M102" s="33">
        <v>37.052156597370001</v>
      </c>
      <c r="N102" s="33">
        <v>37.600451717830005</v>
      </c>
      <c r="O102" s="33">
        <v>192.51140199999998</v>
      </c>
      <c r="P102" s="33">
        <v>199.01240000000001</v>
      </c>
      <c r="Q102" s="33">
        <v>197.80024400000002</v>
      </c>
      <c r="R102" s="33">
        <v>197.86386999999999</v>
      </c>
      <c r="S102" s="33">
        <v>2316.608444</v>
      </c>
      <c r="T102" s="33">
        <v>2320.3640759999998</v>
      </c>
      <c r="U102" s="33">
        <v>2335.4489290000001</v>
      </c>
      <c r="V102" s="33">
        <v>2344.4177</v>
      </c>
      <c r="W102" s="33">
        <v>2391.7031000000002</v>
      </c>
      <c r="X102" s="33">
        <v>2371.5275999999999</v>
      </c>
      <c r="Y102" s="33">
        <v>2377.9353000000001</v>
      </c>
      <c r="Z102" s="33">
        <v>2386.6567</v>
      </c>
      <c r="AA102" s="33">
        <v>2366.7579999999998</v>
      </c>
      <c r="AB102" s="33">
        <v>3942.3512999999998</v>
      </c>
      <c r="AC102" s="33">
        <v>4089.9643999999998</v>
      </c>
      <c r="AD102" s="33">
        <v>4093.9540000000002</v>
      </c>
      <c r="AE102" s="33">
        <v>3918.8656999999998</v>
      </c>
    </row>
    <row r="103" spans="1:31">
      <c r="A103" s="29" t="s">
        <v>131</v>
      </c>
      <c r="B103" s="29" t="s">
        <v>72</v>
      </c>
      <c r="C103" s="33">
        <v>45.092345999999999</v>
      </c>
      <c r="D103" s="33">
        <v>143.52969999999999</v>
      </c>
      <c r="E103" s="33">
        <v>202.18215067689599</v>
      </c>
      <c r="F103" s="33">
        <v>780.18719395818505</v>
      </c>
      <c r="G103" s="33">
        <v>812.33173449284402</v>
      </c>
      <c r="H103" s="33">
        <v>674.56122829366996</v>
      </c>
      <c r="I103" s="33">
        <v>703.34321420090998</v>
      </c>
      <c r="J103" s="33">
        <v>949.91198916225994</v>
      </c>
      <c r="K103" s="33">
        <v>763.80758824182396</v>
      </c>
      <c r="L103" s="33">
        <v>800.40774285076998</v>
      </c>
      <c r="M103" s="33">
        <v>757.39689559915598</v>
      </c>
      <c r="N103" s="33">
        <v>997.37891350915993</v>
      </c>
      <c r="O103" s="33">
        <v>901.3175775917299</v>
      </c>
      <c r="P103" s="33">
        <v>852.17008492420007</v>
      </c>
      <c r="Q103" s="33">
        <v>939.63252257104</v>
      </c>
      <c r="R103" s="33">
        <v>898.86671835423999</v>
      </c>
      <c r="S103" s="33">
        <v>1792.2082</v>
      </c>
      <c r="T103" s="33">
        <v>1809.9243999999999</v>
      </c>
      <c r="U103" s="33">
        <v>1885.4575</v>
      </c>
      <c r="V103" s="33">
        <v>1960.0378499999999</v>
      </c>
      <c r="W103" s="33">
        <v>2239.2626599999999</v>
      </c>
      <c r="X103" s="33">
        <v>5700.1941999999999</v>
      </c>
      <c r="Y103" s="33">
        <v>5442.9024499999996</v>
      </c>
      <c r="Z103" s="33">
        <v>5673.2632000000003</v>
      </c>
      <c r="AA103" s="33">
        <v>5345.53593</v>
      </c>
      <c r="AB103" s="33">
        <v>4956.7508200000002</v>
      </c>
      <c r="AC103" s="33">
        <v>5054.0486000000001</v>
      </c>
      <c r="AD103" s="33">
        <v>5232.1952999999994</v>
      </c>
      <c r="AE103" s="33">
        <v>5936.3088699999998</v>
      </c>
    </row>
    <row r="104" spans="1:31">
      <c r="A104" s="29" t="s">
        <v>131</v>
      </c>
      <c r="B104" s="29" t="s">
        <v>76</v>
      </c>
      <c r="C104" s="33">
        <v>8.0749952999999906</v>
      </c>
      <c r="D104" s="33">
        <v>14.0172705</v>
      </c>
      <c r="E104" s="33">
        <v>21.829703599999998</v>
      </c>
      <c r="F104" s="33">
        <v>42.782771000000004</v>
      </c>
      <c r="G104" s="33">
        <v>68.680249000000003</v>
      </c>
      <c r="H104" s="33">
        <v>93.130329999999901</v>
      </c>
      <c r="I104" s="33">
        <v>123.529861999999</v>
      </c>
      <c r="J104" s="33">
        <v>159.19025000000002</v>
      </c>
      <c r="K104" s="33">
        <v>191.030384</v>
      </c>
      <c r="L104" s="33">
        <v>240.737393</v>
      </c>
      <c r="M104" s="33">
        <v>296.27689399999991</v>
      </c>
      <c r="N104" s="33">
        <v>368.49482999999901</v>
      </c>
      <c r="O104" s="33">
        <v>403.60758999999996</v>
      </c>
      <c r="P104" s="33">
        <v>456.42684000000003</v>
      </c>
      <c r="Q104" s="33">
        <v>500.57420000000002</v>
      </c>
      <c r="R104" s="33">
        <v>538.17917999999997</v>
      </c>
      <c r="S104" s="33">
        <v>434.84948999999995</v>
      </c>
      <c r="T104" s="33">
        <v>474.92106000000001</v>
      </c>
      <c r="U104" s="33">
        <v>515.43072999999902</v>
      </c>
      <c r="V104" s="33">
        <v>568.27363400000002</v>
      </c>
      <c r="W104" s="33">
        <v>641.97182399999997</v>
      </c>
      <c r="X104" s="33">
        <v>685.48725999999908</v>
      </c>
      <c r="Y104" s="33">
        <v>722.26548000000003</v>
      </c>
      <c r="Z104" s="33">
        <v>756.00626</v>
      </c>
      <c r="AA104" s="33">
        <v>710.30963000000008</v>
      </c>
      <c r="AB104" s="33">
        <v>604.21559999999999</v>
      </c>
      <c r="AC104" s="33">
        <v>681.38639999999998</v>
      </c>
      <c r="AD104" s="33">
        <v>700.40438999999901</v>
      </c>
      <c r="AE104" s="33">
        <v>438.13018999999997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137.53013365102581</v>
      </c>
      <c r="D107" s="33">
        <v>201.80998820131998</v>
      </c>
      <c r="E107" s="33">
        <v>209.54199291179998</v>
      </c>
      <c r="F107" s="33">
        <v>245.86339147732801</v>
      </c>
      <c r="G107" s="33">
        <v>241.735758115073</v>
      </c>
      <c r="H107" s="33">
        <v>240.86917181373997</v>
      </c>
      <c r="I107" s="33">
        <v>233.91724455005001</v>
      </c>
      <c r="J107" s="33">
        <v>212.16698632777002</v>
      </c>
      <c r="K107" s="33">
        <v>196.26466132297003</v>
      </c>
      <c r="L107" s="33">
        <v>195.66152312794</v>
      </c>
      <c r="M107" s="33">
        <v>190.82956459791998</v>
      </c>
      <c r="N107" s="33">
        <v>199.67161518930001</v>
      </c>
      <c r="O107" s="33">
        <v>155.0312177694</v>
      </c>
      <c r="P107" s="33">
        <v>143.23483933061999</v>
      </c>
      <c r="Q107" s="33">
        <v>155.007435377099</v>
      </c>
      <c r="R107" s="33">
        <v>155.11577042275999</v>
      </c>
      <c r="S107" s="33">
        <v>141.30745368660001</v>
      </c>
      <c r="T107" s="33">
        <v>137.1319816123</v>
      </c>
      <c r="U107" s="33">
        <v>393.26366499999801</v>
      </c>
      <c r="V107" s="33">
        <v>391.52884299999999</v>
      </c>
      <c r="W107" s="33">
        <v>884.89819399999999</v>
      </c>
      <c r="X107" s="33">
        <v>816.15920000000006</v>
      </c>
      <c r="Y107" s="33">
        <v>804.04190000000006</v>
      </c>
      <c r="Z107" s="33">
        <v>859.74854000000005</v>
      </c>
      <c r="AA107" s="33">
        <v>841.46935999999903</v>
      </c>
      <c r="AB107" s="33">
        <v>825.80820000000006</v>
      </c>
      <c r="AC107" s="33">
        <v>819.90674000000001</v>
      </c>
      <c r="AD107" s="33">
        <v>793.93690000000004</v>
      </c>
      <c r="AE107" s="33">
        <v>761.14790000000005</v>
      </c>
    </row>
    <row r="108" spans="1:31">
      <c r="A108" s="29" t="s">
        <v>132</v>
      </c>
      <c r="B108" s="29" t="s">
        <v>72</v>
      </c>
      <c r="C108" s="33">
        <v>0</v>
      </c>
      <c r="D108" s="33">
        <v>0</v>
      </c>
      <c r="E108" s="33">
        <v>6.082333E-5</v>
      </c>
      <c r="F108" s="33">
        <v>7.6769739999999994E-5</v>
      </c>
      <c r="G108" s="33">
        <v>7.6163175000000001E-5</v>
      </c>
      <c r="H108" s="33">
        <v>8.1259925000000006E-5</v>
      </c>
      <c r="I108" s="33">
        <v>8.0326289999999996E-5</v>
      </c>
      <c r="J108" s="33">
        <v>8.7762564E-5</v>
      </c>
      <c r="K108" s="33">
        <v>8.6859599999999896E-5</v>
      </c>
      <c r="L108" s="33">
        <v>9.0016980000000001E-5</v>
      </c>
      <c r="M108" s="33">
        <v>9.5903204000000005E-5</v>
      </c>
      <c r="N108" s="33">
        <v>2.5447892E-4</v>
      </c>
      <c r="O108" s="33">
        <v>2.4283685000000001E-4</v>
      </c>
      <c r="P108" s="33">
        <v>2.3704824999999999E-4</v>
      </c>
      <c r="Q108" s="33">
        <v>2.5434433999999999E-4</v>
      </c>
      <c r="R108" s="33">
        <v>2.528497E-4</v>
      </c>
      <c r="S108" s="33">
        <v>154.40430000000001</v>
      </c>
      <c r="T108" s="33">
        <v>154.50298000000001</v>
      </c>
      <c r="U108" s="33">
        <v>420.39702999999997</v>
      </c>
      <c r="V108" s="33">
        <v>426.18407999999999</v>
      </c>
      <c r="W108" s="33">
        <v>1653.1995999999999</v>
      </c>
      <c r="X108" s="33">
        <v>1602.0655999999999</v>
      </c>
      <c r="Y108" s="33">
        <v>1545.8295000000001</v>
      </c>
      <c r="Z108" s="33">
        <v>1745.4757</v>
      </c>
      <c r="AA108" s="33">
        <v>1729.9979000000001</v>
      </c>
      <c r="AB108" s="33">
        <v>1648.3911000000001</v>
      </c>
      <c r="AC108" s="33">
        <v>1653.8223</v>
      </c>
      <c r="AD108" s="33">
        <v>2989.6350000000002</v>
      </c>
      <c r="AE108" s="33">
        <v>2839.5095000000001</v>
      </c>
    </row>
    <row r="109" spans="1:31">
      <c r="A109" s="29" t="s">
        <v>132</v>
      </c>
      <c r="B109" s="29" t="s">
        <v>76</v>
      </c>
      <c r="C109" s="33">
        <v>12.0209545</v>
      </c>
      <c r="D109" s="33">
        <v>20.8141227999999</v>
      </c>
      <c r="E109" s="33">
        <v>31.0022293</v>
      </c>
      <c r="F109" s="33">
        <v>56.820533499999996</v>
      </c>
      <c r="G109" s="33">
        <v>84.964181999999994</v>
      </c>
      <c r="H109" s="33">
        <v>119.48126799999889</v>
      </c>
      <c r="I109" s="33">
        <v>160.30682300000001</v>
      </c>
      <c r="J109" s="33">
        <v>210.93911800000001</v>
      </c>
      <c r="K109" s="33">
        <v>260.74466999999999</v>
      </c>
      <c r="L109" s="33">
        <v>321.98316199999999</v>
      </c>
      <c r="M109" s="33">
        <v>409.29457999999988</v>
      </c>
      <c r="N109" s="33">
        <v>516.96347000000003</v>
      </c>
      <c r="O109" s="33">
        <v>578.22388999999998</v>
      </c>
      <c r="P109" s="33">
        <v>606.25810000000001</v>
      </c>
      <c r="Q109" s="33">
        <v>691.63792999999998</v>
      </c>
      <c r="R109" s="33">
        <v>745.61291400000005</v>
      </c>
      <c r="S109" s="33">
        <v>750.07628999999895</v>
      </c>
      <c r="T109" s="33">
        <v>766.19562999999994</v>
      </c>
      <c r="U109" s="33">
        <v>792.42177000000004</v>
      </c>
      <c r="V109" s="33">
        <v>857.313839999999</v>
      </c>
      <c r="W109" s="33">
        <v>899.63954000000001</v>
      </c>
      <c r="X109" s="33">
        <v>939.46355999999992</v>
      </c>
      <c r="Y109" s="33">
        <v>932.8613499999999</v>
      </c>
      <c r="Z109" s="33">
        <v>1062.257949999999</v>
      </c>
      <c r="AA109" s="33">
        <v>1064.952489999999</v>
      </c>
      <c r="AB109" s="33">
        <v>1061.1204599999999</v>
      </c>
      <c r="AC109" s="33">
        <v>1085.83348</v>
      </c>
      <c r="AD109" s="33">
        <v>1096.6490000000001</v>
      </c>
      <c r="AE109" s="33">
        <v>925.64440999999999</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123.6851416885049</v>
      </c>
      <c r="D112" s="33">
        <v>123.3146175268199</v>
      </c>
      <c r="E112" s="33">
        <v>134.98982488960701</v>
      </c>
      <c r="F112" s="33">
        <v>142.79987396954002</v>
      </c>
      <c r="G112" s="33">
        <v>138.94968941957501</v>
      </c>
      <c r="H112" s="33">
        <v>133.14488606208897</v>
      </c>
      <c r="I112" s="33">
        <v>127.68113614577999</v>
      </c>
      <c r="J112" s="33">
        <v>121.73667335073999</v>
      </c>
      <c r="K112" s="33">
        <v>111.52752330139002</v>
      </c>
      <c r="L112" s="33">
        <v>108.86629812441001</v>
      </c>
      <c r="M112" s="33">
        <v>105.38635328366991</v>
      </c>
      <c r="N112" s="33">
        <v>108.59764857965999</v>
      </c>
      <c r="O112" s="33">
        <v>104.87376650573991</v>
      </c>
      <c r="P112" s="33">
        <v>78.820770889940007</v>
      </c>
      <c r="Q112" s="33">
        <v>82.810693635449908</v>
      </c>
      <c r="R112" s="33">
        <v>82.999438995199995</v>
      </c>
      <c r="S112" s="33">
        <v>627.10239999999999</v>
      </c>
      <c r="T112" s="33">
        <v>623.07601999999997</v>
      </c>
      <c r="U112" s="33">
        <v>894.59067999999991</v>
      </c>
      <c r="V112" s="33">
        <v>868.24496399999907</v>
      </c>
      <c r="W112" s="33">
        <v>1257.68974</v>
      </c>
      <c r="X112" s="33">
        <v>1253.2605599999999</v>
      </c>
      <c r="Y112" s="33">
        <v>1244.92948</v>
      </c>
      <c r="Z112" s="33">
        <v>1268.3182899999999</v>
      </c>
      <c r="AA112" s="33">
        <v>1283.9476099999902</v>
      </c>
      <c r="AB112" s="33">
        <v>1219.8792149999999</v>
      </c>
      <c r="AC112" s="33">
        <v>1204.2128949999999</v>
      </c>
      <c r="AD112" s="33">
        <v>1185.003015</v>
      </c>
      <c r="AE112" s="33">
        <v>1086.5048099999999</v>
      </c>
    </row>
    <row r="113" spans="1:31">
      <c r="A113" s="29" t="s">
        <v>133</v>
      </c>
      <c r="B113" s="29" t="s">
        <v>72</v>
      </c>
      <c r="C113" s="33">
        <v>0</v>
      </c>
      <c r="D113" s="33">
        <v>0</v>
      </c>
      <c r="E113" s="33">
        <v>4.89633569999999E-5</v>
      </c>
      <c r="F113" s="33">
        <v>4.7560456999999901E-5</v>
      </c>
      <c r="G113" s="33">
        <v>4.699859E-5</v>
      </c>
      <c r="H113" s="33">
        <v>4.9349876999999997E-5</v>
      </c>
      <c r="I113" s="33">
        <v>5.0237965999999901E-5</v>
      </c>
      <c r="J113" s="33">
        <v>5.4483079999999999E-5</v>
      </c>
      <c r="K113" s="33">
        <v>5.4864349999999999E-5</v>
      </c>
      <c r="L113" s="33">
        <v>5.7746037999999901E-5</v>
      </c>
      <c r="M113" s="33">
        <v>6.0300929999999999E-5</v>
      </c>
      <c r="N113" s="33">
        <v>9.4442505000000003E-5</v>
      </c>
      <c r="O113" s="33">
        <v>9.2485170000000005E-5</v>
      </c>
      <c r="P113" s="33">
        <v>9.1270260000000003E-5</v>
      </c>
      <c r="Q113" s="33">
        <v>1.069603E-4</v>
      </c>
      <c r="R113" s="33">
        <v>1.1335128500000001E-4</v>
      </c>
      <c r="S113" s="33">
        <v>1.5879204E-4</v>
      </c>
      <c r="T113" s="33">
        <v>1.5997983E-4</v>
      </c>
      <c r="U113" s="33">
        <v>1.6335348000000001E-4</v>
      </c>
      <c r="V113" s="33">
        <v>1.6713971999999901E-4</v>
      </c>
      <c r="W113" s="33">
        <v>2.3166271999999999E-4</v>
      </c>
      <c r="X113" s="33">
        <v>2.3036700000000001E-4</v>
      </c>
      <c r="Y113" s="33">
        <v>2.3037624000000001E-4</v>
      </c>
      <c r="Z113" s="33">
        <v>2.7675410000000002E-4</v>
      </c>
      <c r="AA113" s="33">
        <v>2.7259115999999999E-4</v>
      </c>
      <c r="AB113" s="33">
        <v>2.6558354000000002E-4</v>
      </c>
      <c r="AC113" s="33">
        <v>2.6844465000000001E-4</v>
      </c>
      <c r="AD113" s="33">
        <v>2.7155700000000002E-4</v>
      </c>
      <c r="AE113" s="33">
        <v>2.7401546999999998E-4</v>
      </c>
    </row>
    <row r="114" spans="1:31">
      <c r="A114" s="29" t="s">
        <v>133</v>
      </c>
      <c r="B114" s="29" t="s">
        <v>76</v>
      </c>
      <c r="C114" s="33">
        <v>12.412009999999999</v>
      </c>
      <c r="D114" s="33">
        <v>21.697086299999999</v>
      </c>
      <c r="E114" s="33">
        <v>29.715968700000001</v>
      </c>
      <c r="F114" s="33">
        <v>38.342143899999989</v>
      </c>
      <c r="G114" s="33">
        <v>50.802470599999999</v>
      </c>
      <c r="H114" s="33">
        <v>68.133319</v>
      </c>
      <c r="I114" s="33">
        <v>85.136567999999997</v>
      </c>
      <c r="J114" s="33">
        <v>103.19388900000001</v>
      </c>
      <c r="K114" s="33">
        <v>112.369872</v>
      </c>
      <c r="L114" s="33">
        <v>132.87928799999901</v>
      </c>
      <c r="M114" s="33">
        <v>159.38647600000002</v>
      </c>
      <c r="N114" s="33">
        <v>190.14354599999999</v>
      </c>
      <c r="O114" s="33">
        <v>207.112347</v>
      </c>
      <c r="P114" s="33">
        <v>215.35178999999991</v>
      </c>
      <c r="Q114" s="33">
        <v>239.56467599999999</v>
      </c>
      <c r="R114" s="33">
        <v>249.55249000000001</v>
      </c>
      <c r="S114" s="33">
        <v>223.168137</v>
      </c>
      <c r="T114" s="33">
        <v>230.04697000000002</v>
      </c>
      <c r="U114" s="33">
        <v>240.86938000000001</v>
      </c>
      <c r="V114" s="33">
        <v>243.81894</v>
      </c>
      <c r="W114" s="33">
        <v>259.55629699999997</v>
      </c>
      <c r="X114" s="33">
        <v>269.178425</v>
      </c>
      <c r="Y114" s="33">
        <v>275.67858999999999</v>
      </c>
      <c r="Z114" s="33">
        <v>296.60581400000001</v>
      </c>
      <c r="AA114" s="33">
        <v>300.51504699999987</v>
      </c>
      <c r="AB114" s="33">
        <v>290.09182699999997</v>
      </c>
      <c r="AC114" s="33">
        <v>294.09371500000003</v>
      </c>
      <c r="AD114" s="33">
        <v>289.74808999999999</v>
      </c>
      <c r="AE114" s="33">
        <v>224.924758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2.8926540000000001E-5</v>
      </c>
      <c r="D117" s="33">
        <v>4.0841062999999902E-5</v>
      </c>
      <c r="E117" s="33">
        <v>4.0329047000000002E-5</v>
      </c>
      <c r="F117" s="33">
        <v>4.8669179999999997E-5</v>
      </c>
      <c r="G117" s="33">
        <v>7.0895213999999895E-5</v>
      </c>
      <c r="H117" s="33">
        <v>7.1744005000000003E-5</v>
      </c>
      <c r="I117" s="33">
        <v>8.5061990000000006E-5</v>
      </c>
      <c r="J117" s="33">
        <v>9.9805715E-5</v>
      </c>
      <c r="K117" s="33">
        <v>1.13882954E-4</v>
      </c>
      <c r="L117" s="33">
        <v>1.19746749999999E-4</v>
      </c>
      <c r="M117" s="33">
        <v>1.5104855999999999E-4</v>
      </c>
      <c r="N117" s="33">
        <v>1.7389344999999999E-4</v>
      </c>
      <c r="O117" s="33">
        <v>1.7521232E-4</v>
      </c>
      <c r="P117" s="33">
        <v>1.7826935999999999E-4</v>
      </c>
      <c r="Q117" s="33">
        <v>1.95378639999999E-4</v>
      </c>
      <c r="R117" s="33">
        <v>2.0028907999999901E-4</v>
      </c>
      <c r="S117" s="33">
        <v>2.2567354999999999E-4</v>
      </c>
      <c r="T117" s="33">
        <v>2.3685517999999899E-4</v>
      </c>
      <c r="U117" s="33">
        <v>3.1282802E-4</v>
      </c>
      <c r="V117" s="33">
        <v>3.1608645999999999E-4</v>
      </c>
      <c r="W117" s="33">
        <v>3.0807330000000001E-4</v>
      </c>
      <c r="X117" s="33">
        <v>3.0831561999999999E-4</v>
      </c>
      <c r="Y117" s="33">
        <v>3.3440172999999899E-4</v>
      </c>
      <c r="Z117" s="33">
        <v>3.6018123999999899E-4</v>
      </c>
      <c r="AA117" s="33">
        <v>3.7227477999999902E-4</v>
      </c>
      <c r="AB117" s="33">
        <v>3.9222617999999898E-4</v>
      </c>
      <c r="AC117" s="33">
        <v>4.1624179999999998E-4</v>
      </c>
      <c r="AD117" s="33">
        <v>4.9514125999999999E-4</v>
      </c>
      <c r="AE117" s="33">
        <v>4.8603097000000001E-4</v>
      </c>
    </row>
    <row r="118" spans="1:31">
      <c r="A118" s="29" t="s">
        <v>134</v>
      </c>
      <c r="B118" s="29" t="s">
        <v>72</v>
      </c>
      <c r="C118" s="33">
        <v>0</v>
      </c>
      <c r="D118" s="33">
        <v>0</v>
      </c>
      <c r="E118" s="33">
        <v>1.1768674000000001E-4</v>
      </c>
      <c r="F118" s="33">
        <v>1.23909824E-4</v>
      </c>
      <c r="G118" s="33">
        <v>1.4466591999999989E-4</v>
      </c>
      <c r="H118" s="33">
        <v>1.5113325199999999E-4</v>
      </c>
      <c r="I118" s="33">
        <v>1.5923664000000001E-4</v>
      </c>
      <c r="J118" s="33">
        <v>1.68777516E-4</v>
      </c>
      <c r="K118" s="33">
        <v>1.7721320199999999E-4</v>
      </c>
      <c r="L118" s="33">
        <v>1.878099999999999E-4</v>
      </c>
      <c r="M118" s="33">
        <v>2.2538648999999999E-4</v>
      </c>
      <c r="N118" s="33">
        <v>2.5769090000000002E-4</v>
      </c>
      <c r="O118" s="33">
        <v>2.5972732999999897E-4</v>
      </c>
      <c r="P118" s="33">
        <v>2.6669921999999903E-4</v>
      </c>
      <c r="Q118" s="33">
        <v>2.8189622E-4</v>
      </c>
      <c r="R118" s="33">
        <v>2.9939044E-4</v>
      </c>
      <c r="S118" s="33">
        <v>3.1759355999999898E-4</v>
      </c>
      <c r="T118" s="33">
        <v>3.3208681000000001E-4</v>
      </c>
      <c r="U118" s="33">
        <v>4.0424313000000001E-4</v>
      </c>
      <c r="V118" s="33">
        <v>4.0850157999999803E-4</v>
      </c>
      <c r="W118" s="33">
        <v>4.1130460000000002E-4</v>
      </c>
      <c r="X118" s="33">
        <v>4.1702979999999796E-4</v>
      </c>
      <c r="Y118" s="33">
        <v>4.4382803E-4</v>
      </c>
      <c r="Z118" s="33">
        <v>4.6925682000000001E-4</v>
      </c>
      <c r="AA118" s="33">
        <v>4.8551740999999899E-4</v>
      </c>
      <c r="AB118" s="33">
        <v>5.0516205999999995E-4</v>
      </c>
      <c r="AC118" s="33">
        <v>5.3284345999999997E-4</v>
      </c>
      <c r="AD118" s="33">
        <v>5.9804235999999999E-4</v>
      </c>
      <c r="AE118" s="33">
        <v>6.0544229999999997E-4</v>
      </c>
    </row>
    <row r="119" spans="1:31">
      <c r="A119" s="29" t="s">
        <v>134</v>
      </c>
      <c r="B119" s="29" t="s">
        <v>76</v>
      </c>
      <c r="C119" s="33">
        <v>0.29368119800000003</v>
      </c>
      <c r="D119" s="33">
        <v>0.96498576199999908</v>
      </c>
      <c r="E119" s="33">
        <v>0.64354397299999999</v>
      </c>
      <c r="F119" s="33">
        <v>1.2128100499999901</v>
      </c>
      <c r="G119" s="33">
        <v>2.0827073399999998</v>
      </c>
      <c r="H119" s="33">
        <v>3.4930821299999999</v>
      </c>
      <c r="I119" s="33">
        <v>4.5802674999999997</v>
      </c>
      <c r="J119" s="33">
        <v>5.8958386000000003</v>
      </c>
      <c r="K119" s="33">
        <v>7.9930912000000003</v>
      </c>
      <c r="L119" s="33">
        <v>9.6782798999999891</v>
      </c>
      <c r="M119" s="33">
        <v>18.835367399999903</v>
      </c>
      <c r="N119" s="33">
        <v>24.254946299999897</v>
      </c>
      <c r="O119" s="33">
        <v>27.192624999999989</v>
      </c>
      <c r="P119" s="33">
        <v>34.031975999999993</v>
      </c>
      <c r="Q119" s="33">
        <v>39.292755999999997</v>
      </c>
      <c r="R119" s="33">
        <v>46.783336599999998</v>
      </c>
      <c r="S119" s="33">
        <v>47.781375999999987</v>
      </c>
      <c r="T119" s="33">
        <v>50.236727999999999</v>
      </c>
      <c r="U119" s="33">
        <v>52.181210999999998</v>
      </c>
      <c r="V119" s="33">
        <v>60.818306999999997</v>
      </c>
      <c r="W119" s="33">
        <v>62.591314999999994</v>
      </c>
      <c r="X119" s="33">
        <v>68.313877000000005</v>
      </c>
      <c r="Y119" s="33">
        <v>67.5588079999999</v>
      </c>
      <c r="Z119" s="33">
        <v>71.168852999999999</v>
      </c>
      <c r="AA119" s="33">
        <v>76.448161999999797</v>
      </c>
      <c r="AB119" s="33">
        <v>73.880122999999998</v>
      </c>
      <c r="AC119" s="33">
        <v>74.231724999999997</v>
      </c>
      <c r="AD119" s="33">
        <v>74.025887999999895</v>
      </c>
      <c r="AE119" s="33">
        <v>70.710442499999999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18081.438647898227</v>
      </c>
      <c r="D124" s="33">
        <v>20662.010918039163</v>
      </c>
      <c r="E124" s="33">
        <v>22943.696806209344</v>
      </c>
      <c r="F124" s="33">
        <v>24337.675162925483</v>
      </c>
      <c r="G124" s="33">
        <v>25836.666723344981</v>
      </c>
      <c r="H124" s="33">
        <v>29743.598953620454</v>
      </c>
      <c r="I124" s="33">
        <v>31628.611299068343</v>
      </c>
      <c r="J124" s="33">
        <v>30029.254192404165</v>
      </c>
      <c r="K124" s="33">
        <v>32659.512394570542</v>
      </c>
      <c r="L124" s="33">
        <v>35030.653040242738</v>
      </c>
      <c r="M124" s="33">
        <v>36638.300782442217</v>
      </c>
      <c r="N124" s="33">
        <v>38077.416161867157</v>
      </c>
      <c r="O124" s="33">
        <v>38254.957419011916</v>
      </c>
      <c r="P124" s="33">
        <v>38392.579465981289</v>
      </c>
      <c r="Q124" s="33">
        <v>42801.826357804945</v>
      </c>
      <c r="R124" s="33">
        <v>44411.536342654254</v>
      </c>
      <c r="S124" s="33">
        <v>41595.186288031713</v>
      </c>
      <c r="T124" s="33">
        <v>45056.215348133126</v>
      </c>
      <c r="U124" s="33">
        <v>48266.357585481106</v>
      </c>
      <c r="V124" s="33">
        <v>50374.638490155754</v>
      </c>
      <c r="W124" s="33">
        <v>52032.006965651533</v>
      </c>
      <c r="X124" s="33">
        <v>52366.587375177274</v>
      </c>
      <c r="Y124" s="33">
        <v>52314.448012492889</v>
      </c>
      <c r="Z124" s="33">
        <v>57698.142597734615</v>
      </c>
      <c r="AA124" s="33">
        <v>59145.901675866655</v>
      </c>
      <c r="AB124" s="33">
        <v>54662.133356852413</v>
      </c>
      <c r="AC124" s="33">
        <v>58824.246249625037</v>
      </c>
      <c r="AD124" s="33">
        <v>62847.099574128806</v>
      </c>
      <c r="AE124" s="33">
        <v>65242.261575535595</v>
      </c>
    </row>
    <row r="125" spans="1:31" collapsed="1">
      <c r="A125" s="29" t="s">
        <v>40</v>
      </c>
      <c r="B125" s="29" t="s">
        <v>77</v>
      </c>
      <c r="C125" s="33">
        <v>277.67303164657545</v>
      </c>
      <c r="D125" s="33">
        <v>348.04928789514213</v>
      </c>
      <c r="E125" s="33">
        <v>414.65718545269817</v>
      </c>
      <c r="F125" s="33">
        <v>498.49548107921976</v>
      </c>
      <c r="G125" s="33">
        <v>608.40056373381469</v>
      </c>
      <c r="H125" s="33">
        <v>741.86378117310937</v>
      </c>
      <c r="I125" s="33">
        <v>879.59543881174238</v>
      </c>
      <c r="J125" s="33">
        <v>999.57873303800704</v>
      </c>
      <c r="K125" s="33">
        <v>1132.8893507627986</v>
      </c>
      <c r="L125" s="33">
        <v>1302.6889929565775</v>
      </c>
      <c r="M125" s="33">
        <v>1548.0918075232764</v>
      </c>
      <c r="N125" s="33">
        <v>1710.4010215304424</v>
      </c>
      <c r="O125" s="33">
        <v>1846.6072428069092</v>
      </c>
      <c r="P125" s="33">
        <v>1938.5549906889134</v>
      </c>
      <c r="Q125" s="33">
        <v>2014.4020415435418</v>
      </c>
      <c r="R125" s="33">
        <v>2051.587114948893</v>
      </c>
      <c r="S125" s="33">
        <v>2079.5415126759963</v>
      </c>
      <c r="T125" s="33">
        <v>2108.7375913751093</v>
      </c>
      <c r="U125" s="33">
        <v>2146.4946429797665</v>
      </c>
      <c r="V125" s="33">
        <v>2191.7829809704958</v>
      </c>
      <c r="W125" s="33">
        <v>2235.636927139336</v>
      </c>
      <c r="X125" s="33">
        <v>2271.7863604386375</v>
      </c>
      <c r="Y125" s="33">
        <v>2307.522674641154</v>
      </c>
      <c r="Z125" s="33">
        <v>2277.5593055505624</v>
      </c>
      <c r="AA125" s="33">
        <v>2252.9965072491063</v>
      </c>
      <c r="AB125" s="33">
        <v>2219.5941267027147</v>
      </c>
      <c r="AC125" s="33">
        <v>2197.0130108439894</v>
      </c>
      <c r="AD125" s="33">
        <v>2158.705956493714</v>
      </c>
      <c r="AE125" s="33">
        <v>2120.3852030451249</v>
      </c>
    </row>
    <row r="126" spans="1:31" collapsed="1">
      <c r="A126" s="29" t="s">
        <v>40</v>
      </c>
      <c r="B126" s="29" t="s">
        <v>78</v>
      </c>
      <c r="C126" s="33">
        <v>235.92720710444399</v>
      </c>
      <c r="D126" s="33">
        <v>295.68844224229383</v>
      </c>
      <c r="E126" s="33">
        <v>352.26465029248465</v>
      </c>
      <c r="F126" s="33">
        <v>423.34022536450533</v>
      </c>
      <c r="G126" s="33">
        <v>517.01834411501784</v>
      </c>
      <c r="H126" s="33">
        <v>630.3563179450033</v>
      </c>
      <c r="I126" s="33">
        <v>747.29789900097114</v>
      </c>
      <c r="J126" s="33">
        <v>849.15118038487367</v>
      </c>
      <c r="K126" s="33">
        <v>962.50842020833363</v>
      </c>
      <c r="L126" s="33">
        <v>1106.4300110344873</v>
      </c>
      <c r="M126" s="33">
        <v>1314.8337194954743</v>
      </c>
      <c r="N126" s="33">
        <v>1452.9196837887707</v>
      </c>
      <c r="O126" s="33">
        <v>1568.9293930700981</v>
      </c>
      <c r="P126" s="33">
        <v>1646.6058951091718</v>
      </c>
      <c r="Q126" s="33">
        <v>1711.1140763263631</v>
      </c>
      <c r="R126" s="33">
        <v>1742.8867667517623</v>
      </c>
      <c r="S126" s="33">
        <v>1766.3004748162004</v>
      </c>
      <c r="T126" s="33">
        <v>1791.3781766381226</v>
      </c>
      <c r="U126" s="33">
        <v>1823.4712040085758</v>
      </c>
      <c r="V126" s="33">
        <v>1862.3814644985164</v>
      </c>
      <c r="W126" s="33">
        <v>1899.3742339450059</v>
      </c>
      <c r="X126" s="33">
        <v>1929.5881242432583</v>
      </c>
      <c r="Y126" s="33">
        <v>1960.5473512527874</v>
      </c>
      <c r="Z126" s="33">
        <v>1934.9252346388046</v>
      </c>
      <c r="AA126" s="33">
        <v>1914.4989446052255</v>
      </c>
      <c r="AB126" s="33">
        <v>1885.8257712413044</v>
      </c>
      <c r="AC126" s="33">
        <v>1866.0238475021065</v>
      </c>
      <c r="AD126" s="33">
        <v>1833.1226126561087</v>
      </c>
      <c r="AE126" s="33">
        <v>1800.8456425906354</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5262.5019689159972</v>
      </c>
      <c r="D129" s="25">
        <v>6181.716905507139</v>
      </c>
      <c r="E129" s="25">
        <v>6669.0038734125874</v>
      </c>
      <c r="F129" s="25">
        <v>7202.2525554472168</v>
      </c>
      <c r="G129" s="25">
        <v>7719.6435752631623</v>
      </c>
      <c r="H129" s="25">
        <v>9159.6902943514906</v>
      </c>
      <c r="I129" s="25">
        <v>9481.6780993765005</v>
      </c>
      <c r="J129" s="25">
        <v>8800.2104798824203</v>
      </c>
      <c r="K129" s="25">
        <v>9379.036213511481</v>
      </c>
      <c r="L129" s="25">
        <v>10306.88126236995</v>
      </c>
      <c r="M129" s="25">
        <v>11157.564436559329</v>
      </c>
      <c r="N129" s="25">
        <v>11238.42368977172</v>
      </c>
      <c r="O129" s="25">
        <v>11474.50230859737</v>
      </c>
      <c r="P129" s="25">
        <v>11494.531883017809</v>
      </c>
      <c r="Q129" s="25">
        <v>13223.15244960627</v>
      </c>
      <c r="R129" s="25">
        <v>13573.953187495879</v>
      </c>
      <c r="S129" s="25">
        <v>12642.53519605552</v>
      </c>
      <c r="T129" s="25">
        <v>13512.546542408301</v>
      </c>
      <c r="U129" s="25">
        <v>14814.164881246208</v>
      </c>
      <c r="V129" s="25">
        <v>15966.64432365711</v>
      </c>
      <c r="W129" s="25">
        <v>16025.12310111614</v>
      </c>
      <c r="X129" s="25">
        <v>16436.64695692142</v>
      </c>
      <c r="Y129" s="25">
        <v>16440.361887569528</v>
      </c>
      <c r="Z129" s="25">
        <v>18694.273477648181</v>
      </c>
      <c r="AA129" s="25">
        <v>18945.024060401338</v>
      </c>
      <c r="AB129" s="25">
        <v>17334.959870374088</v>
      </c>
      <c r="AC129" s="25">
        <v>18327.377654739208</v>
      </c>
      <c r="AD129" s="25">
        <v>19980.69288269987</v>
      </c>
      <c r="AE129" s="25">
        <v>21371.707049068689</v>
      </c>
    </row>
    <row r="130" spans="1:31">
      <c r="A130" s="29" t="s">
        <v>130</v>
      </c>
      <c r="B130" s="29" t="s">
        <v>77</v>
      </c>
      <c r="C130" s="33">
        <v>105.947411859035</v>
      </c>
      <c r="D130" s="33">
        <v>129.75841228294348</v>
      </c>
      <c r="E130" s="33">
        <v>160.65570174086051</v>
      </c>
      <c r="F130" s="33">
        <v>198.49934935569749</v>
      </c>
      <c r="G130" s="33">
        <v>244.13024920439699</v>
      </c>
      <c r="H130" s="33">
        <v>294.46274902355646</v>
      </c>
      <c r="I130" s="33">
        <v>342.97219311690299</v>
      </c>
      <c r="J130" s="33">
        <v>380.51319960594151</v>
      </c>
      <c r="K130" s="33">
        <v>424.225079200506</v>
      </c>
      <c r="L130" s="33">
        <v>476.80771505546551</v>
      </c>
      <c r="M130" s="33">
        <v>549.63786114674508</v>
      </c>
      <c r="N130" s="33">
        <v>603.51325736713</v>
      </c>
      <c r="O130" s="33">
        <v>644.43954938793001</v>
      </c>
      <c r="P130" s="33">
        <v>671.013554405685</v>
      </c>
      <c r="Q130" s="33">
        <v>693.24700162124509</v>
      </c>
      <c r="R130" s="33">
        <v>703.673446249005</v>
      </c>
      <c r="S130" s="33">
        <v>712.06020399140994</v>
      </c>
      <c r="T130" s="33">
        <v>719.80452242326498</v>
      </c>
      <c r="U130" s="33">
        <v>732.70461409711504</v>
      </c>
      <c r="V130" s="33">
        <v>746.00593976044502</v>
      </c>
      <c r="W130" s="33">
        <v>757.76178059864003</v>
      </c>
      <c r="X130" s="33">
        <v>767.30563012123002</v>
      </c>
      <c r="Y130" s="33">
        <v>777.32449110793993</v>
      </c>
      <c r="Z130" s="33">
        <v>767.05982944226002</v>
      </c>
      <c r="AA130" s="33">
        <v>757.93253148078497</v>
      </c>
      <c r="AB130" s="33">
        <v>746.654231005665</v>
      </c>
      <c r="AC130" s="33">
        <v>737.50307054758002</v>
      </c>
      <c r="AD130" s="33">
        <v>725.19940616607505</v>
      </c>
      <c r="AE130" s="33">
        <v>712.28174088525509</v>
      </c>
    </row>
    <row r="131" spans="1:31">
      <c r="A131" s="29" t="s">
        <v>130</v>
      </c>
      <c r="B131" s="29" t="s">
        <v>78</v>
      </c>
      <c r="C131" s="33">
        <v>90.007192133903501</v>
      </c>
      <c r="D131" s="33">
        <v>110.219052359581</v>
      </c>
      <c r="E131" s="33">
        <v>136.43931134033201</v>
      </c>
      <c r="F131" s="33">
        <v>168.5489090533255</v>
      </c>
      <c r="G131" s="33">
        <v>207.45139900445901</v>
      </c>
      <c r="H131" s="33">
        <v>250.26595235633849</v>
      </c>
      <c r="I131" s="33">
        <v>291.48239863872499</v>
      </c>
      <c r="J131" s="33">
        <v>323.22544004809851</v>
      </c>
      <c r="K131" s="33">
        <v>360.36323483943897</v>
      </c>
      <c r="L131" s="33">
        <v>404.93010363578748</v>
      </c>
      <c r="M131" s="33">
        <v>466.6639269475935</v>
      </c>
      <c r="N131" s="33">
        <v>512.71773752593504</v>
      </c>
      <c r="O131" s="33">
        <v>547.43683539580991</v>
      </c>
      <c r="P131" s="33">
        <v>569.99067563056508</v>
      </c>
      <c r="Q131" s="33">
        <v>588.64877578353503</v>
      </c>
      <c r="R131" s="33">
        <v>597.63458005142002</v>
      </c>
      <c r="S131" s="33">
        <v>604.67403739166002</v>
      </c>
      <c r="T131" s="33">
        <v>611.82139996528497</v>
      </c>
      <c r="U131" s="33">
        <v>622.57760639953494</v>
      </c>
      <c r="V131" s="33">
        <v>634.03348635864006</v>
      </c>
      <c r="W131" s="33">
        <v>643.98499494934003</v>
      </c>
      <c r="X131" s="33">
        <v>651.385852184295</v>
      </c>
      <c r="Y131" s="33">
        <v>660.28476231384002</v>
      </c>
      <c r="Z131" s="33">
        <v>651.74998949813505</v>
      </c>
      <c r="AA131" s="33">
        <v>644.18576845550501</v>
      </c>
      <c r="AB131" s="33">
        <v>634.42510224151499</v>
      </c>
      <c r="AC131" s="33">
        <v>626.37342481994506</v>
      </c>
      <c r="AD131" s="33">
        <v>615.63636376190004</v>
      </c>
      <c r="AE131" s="33">
        <v>605.00308781909496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5599.1330929306914</v>
      </c>
      <c r="D134" s="25">
        <v>6419.2022004444188</v>
      </c>
      <c r="E134" s="25">
        <v>6849.2421083620666</v>
      </c>
      <c r="F134" s="25">
        <v>6976.7305538393166</v>
      </c>
      <c r="G134" s="25">
        <v>7521.3007520885421</v>
      </c>
      <c r="H134" s="25">
        <v>8418.7776539831993</v>
      </c>
      <c r="I134" s="25">
        <v>8849.2798791072801</v>
      </c>
      <c r="J134" s="25">
        <v>7761.5579715228896</v>
      </c>
      <c r="K134" s="25">
        <v>8742.3146538692308</v>
      </c>
      <c r="L134" s="25">
        <v>9381.0994487458502</v>
      </c>
      <c r="M134" s="25">
        <v>10217.29004371653</v>
      </c>
      <c r="N134" s="25">
        <v>10464.73744584419</v>
      </c>
      <c r="O134" s="25">
        <v>10402.39156887725</v>
      </c>
      <c r="P134" s="25">
        <v>10912.8440169155</v>
      </c>
      <c r="Q134" s="25">
        <v>12104.433594218061</v>
      </c>
      <c r="R134" s="25">
        <v>12579.60834757983</v>
      </c>
      <c r="S134" s="25">
        <v>10999.127881635051</v>
      </c>
      <c r="T134" s="25">
        <v>12302.53114019949</v>
      </c>
      <c r="U134" s="25">
        <v>13081.165172597699</v>
      </c>
      <c r="V134" s="25">
        <v>14105.702527835019</v>
      </c>
      <c r="W134" s="25">
        <v>14319.637105567761</v>
      </c>
      <c r="X134" s="25">
        <v>14202.992928525189</v>
      </c>
      <c r="Y134" s="25">
        <v>14756.95936310357</v>
      </c>
      <c r="Z134" s="25">
        <v>16066.24988365181</v>
      </c>
      <c r="AA134" s="25">
        <v>16501.263523327551</v>
      </c>
      <c r="AB134" s="25">
        <v>14246.851031000209</v>
      </c>
      <c r="AC134" s="25">
        <v>15883.21851053022</v>
      </c>
      <c r="AD134" s="25">
        <v>16841.06027065136</v>
      </c>
      <c r="AE134" s="25">
        <v>18093.308909040101</v>
      </c>
    </row>
    <row r="135" spans="1:31">
      <c r="A135" s="29" t="s">
        <v>131</v>
      </c>
      <c r="B135" s="29" t="s">
        <v>77</v>
      </c>
      <c r="C135" s="33">
        <v>50.0113895368575</v>
      </c>
      <c r="D135" s="33">
        <v>61.5171017265315</v>
      </c>
      <c r="E135" s="33">
        <v>75.866306857287512</v>
      </c>
      <c r="F135" s="33">
        <v>94.069627527236506</v>
      </c>
      <c r="G135" s="33">
        <v>116.59103385126549</v>
      </c>
      <c r="H135" s="33">
        <v>141.78242580747599</v>
      </c>
      <c r="I135" s="33">
        <v>165.2105725235935</v>
      </c>
      <c r="J135" s="33">
        <v>186.91833597016299</v>
      </c>
      <c r="K135" s="33">
        <v>211.13333909225449</v>
      </c>
      <c r="L135" s="33">
        <v>249.223821133673</v>
      </c>
      <c r="M135" s="33">
        <v>305.81769474506348</v>
      </c>
      <c r="N135" s="33">
        <v>340.71016465377801</v>
      </c>
      <c r="O135" s="33">
        <v>375.39063204097749</v>
      </c>
      <c r="P135" s="33">
        <v>400.70884781742052</v>
      </c>
      <c r="Q135" s="33">
        <v>421.66585930895798</v>
      </c>
      <c r="R135" s="33">
        <v>433.74226082611051</v>
      </c>
      <c r="S135" s="33">
        <v>444.19403981971698</v>
      </c>
      <c r="T135" s="33">
        <v>453.63935582208597</v>
      </c>
      <c r="U135" s="33">
        <v>464.42379519009552</v>
      </c>
      <c r="V135" s="33">
        <v>478.93747557449302</v>
      </c>
      <c r="W135" s="33">
        <v>492.59528223133054</v>
      </c>
      <c r="X135" s="33">
        <v>504.56662096976999</v>
      </c>
      <c r="Y135" s="33">
        <v>516.06026795369007</v>
      </c>
      <c r="Z135" s="33">
        <v>510.96987603997997</v>
      </c>
      <c r="AA135" s="33">
        <v>506.65832495784497</v>
      </c>
      <c r="AB135" s="33">
        <v>501.15046624659999</v>
      </c>
      <c r="AC135" s="33">
        <v>496.66292601585349</v>
      </c>
      <c r="AD135" s="33">
        <v>488.63735249328602</v>
      </c>
      <c r="AE135" s="33">
        <v>481.57002361869803</v>
      </c>
    </row>
    <row r="136" spans="1:31">
      <c r="A136" s="29" t="s">
        <v>131</v>
      </c>
      <c r="B136" s="29" t="s">
        <v>78</v>
      </c>
      <c r="C136" s="33">
        <v>42.506074624061547</v>
      </c>
      <c r="D136" s="33">
        <v>52.285341371535999</v>
      </c>
      <c r="E136" s="33">
        <v>64.482792471170001</v>
      </c>
      <c r="F136" s="33">
        <v>79.882072787045999</v>
      </c>
      <c r="G136" s="33">
        <v>99.093848785161512</v>
      </c>
      <c r="H136" s="33">
        <v>120.402555527687</v>
      </c>
      <c r="I136" s="33">
        <v>140.34087233161901</v>
      </c>
      <c r="J136" s="33">
        <v>158.85165558242753</v>
      </c>
      <c r="K136" s="33">
        <v>179.43035423278801</v>
      </c>
      <c r="L136" s="33">
        <v>211.62151659011801</v>
      </c>
      <c r="M136" s="33">
        <v>259.77764008712751</v>
      </c>
      <c r="N136" s="33">
        <v>289.56727884292604</v>
      </c>
      <c r="O136" s="33">
        <v>319.0620165436265</v>
      </c>
      <c r="P136" s="33">
        <v>340.49846341133099</v>
      </c>
      <c r="Q136" s="33">
        <v>358.37622596168501</v>
      </c>
      <c r="R136" s="33">
        <v>368.36346948814349</v>
      </c>
      <c r="S136" s="33">
        <v>377.20193897247304</v>
      </c>
      <c r="T136" s="33">
        <v>385.24108123779251</v>
      </c>
      <c r="U136" s="33">
        <v>394.57178042221051</v>
      </c>
      <c r="V136" s="33">
        <v>406.63554327392546</v>
      </c>
      <c r="W136" s="33">
        <v>418.674747272491</v>
      </c>
      <c r="X136" s="33">
        <v>428.65856604719153</v>
      </c>
      <c r="Y136" s="33">
        <v>438.64185992145497</v>
      </c>
      <c r="Z136" s="33">
        <v>433.86089158630347</v>
      </c>
      <c r="AA136" s="33">
        <v>430.52480712890599</v>
      </c>
      <c r="AB136" s="33">
        <v>425.59090300941449</v>
      </c>
      <c r="AC136" s="33">
        <v>421.66678231430046</v>
      </c>
      <c r="AD136" s="33">
        <v>414.79145932197548</v>
      </c>
      <c r="AE136" s="33">
        <v>409.13946264648405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4340.4611202881561</v>
      </c>
      <c r="D139" s="25">
        <v>4948.3454785365648</v>
      </c>
      <c r="E139" s="25">
        <v>6032.5824522615112</v>
      </c>
      <c r="F139" s="25">
        <v>6682.6204206257316</v>
      </c>
      <c r="G139" s="25">
        <v>7094.1359330781152</v>
      </c>
      <c r="H139" s="25">
        <v>8336.007656788046</v>
      </c>
      <c r="I139" s="25">
        <v>9185.2389270186104</v>
      </c>
      <c r="J139" s="25">
        <v>9387.8939254900506</v>
      </c>
      <c r="K139" s="25">
        <v>10175.567975479331</v>
      </c>
      <c r="L139" s="25">
        <v>10822.11176868937</v>
      </c>
      <c r="M139" s="25">
        <v>10650.86153075081</v>
      </c>
      <c r="N139" s="25">
        <v>11521.61361922285</v>
      </c>
      <c r="O139" s="25">
        <v>11532.89451421034</v>
      </c>
      <c r="P139" s="25">
        <v>11240.91504419989</v>
      </c>
      <c r="Q139" s="25">
        <v>12363.92805291589</v>
      </c>
      <c r="R139" s="25">
        <v>12838.727325226329</v>
      </c>
      <c r="S139" s="25">
        <v>12633.47481274655</v>
      </c>
      <c r="T139" s="25">
        <v>13592.876327443111</v>
      </c>
      <c r="U139" s="25">
        <v>14534.119894903259</v>
      </c>
      <c r="V139" s="25">
        <v>14353.840126016381</v>
      </c>
      <c r="W139" s="25">
        <v>15458.294164079201</v>
      </c>
      <c r="X139" s="25">
        <v>15526.02910420186</v>
      </c>
      <c r="Y139" s="25">
        <v>15088.885920262132</v>
      </c>
      <c r="Z139" s="25">
        <v>16500.646943842541</v>
      </c>
      <c r="AA139" s="25">
        <v>16953.57341663702</v>
      </c>
      <c r="AB139" s="25">
        <v>16528.770230930582</v>
      </c>
      <c r="AC139" s="25">
        <v>17674.83850143215</v>
      </c>
      <c r="AD139" s="25">
        <v>18841.810887698681</v>
      </c>
      <c r="AE139" s="25">
        <v>18490.458810937529</v>
      </c>
    </row>
    <row r="140" spans="1:31">
      <c r="A140" s="29" t="s">
        <v>132</v>
      </c>
      <c r="B140" s="29" t="s">
        <v>77</v>
      </c>
      <c r="C140" s="33">
        <v>59.709605631828005</v>
      </c>
      <c r="D140" s="33">
        <v>75.429154778480495</v>
      </c>
      <c r="E140" s="33">
        <v>92.162860285758512</v>
      </c>
      <c r="F140" s="33">
        <v>114.96322575187649</v>
      </c>
      <c r="G140" s="33">
        <v>144.131579353809</v>
      </c>
      <c r="H140" s="33">
        <v>180.96644391655897</v>
      </c>
      <c r="I140" s="33">
        <v>226.06563628268202</v>
      </c>
      <c r="J140" s="33">
        <v>275.02294333076446</v>
      </c>
      <c r="K140" s="33">
        <v>327.38127667224404</v>
      </c>
      <c r="L140" s="33">
        <v>388.6310166819095</v>
      </c>
      <c r="M140" s="33">
        <v>474.23535388278947</v>
      </c>
      <c r="N140" s="33">
        <v>532.49755134773</v>
      </c>
      <c r="O140" s="33">
        <v>580.39244601201995</v>
      </c>
      <c r="P140" s="33">
        <v>612.62062222194493</v>
      </c>
      <c r="Q140" s="33">
        <v>640.15931408977497</v>
      </c>
      <c r="R140" s="33">
        <v>653.91053011751001</v>
      </c>
      <c r="S140" s="33">
        <v>663.53475967884003</v>
      </c>
      <c r="T140" s="33">
        <v>674.33123775959007</v>
      </c>
      <c r="U140" s="33">
        <v>687.92430151989993</v>
      </c>
      <c r="V140" s="33">
        <v>703.544814885135</v>
      </c>
      <c r="W140" s="33">
        <v>719.66766263484499</v>
      </c>
      <c r="X140" s="33">
        <v>733.39259972572006</v>
      </c>
      <c r="Y140" s="33">
        <v>745.99288429402998</v>
      </c>
      <c r="Z140" s="33">
        <v>737.43449844932502</v>
      </c>
      <c r="AA140" s="33">
        <v>730.91696744155502</v>
      </c>
      <c r="AB140" s="33">
        <v>720.77718089246503</v>
      </c>
      <c r="AC140" s="33">
        <v>715.34205203532997</v>
      </c>
      <c r="AD140" s="33">
        <v>703.851842498775</v>
      </c>
      <c r="AE140" s="33">
        <v>691.65328808593506</v>
      </c>
    </row>
    <row r="141" spans="1:31">
      <c r="A141" s="29" t="s">
        <v>132</v>
      </c>
      <c r="B141" s="29" t="s">
        <v>78</v>
      </c>
      <c r="C141" s="33">
        <v>50.7486756467815</v>
      </c>
      <c r="D141" s="33">
        <v>64.072399627208497</v>
      </c>
      <c r="E141" s="33">
        <v>78.281130249023008</v>
      </c>
      <c r="F141" s="33">
        <v>97.671500508785002</v>
      </c>
      <c r="G141" s="33">
        <v>122.4762644138335</v>
      </c>
      <c r="H141" s="33">
        <v>153.79963308620449</v>
      </c>
      <c r="I141" s="33">
        <v>191.97358714866601</v>
      </c>
      <c r="J141" s="33">
        <v>233.62960914611799</v>
      </c>
      <c r="K141" s="33">
        <v>278.13667710208853</v>
      </c>
      <c r="L141" s="33">
        <v>330.12242989301654</v>
      </c>
      <c r="M141" s="33">
        <v>402.95205899393551</v>
      </c>
      <c r="N141" s="33">
        <v>452.12078465461701</v>
      </c>
      <c r="O141" s="33">
        <v>493.08932610893248</v>
      </c>
      <c r="P141" s="33">
        <v>520.24598925590499</v>
      </c>
      <c r="Q141" s="33">
        <v>543.78186258125004</v>
      </c>
      <c r="R141" s="33">
        <v>555.68617412948504</v>
      </c>
      <c r="S141" s="33">
        <v>563.68581671154504</v>
      </c>
      <c r="T141" s="33">
        <v>572.67920083236493</v>
      </c>
      <c r="U141" s="33">
        <v>584.23559544658497</v>
      </c>
      <c r="V141" s="33">
        <v>598.0026244564051</v>
      </c>
      <c r="W141" s="33">
        <v>611.07665042304507</v>
      </c>
      <c r="X141" s="33">
        <v>623.19637729835495</v>
      </c>
      <c r="Y141" s="33">
        <v>633.90453316497496</v>
      </c>
      <c r="Z141" s="33">
        <v>626.62701769542491</v>
      </c>
      <c r="AA141" s="33">
        <v>621.18806880569002</v>
      </c>
      <c r="AB141" s="33">
        <v>612.52311111688493</v>
      </c>
      <c r="AC141" s="33">
        <v>607.76024813365507</v>
      </c>
      <c r="AD141" s="33">
        <v>597.85636372374995</v>
      </c>
      <c r="AE141" s="33">
        <v>587.22917126416996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2633.8627695901214</v>
      </c>
      <c r="D144" s="25">
        <v>2839.4657819413319</v>
      </c>
      <c r="E144" s="25">
        <v>3080.7142375950998</v>
      </c>
      <c r="F144" s="25">
        <v>3134.3479345710521</v>
      </c>
      <c r="G144" s="25">
        <v>3135.6143078785899</v>
      </c>
      <c r="H144" s="25">
        <v>3403.7903165281059</v>
      </c>
      <c r="I144" s="25">
        <v>3660.6797321921667</v>
      </c>
      <c r="J144" s="25">
        <v>3624.2978000597591</v>
      </c>
      <c r="K144" s="25">
        <v>3889.2755984599912</v>
      </c>
      <c r="L144" s="25">
        <v>4020.3589546431449</v>
      </c>
      <c r="M144" s="25">
        <v>4100.6522629033225</v>
      </c>
      <c r="N144" s="25">
        <v>4303.1976397365897</v>
      </c>
      <c r="O144" s="25">
        <v>4273.7411275958602</v>
      </c>
      <c r="P144" s="25">
        <v>4176.9991746702526</v>
      </c>
      <c r="Q144" s="25">
        <v>4477.1585255264599</v>
      </c>
      <c r="R144" s="25">
        <v>4754.2296701266696</v>
      </c>
      <c r="S144" s="25">
        <v>4640.4875844921999</v>
      </c>
      <c r="T144" s="25">
        <v>4935.94719164872</v>
      </c>
      <c r="U144" s="25">
        <v>5081.0750765212997</v>
      </c>
      <c r="V144" s="25">
        <v>5170.7321838813195</v>
      </c>
      <c r="W144" s="25">
        <v>5403.3196572079796</v>
      </c>
      <c r="X144" s="25">
        <v>5345.3405660120097</v>
      </c>
      <c r="Y144" s="25">
        <v>5186.3309611527602</v>
      </c>
      <c r="Z144" s="25">
        <v>5510.4740357083701</v>
      </c>
      <c r="AA144" s="25">
        <v>5790.1538825981797</v>
      </c>
      <c r="AB144" s="25">
        <v>5600.6107339074097</v>
      </c>
      <c r="AC144" s="25">
        <v>5957.6529277426998</v>
      </c>
      <c r="AD144" s="25">
        <v>6151.7469672229299</v>
      </c>
      <c r="AE144" s="25">
        <v>6244.65721182583</v>
      </c>
    </row>
    <row r="145" spans="1:31">
      <c r="A145" s="29" t="s">
        <v>133</v>
      </c>
      <c r="B145" s="29" t="s">
        <v>77</v>
      </c>
      <c r="C145" s="33">
        <v>54.655799528360006</v>
      </c>
      <c r="D145" s="33">
        <v>72.862019190728503</v>
      </c>
      <c r="E145" s="33">
        <v>75.646991189717994</v>
      </c>
      <c r="F145" s="33">
        <v>78.405453383922506</v>
      </c>
      <c r="G145" s="33">
        <v>88.217251646041504</v>
      </c>
      <c r="H145" s="33">
        <v>105.82501287817951</v>
      </c>
      <c r="I145" s="33">
        <v>122.14051146477451</v>
      </c>
      <c r="J145" s="33">
        <v>130.75392841202</v>
      </c>
      <c r="K145" s="33">
        <v>141.32015558147401</v>
      </c>
      <c r="L145" s="33">
        <v>155.98629144763899</v>
      </c>
      <c r="M145" s="33">
        <v>181.0190229466555</v>
      </c>
      <c r="N145" s="33">
        <v>193.10652406668652</v>
      </c>
      <c r="O145" s="33">
        <v>203.06319074821448</v>
      </c>
      <c r="P145" s="33">
        <v>209.1477171902655</v>
      </c>
      <c r="Q145" s="33">
        <v>212.91348628044099</v>
      </c>
      <c r="R145" s="33">
        <v>213.33581186047149</v>
      </c>
      <c r="S145" s="33">
        <v>212.24500880217551</v>
      </c>
      <c r="T145" s="33">
        <v>213.03842447280849</v>
      </c>
      <c r="U145" s="33">
        <v>213.037361654639</v>
      </c>
      <c r="V145" s="33">
        <v>214.26792517042151</v>
      </c>
      <c r="W145" s="33">
        <v>216.04446689796401</v>
      </c>
      <c r="X145" s="33">
        <v>216.51822498941402</v>
      </c>
      <c r="Y145" s="33">
        <v>217.707236297458</v>
      </c>
      <c r="Z145" s="33">
        <v>212.72777120375602</v>
      </c>
      <c r="AA145" s="33">
        <v>208.95239323234549</v>
      </c>
      <c r="AB145" s="33">
        <v>203.43481281328201</v>
      </c>
      <c r="AC145" s="33">
        <v>200.72878668594348</v>
      </c>
      <c r="AD145" s="33">
        <v>195.38834068822848</v>
      </c>
      <c r="AE145" s="33">
        <v>190.28490059494948</v>
      </c>
    </row>
    <row r="146" spans="1:31">
      <c r="A146" s="29" t="s">
        <v>133</v>
      </c>
      <c r="B146" s="29" t="s">
        <v>78</v>
      </c>
      <c r="C146" s="33">
        <v>46.421939605712844</v>
      </c>
      <c r="D146" s="33">
        <v>61.906098976134999</v>
      </c>
      <c r="E146" s="33">
        <v>64.288395888804999</v>
      </c>
      <c r="F146" s="33">
        <v>66.571067968368496</v>
      </c>
      <c r="G146" s="33">
        <v>74.96815719699849</v>
      </c>
      <c r="H146" s="33">
        <v>89.895702301979</v>
      </c>
      <c r="I146" s="33">
        <v>103.78775051856</v>
      </c>
      <c r="J146" s="33">
        <v>111.0389500079155</v>
      </c>
      <c r="K146" s="33">
        <v>120.08345382690401</v>
      </c>
      <c r="L146" s="33">
        <v>132.54156184959399</v>
      </c>
      <c r="M146" s="33">
        <v>153.69508371829949</v>
      </c>
      <c r="N146" s="33">
        <v>164.05828850650749</v>
      </c>
      <c r="O146" s="33">
        <v>172.52914035272548</v>
      </c>
      <c r="P146" s="33">
        <v>177.57679267406448</v>
      </c>
      <c r="Q146" s="33">
        <v>180.87128182220451</v>
      </c>
      <c r="R146" s="33">
        <v>181.33304210567451</v>
      </c>
      <c r="S146" s="33">
        <v>180.39340606665598</v>
      </c>
      <c r="T146" s="33">
        <v>180.93031888198848</v>
      </c>
      <c r="U146" s="33">
        <v>180.95066129684398</v>
      </c>
      <c r="V146" s="33">
        <v>182.08885985374451</v>
      </c>
      <c r="W146" s="33">
        <v>183.53185139536848</v>
      </c>
      <c r="X146" s="33">
        <v>183.87987372207601</v>
      </c>
      <c r="Y146" s="33">
        <v>184.88260581016499</v>
      </c>
      <c r="Z146" s="33">
        <v>180.75200639653201</v>
      </c>
      <c r="AA146" s="33">
        <v>177.36841490936251</v>
      </c>
      <c r="AB146" s="33">
        <v>172.8784789860245</v>
      </c>
      <c r="AC146" s="33">
        <v>170.46343664836849</v>
      </c>
      <c r="AD146" s="33">
        <v>166.075816123962</v>
      </c>
      <c r="AE146" s="33">
        <v>161.56957100868198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245.47969617325643</v>
      </c>
      <c r="D149" s="25">
        <v>273.28055160970581</v>
      </c>
      <c r="E149" s="25">
        <v>312.1541345780779</v>
      </c>
      <c r="F149" s="25">
        <v>341.72369844216371</v>
      </c>
      <c r="G149" s="25">
        <v>365.9721550365735</v>
      </c>
      <c r="H149" s="25">
        <v>425.33303196961037</v>
      </c>
      <c r="I149" s="25">
        <v>451.73466137378676</v>
      </c>
      <c r="J149" s="25">
        <v>455.29401544904471</v>
      </c>
      <c r="K149" s="25">
        <v>473.31795325050876</v>
      </c>
      <c r="L149" s="25">
        <v>500.2016057944204</v>
      </c>
      <c r="M149" s="25">
        <v>511.93250851222791</v>
      </c>
      <c r="N149" s="25">
        <v>549.44376729180453</v>
      </c>
      <c r="O149" s="25">
        <v>571.42789973109723</v>
      </c>
      <c r="P149" s="25">
        <v>567.28934717783693</v>
      </c>
      <c r="Q149" s="25">
        <v>633.15373553826043</v>
      </c>
      <c r="R149" s="25">
        <v>665.01781222554905</v>
      </c>
      <c r="S149" s="25">
        <v>679.56081310239358</v>
      </c>
      <c r="T149" s="25">
        <v>712.31414643349717</v>
      </c>
      <c r="U149" s="25">
        <v>755.83256021263901</v>
      </c>
      <c r="V149" s="25">
        <v>777.71932876592598</v>
      </c>
      <c r="W149" s="25">
        <v>825.63293768045503</v>
      </c>
      <c r="X149" s="25">
        <v>855.57781951679806</v>
      </c>
      <c r="Y149" s="25">
        <v>841.90988040490197</v>
      </c>
      <c r="Z149" s="25">
        <v>926.498256883713</v>
      </c>
      <c r="AA149" s="25">
        <v>955.886792902568</v>
      </c>
      <c r="AB149" s="25">
        <v>950.94149064012197</v>
      </c>
      <c r="AC149" s="25">
        <v>981.15865518075293</v>
      </c>
      <c r="AD149" s="25">
        <v>1031.788565855966</v>
      </c>
      <c r="AE149" s="25">
        <v>1042.129594663433</v>
      </c>
    </row>
    <row r="150" spans="1:31">
      <c r="A150" s="29" t="s">
        <v>134</v>
      </c>
      <c r="B150" s="29" t="s">
        <v>77</v>
      </c>
      <c r="C150" s="33">
        <v>7.3488250904949002</v>
      </c>
      <c r="D150" s="33">
        <v>8.482599916458101</v>
      </c>
      <c r="E150" s="33">
        <v>10.3253253790736</v>
      </c>
      <c r="F150" s="33">
        <v>12.557825060486749</v>
      </c>
      <c r="G150" s="33">
        <v>15.3304496783018</v>
      </c>
      <c r="H150" s="33">
        <v>18.82714954733845</v>
      </c>
      <c r="I150" s="33">
        <v>23.206525423789351</v>
      </c>
      <c r="J150" s="33">
        <v>26.3703257191181</v>
      </c>
      <c r="K150" s="33">
        <v>28.829500216320149</v>
      </c>
      <c r="L150" s="33">
        <v>32.040148637890802</v>
      </c>
      <c r="M150" s="33">
        <v>37.381874802023148</v>
      </c>
      <c r="N150" s="33">
        <v>40.573524095118003</v>
      </c>
      <c r="O150" s="33">
        <v>43.321424617767299</v>
      </c>
      <c r="P150" s="33">
        <v>45.06424905359745</v>
      </c>
      <c r="Q150" s="33">
        <v>46.416380243122546</v>
      </c>
      <c r="R150" s="33">
        <v>46.925065895795804</v>
      </c>
      <c r="S150" s="33">
        <v>47.507500383853895</v>
      </c>
      <c r="T150" s="33">
        <v>47.924050897359848</v>
      </c>
      <c r="U150" s="33">
        <v>48.404570518016797</v>
      </c>
      <c r="V150" s="33">
        <v>49.026825580000846</v>
      </c>
      <c r="W150" s="33">
        <v>49.567734776556449</v>
      </c>
      <c r="X150" s="33">
        <v>50.003284632503501</v>
      </c>
      <c r="Y150" s="33">
        <v>50.437794988036003</v>
      </c>
      <c r="Z150" s="33">
        <v>49.367330415241398</v>
      </c>
      <c r="AA150" s="33">
        <v>48.536290136575701</v>
      </c>
      <c r="AB150" s="33">
        <v>47.577435744702804</v>
      </c>
      <c r="AC150" s="33">
        <v>46.776175559282301</v>
      </c>
      <c r="AD150" s="33">
        <v>45.629014647349699</v>
      </c>
      <c r="AE150" s="33">
        <v>44.5952498602867</v>
      </c>
    </row>
    <row r="151" spans="1:31">
      <c r="A151" s="29" t="s">
        <v>134</v>
      </c>
      <c r="B151" s="29" t="s">
        <v>78</v>
      </c>
      <c r="C151" s="33">
        <v>6.2433250939846001</v>
      </c>
      <c r="D151" s="33">
        <v>7.2055499078332996</v>
      </c>
      <c r="E151" s="33">
        <v>8.7730203431546503</v>
      </c>
      <c r="F151" s="33">
        <v>10.66667504698035</v>
      </c>
      <c r="G151" s="33">
        <v>13.02867471456525</v>
      </c>
      <c r="H151" s="33">
        <v>15.9924746727943</v>
      </c>
      <c r="I151" s="33">
        <v>19.71329036340115</v>
      </c>
      <c r="J151" s="33">
        <v>22.4055256003141</v>
      </c>
      <c r="K151" s="33">
        <v>24.494700207114203</v>
      </c>
      <c r="L151" s="33">
        <v>27.21439906597135</v>
      </c>
      <c r="M151" s="33">
        <v>31.745009748518449</v>
      </c>
      <c r="N151" s="33">
        <v>34.455594258785247</v>
      </c>
      <c r="O151" s="33">
        <v>36.812074669003451</v>
      </c>
      <c r="P151" s="33">
        <v>38.293974137306201</v>
      </c>
      <c r="Q151" s="33">
        <v>39.435930177688597</v>
      </c>
      <c r="R151" s="33">
        <v>39.869500977039301</v>
      </c>
      <c r="S151" s="33">
        <v>40.345275673866247</v>
      </c>
      <c r="T151" s="33">
        <v>40.706175720691654</v>
      </c>
      <c r="U151" s="33">
        <v>41.135560443401303</v>
      </c>
      <c r="V151" s="33">
        <v>41.62095055580135</v>
      </c>
      <c r="W151" s="33">
        <v>42.105989904761302</v>
      </c>
      <c r="X151" s="33">
        <v>42.467454991340603</v>
      </c>
      <c r="Y151" s="33">
        <v>42.833590042352647</v>
      </c>
      <c r="Z151" s="33">
        <v>41.935329462409001</v>
      </c>
      <c r="AA151" s="33">
        <v>41.231885305762248</v>
      </c>
      <c r="AB151" s="33">
        <v>40.408175887465447</v>
      </c>
      <c r="AC151" s="33">
        <v>39.759955585837346</v>
      </c>
      <c r="AD151" s="33">
        <v>38.762609724521603</v>
      </c>
      <c r="AE151" s="33">
        <v>37.904349852204298</v>
      </c>
    </row>
  </sheetData>
  <sheetProtection algorithmName="SHA-512" hashValue="4JD4EhWhLR+ecL7OAvb6aeGwflFBaa3I4ST9gYoSrF+bI+0Xi2Cu+8dpSRSkqRME5+TfiOEfuz0SSB94vqBfKg==" saltValue="+DX4VE/FyptI6RmTjMb12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13974.704771193999</v>
      </c>
      <c r="G6" s="33">
        <v>12167.610425977207</v>
      </c>
      <c r="H6" s="33">
        <v>11668.750215051608</v>
      </c>
      <c r="I6" s="33">
        <v>11668.750215386299</v>
      </c>
      <c r="J6" s="33">
        <v>10968.750216595767</v>
      </c>
      <c r="K6" s="33">
        <v>9196.7115343550777</v>
      </c>
      <c r="L6" s="33">
        <v>9159.9131519043476</v>
      </c>
      <c r="M6" s="33">
        <v>9154.0719541768794</v>
      </c>
      <c r="N6" s="33">
        <v>7750.868285766489</v>
      </c>
      <c r="O6" s="33">
        <v>7750.8682838001287</v>
      </c>
      <c r="P6" s="33">
        <v>7750.8682852225584</v>
      </c>
      <c r="Q6" s="33">
        <v>6817.9625699999997</v>
      </c>
      <c r="R6" s="33">
        <v>6373.8470699999998</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3524.7473194161003</v>
      </c>
      <c r="G7" s="33">
        <v>3424.4634988684302</v>
      </c>
      <c r="H7" s="33">
        <v>3339.9999400000002</v>
      </c>
      <c r="I7" s="33">
        <v>3339.9999400000002</v>
      </c>
      <c r="J7" s="33">
        <v>3339.9999400000002</v>
      </c>
      <c r="K7" s="33">
        <v>3339.9999400000002</v>
      </c>
      <c r="L7" s="33">
        <v>3339.9999400000002</v>
      </c>
      <c r="M7" s="33">
        <v>3339.9999400000002</v>
      </c>
      <c r="N7" s="33">
        <v>3339.9999400000002</v>
      </c>
      <c r="O7" s="33">
        <v>3339.9999400000002</v>
      </c>
      <c r="P7" s="33">
        <v>3339.9999400000002</v>
      </c>
      <c r="Q7" s="33">
        <v>3339.9999400000002</v>
      </c>
      <c r="R7" s="33">
        <v>3339.9999400000002</v>
      </c>
      <c r="S7" s="33">
        <v>3339.9999400000002</v>
      </c>
      <c r="T7" s="33">
        <v>3339.9999400000002</v>
      </c>
      <c r="U7" s="33">
        <v>3339.9999400000002</v>
      </c>
      <c r="V7" s="33">
        <v>3339.9999400000002</v>
      </c>
      <c r="W7" s="33">
        <v>3339.9999400000002</v>
      </c>
      <c r="X7" s="33">
        <v>3339.9999400000002</v>
      </c>
      <c r="Y7" s="33">
        <v>3339.9999400000002</v>
      </c>
      <c r="Z7" s="33">
        <v>3339.9999400000002</v>
      </c>
      <c r="AA7" s="33">
        <v>3339.9999400000002</v>
      </c>
      <c r="AB7" s="33">
        <v>3339.9999400000002</v>
      </c>
      <c r="AC7" s="33">
        <v>2224.9999400000002</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5392.0542154223622</v>
      </c>
      <c r="V10" s="33">
        <v>5272.0542154223622</v>
      </c>
      <c r="W10" s="33">
        <v>5476.3163624223625</v>
      </c>
      <c r="X10" s="33">
        <v>5451.5137224223627</v>
      </c>
      <c r="Y10" s="33">
        <v>5451.5137224223627</v>
      </c>
      <c r="Z10" s="33">
        <v>6203.5010739077634</v>
      </c>
      <c r="AA10" s="33">
        <v>6670.6713139241629</v>
      </c>
      <c r="AB10" s="33">
        <v>7745.6208139423634</v>
      </c>
      <c r="AC10" s="33">
        <v>7161.6208139768632</v>
      </c>
      <c r="AD10" s="33">
        <v>8397.5531588611429</v>
      </c>
      <c r="AE10" s="33">
        <v>7878.5531592098423</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9581.7525632512097</v>
      </c>
      <c r="D12" s="33">
        <v>12026.366655953072</v>
      </c>
      <c r="E12" s="33">
        <v>12928.728176513483</v>
      </c>
      <c r="F12" s="33">
        <v>13844.553227609224</v>
      </c>
      <c r="G12" s="33">
        <v>14707.834221780024</v>
      </c>
      <c r="H12" s="33">
        <v>14844.989634034113</v>
      </c>
      <c r="I12" s="33">
        <v>16117.332905047182</v>
      </c>
      <c r="J12" s="33">
        <v>17383.647975773853</v>
      </c>
      <c r="K12" s="33">
        <v>21539.777667545703</v>
      </c>
      <c r="L12" s="33">
        <v>21569.105339840342</v>
      </c>
      <c r="M12" s="33">
        <v>21710.90905228741</v>
      </c>
      <c r="N12" s="33">
        <v>25064.137916850221</v>
      </c>
      <c r="O12" s="33">
        <v>25260.752919143546</v>
      </c>
      <c r="P12" s="33">
        <v>26318.929069869919</v>
      </c>
      <c r="Q12" s="33">
        <v>27532.663108633213</v>
      </c>
      <c r="R12" s="33">
        <v>28662.618749264126</v>
      </c>
      <c r="S12" s="33">
        <v>32630.526131390034</v>
      </c>
      <c r="T12" s="33">
        <v>32481.695044345204</v>
      </c>
      <c r="U12" s="33">
        <v>32758.816524813148</v>
      </c>
      <c r="V12" s="33">
        <v>32218.751976988318</v>
      </c>
      <c r="W12" s="33">
        <v>33676.741220791126</v>
      </c>
      <c r="X12" s="33">
        <v>35885.897789861352</v>
      </c>
      <c r="Y12" s="33">
        <v>35752.369678498413</v>
      </c>
      <c r="Z12" s="33">
        <v>35187.176512668768</v>
      </c>
      <c r="AA12" s="33">
        <v>35709.896432635753</v>
      </c>
      <c r="AB12" s="33">
        <v>37796.864916411796</v>
      </c>
      <c r="AC12" s="33">
        <v>39964.143591441796</v>
      </c>
      <c r="AD12" s="33">
        <v>41483.765994071058</v>
      </c>
      <c r="AE12" s="33">
        <v>42714.472892531281</v>
      </c>
    </row>
    <row r="13" spans="1:35">
      <c r="A13" s="29" t="s">
        <v>40</v>
      </c>
      <c r="B13" s="29" t="s">
        <v>68</v>
      </c>
      <c r="C13" s="33">
        <v>5599.9709892272858</v>
      </c>
      <c r="D13" s="33">
        <v>6959.1559867858805</v>
      </c>
      <c r="E13" s="33">
        <v>6959.1559867858805</v>
      </c>
      <c r="F13" s="33">
        <v>6959.1559867858805</v>
      </c>
      <c r="G13" s="33">
        <v>7095.6309867858799</v>
      </c>
      <c r="H13" s="33">
        <v>8059.6604067858798</v>
      </c>
      <c r="I13" s="33">
        <v>8375.1030067858792</v>
      </c>
      <c r="J13" s="33">
        <v>8850.6151867858807</v>
      </c>
      <c r="K13" s="33">
        <v>11860.99553214833</v>
      </c>
      <c r="L13" s="33">
        <v>11860.99553216451</v>
      </c>
      <c r="M13" s="33">
        <v>11860.99553217336</v>
      </c>
      <c r="N13" s="33">
        <v>11860.99553237458</v>
      </c>
      <c r="O13" s="33">
        <v>11860.99553239494</v>
      </c>
      <c r="P13" s="33">
        <v>11860.99563888939</v>
      </c>
      <c r="Q13" s="33">
        <v>11860.995638970559</v>
      </c>
      <c r="R13" s="33">
        <v>11739.99564975377</v>
      </c>
      <c r="S13" s="33">
        <v>14136.32116832354</v>
      </c>
      <c r="T13" s="33">
        <v>14639.580775038443</v>
      </c>
      <c r="U13" s="33">
        <v>15588.26056616548</v>
      </c>
      <c r="V13" s="33">
        <v>17457.504642375694</v>
      </c>
      <c r="W13" s="33">
        <v>18569.770845522158</v>
      </c>
      <c r="X13" s="33">
        <v>23533.53220184537</v>
      </c>
      <c r="Y13" s="33">
        <v>23466.861432521338</v>
      </c>
      <c r="Z13" s="33">
        <v>23048.24143758438</v>
      </c>
      <c r="AA13" s="33">
        <v>22952.930437325354</v>
      </c>
      <c r="AB13" s="33">
        <v>26138.346720049787</v>
      </c>
      <c r="AC13" s="33">
        <v>26339.183211930816</v>
      </c>
      <c r="AD13" s="33">
        <v>26892.102962751324</v>
      </c>
      <c r="AE13" s="33">
        <v>27332.591566607105</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600.33130465810598</v>
      </c>
      <c r="L14" s="33">
        <v>570.33130469460593</v>
      </c>
      <c r="M14" s="33">
        <v>570.33130475230598</v>
      </c>
      <c r="N14" s="33">
        <v>570.33193090160603</v>
      </c>
      <c r="O14" s="33">
        <v>605.18170374576994</v>
      </c>
      <c r="P14" s="33">
        <v>580.18170393537503</v>
      </c>
      <c r="Q14" s="33">
        <v>580.1817987234499</v>
      </c>
      <c r="R14" s="33">
        <v>580.18180083725997</v>
      </c>
      <c r="S14" s="33">
        <v>2636.5090876496697</v>
      </c>
      <c r="T14" s="33">
        <v>2636.5090879771401</v>
      </c>
      <c r="U14" s="33">
        <v>3326.5648450088001</v>
      </c>
      <c r="V14" s="33">
        <v>3306.5648450506001</v>
      </c>
      <c r="W14" s="33">
        <v>4490.2269018657007</v>
      </c>
      <c r="X14" s="33">
        <v>4190.2269002870999</v>
      </c>
      <c r="Y14" s="33">
        <v>4190.2269003055007</v>
      </c>
      <c r="Z14" s="33">
        <v>4190.2268987800999</v>
      </c>
      <c r="AA14" s="33">
        <v>4190.2268971942995</v>
      </c>
      <c r="AB14" s="33">
        <v>5528.5948962339007</v>
      </c>
      <c r="AC14" s="33">
        <v>5528.5948939521004</v>
      </c>
      <c r="AD14" s="33">
        <v>5528.5951137111297</v>
      </c>
      <c r="AE14" s="33">
        <v>5528.59382289104</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4849.9987000000001</v>
      </c>
      <c r="L15" s="33">
        <v>4849.9987000000001</v>
      </c>
      <c r="M15" s="33">
        <v>4849.9987000000001</v>
      </c>
      <c r="N15" s="33">
        <v>4849.9987000000001</v>
      </c>
      <c r="O15" s="33">
        <v>4849.9988058611743</v>
      </c>
      <c r="P15" s="33">
        <v>4849.9988059071502</v>
      </c>
      <c r="Q15" s="33">
        <v>4849.9988060790456</v>
      </c>
      <c r="R15" s="33">
        <v>4849.9988061917402</v>
      </c>
      <c r="S15" s="33">
        <v>5325.2585948938104</v>
      </c>
      <c r="T15" s="33">
        <v>5325.2585949733939</v>
      </c>
      <c r="U15" s="33">
        <v>5408.3331233238996</v>
      </c>
      <c r="V15" s="33">
        <v>5408.3331233927602</v>
      </c>
      <c r="W15" s="33">
        <v>5812.0188341144994</v>
      </c>
      <c r="X15" s="33">
        <v>6992.0740343197795</v>
      </c>
      <c r="Y15" s="33">
        <v>6992.0740343535099</v>
      </c>
      <c r="Z15" s="33">
        <v>7018.06627460046</v>
      </c>
      <c r="AA15" s="33">
        <v>7018.0662746524004</v>
      </c>
      <c r="AB15" s="33">
        <v>7231.6295747507911</v>
      </c>
      <c r="AC15" s="33">
        <v>7231.6295748490911</v>
      </c>
      <c r="AD15" s="33">
        <v>7728.2836751118894</v>
      </c>
      <c r="AE15" s="33">
        <v>9005.3706751850495</v>
      </c>
      <c r="AF15" s="28"/>
      <c r="AG15" s="28"/>
      <c r="AH15" s="28"/>
      <c r="AI15" s="28"/>
    </row>
    <row r="16" spans="1:35">
      <c r="A16" s="29" t="s">
        <v>40</v>
      </c>
      <c r="B16" s="29" t="s">
        <v>56</v>
      </c>
      <c r="C16" s="33">
        <v>65.020000949501707</v>
      </c>
      <c r="D16" s="33">
        <v>105.22399708628635</v>
      </c>
      <c r="E16" s="33">
        <v>157.14099991321538</v>
      </c>
      <c r="F16" s="33">
        <v>231.20100456476192</v>
      </c>
      <c r="G16" s="33">
        <v>336.61299967765711</v>
      </c>
      <c r="H16" s="33">
        <v>482.41500616073557</v>
      </c>
      <c r="I16" s="33">
        <v>666.07999730109884</v>
      </c>
      <c r="J16" s="33">
        <v>887.394996166228</v>
      </c>
      <c r="K16" s="33">
        <v>1169.7170071601845</v>
      </c>
      <c r="L16" s="33">
        <v>1451.489028930662</v>
      </c>
      <c r="M16" s="33">
        <v>1835.4960269927942</v>
      </c>
      <c r="N16" s="33">
        <v>2195.8229799270603</v>
      </c>
      <c r="O16" s="33">
        <v>2552.0270214080788</v>
      </c>
      <c r="P16" s="33">
        <v>2864.5329666137663</v>
      </c>
      <c r="Q16" s="33">
        <v>3151.86301231384</v>
      </c>
      <c r="R16" s="33">
        <v>3412.5539455413791</v>
      </c>
      <c r="S16" s="33">
        <v>3667.4700355529735</v>
      </c>
      <c r="T16" s="33">
        <v>3928.2169666290242</v>
      </c>
      <c r="U16" s="33">
        <v>4202.2190551757749</v>
      </c>
      <c r="V16" s="33">
        <v>4515.6949481964066</v>
      </c>
      <c r="W16" s="33">
        <v>4833.8079452514494</v>
      </c>
      <c r="X16" s="33">
        <v>5159.9119529724012</v>
      </c>
      <c r="Y16" s="33">
        <v>5494.0650329589762</v>
      </c>
      <c r="Z16" s="33">
        <v>5756.5981025695683</v>
      </c>
      <c r="AA16" s="33">
        <v>6027.8209457397361</v>
      </c>
      <c r="AB16" s="33">
        <v>6305.7779502868461</v>
      </c>
      <c r="AC16" s="33">
        <v>6596.7570724487105</v>
      </c>
      <c r="AD16" s="33">
        <v>6891.1520690917878</v>
      </c>
      <c r="AE16" s="33">
        <v>7188.888999938963</v>
      </c>
      <c r="AF16" s="28"/>
      <c r="AG16" s="28"/>
      <c r="AH16" s="28"/>
      <c r="AI16" s="28"/>
    </row>
    <row r="17" spans="1:35">
      <c r="A17" s="34" t="s">
        <v>138</v>
      </c>
      <c r="B17" s="34"/>
      <c r="C17" s="35">
        <v>57005.063533557601</v>
      </c>
      <c r="D17" s="35">
        <v>60333.862623818051</v>
      </c>
      <c r="E17" s="35">
        <v>59581.224144378466</v>
      </c>
      <c r="F17" s="35">
        <v>56790.501286084305</v>
      </c>
      <c r="G17" s="35">
        <v>55882.879114490643</v>
      </c>
      <c r="H17" s="35">
        <v>56400.740176950698</v>
      </c>
      <c r="I17" s="35">
        <v>57988.52604829846</v>
      </c>
      <c r="J17" s="35">
        <v>59030.353300234601</v>
      </c>
      <c r="K17" s="35">
        <v>64424.824655128206</v>
      </c>
      <c r="L17" s="35">
        <v>64034.853944988296</v>
      </c>
      <c r="M17" s="35">
        <v>64170.816459716749</v>
      </c>
      <c r="N17" s="35">
        <v>65851.501659732501</v>
      </c>
      <c r="O17" s="35">
        <v>65586.116660079831</v>
      </c>
      <c r="P17" s="35">
        <v>66527.292918723077</v>
      </c>
      <c r="Q17" s="35">
        <v>65878.121242344976</v>
      </c>
      <c r="R17" s="35">
        <v>66057.961393759106</v>
      </c>
      <c r="S17" s="35">
        <v>70678.947222928909</v>
      </c>
      <c r="T17" s="35">
        <v>71033.375742598975</v>
      </c>
      <c r="U17" s="35">
        <v>71505.531240297467</v>
      </c>
      <c r="V17" s="35">
        <v>72714.710768682853</v>
      </c>
      <c r="W17" s="35">
        <v>75489.22836263213</v>
      </c>
      <c r="X17" s="35">
        <v>80477.343648025577</v>
      </c>
      <c r="Y17" s="35">
        <v>79472.144767338599</v>
      </c>
      <c r="Z17" s="35">
        <v>78690.318958057396</v>
      </c>
      <c r="AA17" s="35">
        <v>78575.398117781762</v>
      </c>
      <c r="AB17" s="35">
        <v>84313.732384300427</v>
      </c>
      <c r="AC17" s="35">
        <v>84982.84755124597</v>
      </c>
      <c r="AD17" s="35">
        <v>86066.322109580011</v>
      </c>
      <c r="AE17" s="35">
        <v>87218.517612244716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7630.0002911939991</v>
      </c>
      <c r="G20" s="33">
        <v>5822.905945977207</v>
      </c>
      <c r="H20" s="33">
        <v>5500.7876450516087</v>
      </c>
      <c r="I20" s="33">
        <v>5500.7876453862982</v>
      </c>
      <c r="J20" s="33">
        <v>5500.787646595767</v>
      </c>
      <c r="K20" s="33">
        <v>3728.748964355078</v>
      </c>
      <c r="L20" s="33">
        <v>3691.9505819043488</v>
      </c>
      <c r="M20" s="33">
        <v>3686.1093841768793</v>
      </c>
      <c r="N20" s="33">
        <v>2282.9057157664893</v>
      </c>
      <c r="O20" s="33">
        <v>2282.905713800129</v>
      </c>
      <c r="P20" s="33">
        <v>2282.9057152225587</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1450.7495200000001</v>
      </c>
      <c r="V24" s="33">
        <v>1450.7495200000001</v>
      </c>
      <c r="W24" s="33">
        <v>1625.6789200000001</v>
      </c>
      <c r="X24" s="33">
        <v>1625.6789200000001</v>
      </c>
      <c r="Y24" s="33">
        <v>1625.6789200000001</v>
      </c>
      <c r="Z24" s="33">
        <v>2309.7239</v>
      </c>
      <c r="AA24" s="33">
        <v>2309.7240000000002</v>
      </c>
      <c r="AB24" s="33">
        <v>2309.7239</v>
      </c>
      <c r="AC24" s="33">
        <v>2309.7239</v>
      </c>
      <c r="AD24" s="33">
        <v>2594.7049999999999</v>
      </c>
      <c r="AE24" s="33">
        <v>2594.7049999999999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2981.1840962113824</v>
      </c>
      <c r="E26" s="33">
        <v>3741.8899207717927</v>
      </c>
      <c r="F26" s="33">
        <v>4516.0588295422331</v>
      </c>
      <c r="G26" s="33">
        <v>5166.8622295422329</v>
      </c>
      <c r="H26" s="33">
        <v>5166.8622295422329</v>
      </c>
      <c r="I26" s="33">
        <v>5704.7379295422325</v>
      </c>
      <c r="J26" s="33">
        <v>6110.396499542233</v>
      </c>
      <c r="K26" s="33">
        <v>9467.4269995422328</v>
      </c>
      <c r="L26" s="33">
        <v>9467.4269995422328</v>
      </c>
      <c r="M26" s="33">
        <v>9467.4269995422328</v>
      </c>
      <c r="N26" s="33">
        <v>9639.1586995422331</v>
      </c>
      <c r="O26" s="33">
        <v>9639.1586995422331</v>
      </c>
      <c r="P26" s="33">
        <v>9954.7670995422341</v>
      </c>
      <c r="Q26" s="33">
        <v>11030.626399542234</v>
      </c>
      <c r="R26" s="33">
        <v>10985.713399542234</v>
      </c>
      <c r="S26" s="33">
        <v>10815.713399542234</v>
      </c>
      <c r="T26" s="33">
        <v>10717.045688029104</v>
      </c>
      <c r="U26" s="33">
        <v>11365.131588092114</v>
      </c>
      <c r="V26" s="33">
        <v>11004.631588141714</v>
      </c>
      <c r="W26" s="33">
        <v>11992.950407565795</v>
      </c>
      <c r="X26" s="33">
        <v>11992.951029194604</v>
      </c>
      <c r="Y26" s="33">
        <v>11697.971025951341</v>
      </c>
      <c r="Z26" s="33">
        <v>11697.971026148041</v>
      </c>
      <c r="AA26" s="33">
        <v>12204.968678559902</v>
      </c>
      <c r="AB26" s="33">
        <v>11978.168800004774</v>
      </c>
      <c r="AC26" s="33">
        <v>13303.233057534353</v>
      </c>
      <c r="AD26" s="33">
        <v>13303.233361752304</v>
      </c>
      <c r="AE26" s="33">
        <v>13190.043361328288</v>
      </c>
    </row>
    <row r="27" spans="1:35" s="28" customFormat="1">
      <c r="A27" s="29" t="s">
        <v>130</v>
      </c>
      <c r="B27" s="29" t="s">
        <v>68</v>
      </c>
      <c r="C27" s="33">
        <v>2130.362995147701</v>
      </c>
      <c r="D27" s="33">
        <v>2600.362995147701</v>
      </c>
      <c r="E27" s="33">
        <v>2600.362995147701</v>
      </c>
      <c r="F27" s="33">
        <v>2600.362995147701</v>
      </c>
      <c r="G27" s="33">
        <v>2736.8379951477009</v>
      </c>
      <c r="H27" s="33">
        <v>3700.8674151477012</v>
      </c>
      <c r="I27" s="33">
        <v>4016.3100151477011</v>
      </c>
      <c r="J27" s="33">
        <v>4491.8221951477008</v>
      </c>
      <c r="K27" s="33">
        <v>7502.2025405101504</v>
      </c>
      <c r="L27" s="33">
        <v>7502.2025405263303</v>
      </c>
      <c r="M27" s="33">
        <v>7502.2025405351797</v>
      </c>
      <c r="N27" s="33">
        <v>7502.2025407363999</v>
      </c>
      <c r="O27" s="33">
        <v>7502.2025407567598</v>
      </c>
      <c r="P27" s="33">
        <v>7502.2025407951805</v>
      </c>
      <c r="Q27" s="33">
        <v>7502.2025408516893</v>
      </c>
      <c r="R27" s="33">
        <v>7502.2025409364796</v>
      </c>
      <c r="S27" s="33">
        <v>8415.019078171501</v>
      </c>
      <c r="T27" s="33">
        <v>8918.2784751696436</v>
      </c>
      <c r="U27" s="33">
        <v>9160.1941752096445</v>
      </c>
      <c r="V27" s="33">
        <v>9160.194175257644</v>
      </c>
      <c r="W27" s="33">
        <v>9160.1941753156443</v>
      </c>
      <c r="X27" s="33">
        <v>11776.921583839267</v>
      </c>
      <c r="Y27" s="33">
        <v>11703.921583893367</v>
      </c>
      <c r="Z27" s="33">
        <v>11703.921583904767</v>
      </c>
      <c r="AA27" s="33">
        <v>11703.921583959867</v>
      </c>
      <c r="AB27" s="33">
        <v>12629.385900570067</v>
      </c>
      <c r="AC27" s="33">
        <v>12940.622300570058</v>
      </c>
      <c r="AD27" s="33">
        <v>14176.338780570066</v>
      </c>
      <c r="AE27" s="33">
        <v>14617.867785382079</v>
      </c>
    </row>
    <row r="28" spans="1:35" s="28" customFormat="1">
      <c r="A28" s="29" t="s">
        <v>130</v>
      </c>
      <c r="B28" s="29" t="s">
        <v>36</v>
      </c>
      <c r="C28" s="33">
        <v>0</v>
      </c>
      <c r="D28" s="33">
        <v>0</v>
      </c>
      <c r="E28" s="33">
        <v>0</v>
      </c>
      <c r="F28" s="33">
        <v>0</v>
      </c>
      <c r="G28" s="33">
        <v>0</v>
      </c>
      <c r="H28" s="33">
        <v>0</v>
      </c>
      <c r="I28" s="33">
        <v>0</v>
      </c>
      <c r="J28" s="33">
        <v>0</v>
      </c>
      <c r="K28" s="33">
        <v>1.3047344E-3</v>
      </c>
      <c r="L28" s="33">
        <v>1.3047708999999899E-3</v>
      </c>
      <c r="M28" s="33">
        <v>1.3048286000000001E-3</v>
      </c>
      <c r="N28" s="33">
        <v>1.4105816599999899E-3</v>
      </c>
      <c r="O28" s="33">
        <v>1.4107550600000001E-3</v>
      </c>
      <c r="P28" s="33">
        <v>1.4108093150000001E-3</v>
      </c>
      <c r="Q28" s="33">
        <v>1.41120642E-3</v>
      </c>
      <c r="R28" s="33">
        <v>1.4113216500000001E-3</v>
      </c>
      <c r="S28" s="33">
        <v>198.95471492119998</v>
      </c>
      <c r="T28" s="33">
        <v>198.95471495629999</v>
      </c>
      <c r="U28" s="33">
        <v>539.1277650088</v>
      </c>
      <c r="V28" s="33">
        <v>539.12776505059992</v>
      </c>
      <c r="W28" s="33">
        <v>1073.9989018657</v>
      </c>
      <c r="X28" s="33">
        <v>1073.9989002871</v>
      </c>
      <c r="Y28" s="33">
        <v>1073.9989003055</v>
      </c>
      <c r="Z28" s="33">
        <v>1073.9988987800998</v>
      </c>
      <c r="AA28" s="33">
        <v>1073.9988971942998</v>
      </c>
      <c r="AB28" s="33">
        <v>1073.9988962338998</v>
      </c>
      <c r="AC28" s="33">
        <v>1073.9988939520999</v>
      </c>
      <c r="AD28" s="33">
        <v>1073.9991004389999</v>
      </c>
      <c r="AE28" s="33">
        <v>1073.99781284501</v>
      </c>
    </row>
    <row r="29" spans="1:35" s="28" customFormat="1">
      <c r="A29" s="29" t="s">
        <v>130</v>
      </c>
      <c r="B29" s="29" t="s">
        <v>73</v>
      </c>
      <c r="C29" s="33">
        <v>240</v>
      </c>
      <c r="D29" s="33">
        <v>240</v>
      </c>
      <c r="E29" s="33">
        <v>240</v>
      </c>
      <c r="F29" s="33">
        <v>240</v>
      </c>
      <c r="G29" s="33">
        <v>2280</v>
      </c>
      <c r="H29" s="33">
        <v>2280</v>
      </c>
      <c r="I29" s="33">
        <v>2280</v>
      </c>
      <c r="J29" s="33">
        <v>2280</v>
      </c>
      <c r="K29" s="33">
        <v>4279.9987000000001</v>
      </c>
      <c r="L29" s="33">
        <v>4279.9987000000001</v>
      </c>
      <c r="M29" s="33">
        <v>4279.9987000000001</v>
      </c>
      <c r="N29" s="33">
        <v>4279.9987000000001</v>
      </c>
      <c r="O29" s="33">
        <v>4279.9987000000001</v>
      </c>
      <c r="P29" s="33">
        <v>4279.9987000000001</v>
      </c>
      <c r="Q29" s="33">
        <v>4279.9987000000001</v>
      </c>
      <c r="R29" s="33">
        <v>4279.9987000000001</v>
      </c>
      <c r="S29" s="33">
        <v>4279.9988128938103</v>
      </c>
      <c r="T29" s="33">
        <v>4279.9988129733938</v>
      </c>
      <c r="U29" s="33">
        <v>4279.9988733238997</v>
      </c>
      <c r="V29" s="33">
        <v>4279.9988733927603</v>
      </c>
      <c r="W29" s="33">
        <v>4279.9988741144998</v>
      </c>
      <c r="X29" s="33">
        <v>4279.99887431978</v>
      </c>
      <c r="Y29" s="33">
        <v>4279.9988743535105</v>
      </c>
      <c r="Z29" s="33">
        <v>4279.9988746004601</v>
      </c>
      <c r="AA29" s="33">
        <v>4279.9988746524004</v>
      </c>
      <c r="AB29" s="33">
        <v>4279.9988747508005</v>
      </c>
      <c r="AC29" s="33">
        <v>4279.9988748491005</v>
      </c>
      <c r="AD29" s="33">
        <v>4279.9988751118999</v>
      </c>
      <c r="AE29" s="33">
        <v>4279.9988751850497</v>
      </c>
    </row>
    <row r="30" spans="1:35" s="28" customFormat="1">
      <c r="A30" s="29" t="s">
        <v>130</v>
      </c>
      <c r="B30" s="29" t="s">
        <v>56</v>
      </c>
      <c r="C30" s="33">
        <v>25.01600027084341</v>
      </c>
      <c r="D30" s="33">
        <v>39.703998088836649</v>
      </c>
      <c r="E30" s="33">
        <v>61.198000907897928</v>
      </c>
      <c r="F30" s="33">
        <v>92.082002639770394</v>
      </c>
      <c r="G30" s="33">
        <v>134.95599555969159</v>
      </c>
      <c r="H30" s="33">
        <v>191.79000473022438</v>
      </c>
      <c r="I30" s="33">
        <v>261.38399887084893</v>
      </c>
      <c r="J30" s="33">
        <v>342.74099731445313</v>
      </c>
      <c r="K30" s="33">
        <v>447.92901611328102</v>
      </c>
      <c r="L30" s="33">
        <v>547.61801147460903</v>
      </c>
      <c r="M30" s="33">
        <v>676.48001098632699</v>
      </c>
      <c r="N30" s="33">
        <v>801.42098999023403</v>
      </c>
      <c r="O30" s="33">
        <v>918.48297119140511</v>
      </c>
      <c r="P30" s="33">
        <v>1016.7329711914051</v>
      </c>
      <c r="Q30" s="33">
        <v>1105.925994873046</v>
      </c>
      <c r="R30" s="33">
        <v>1189.856964111327</v>
      </c>
      <c r="S30" s="33">
        <v>1273.4400024414051</v>
      </c>
      <c r="T30" s="33">
        <v>1359.6749877929681</v>
      </c>
      <c r="U30" s="33">
        <v>1451.8860168456999</v>
      </c>
      <c r="V30" s="33">
        <v>1556.0349426269499</v>
      </c>
      <c r="W30" s="33">
        <v>1661.1780090331949</v>
      </c>
      <c r="X30" s="33">
        <v>1769.148010253901</v>
      </c>
      <c r="Y30" s="33">
        <v>1880.1650085449189</v>
      </c>
      <c r="Z30" s="33">
        <v>1968.64904785156</v>
      </c>
      <c r="AA30" s="33">
        <v>2059.9909667968723</v>
      </c>
      <c r="AB30" s="33">
        <v>2153.5750122070258</v>
      </c>
      <c r="AC30" s="33">
        <v>2251.006042480461</v>
      </c>
      <c r="AD30" s="33">
        <v>2349.9700317382781</v>
      </c>
      <c r="AE30" s="33">
        <v>2450.60595703125</v>
      </c>
    </row>
    <row r="31" spans="1:35" s="28" customFormat="1">
      <c r="A31" s="34" t="s">
        <v>138</v>
      </c>
      <c r="B31" s="34"/>
      <c r="C31" s="35">
        <v>19239.092994689934</v>
      </c>
      <c r="D31" s="35">
        <v>19994.547091359083</v>
      </c>
      <c r="E31" s="35">
        <v>19280.252915919493</v>
      </c>
      <c r="F31" s="35">
        <v>19394.422115883932</v>
      </c>
      <c r="G31" s="35">
        <v>18374.606170667139</v>
      </c>
      <c r="H31" s="35">
        <v>19016.517289741543</v>
      </c>
      <c r="I31" s="35">
        <v>19869.835590076233</v>
      </c>
      <c r="J31" s="35">
        <v>20751.006341285698</v>
      </c>
      <c r="K31" s="35">
        <v>25346.378504407461</v>
      </c>
      <c r="L31" s="35">
        <v>25309.580121972911</v>
      </c>
      <c r="M31" s="35">
        <v>25303.738924254292</v>
      </c>
      <c r="N31" s="35">
        <v>24072.266956045125</v>
      </c>
      <c r="O31" s="35">
        <v>24072.266954099123</v>
      </c>
      <c r="P31" s="35">
        <v>24387.875355559972</v>
      </c>
      <c r="Q31" s="35">
        <v>24480.828940393923</v>
      </c>
      <c r="R31" s="35">
        <v>24435.915940478713</v>
      </c>
      <c r="S31" s="35">
        <v>25178.732477713733</v>
      </c>
      <c r="T31" s="35">
        <v>25583.324163198748</v>
      </c>
      <c r="U31" s="35">
        <v>26536.075283301761</v>
      </c>
      <c r="V31" s="35">
        <v>26175.575283399361</v>
      </c>
      <c r="W31" s="35">
        <v>27338.823502881438</v>
      </c>
      <c r="X31" s="35">
        <v>28605.551533033871</v>
      </c>
      <c r="Y31" s="35">
        <v>27797.57152984471</v>
      </c>
      <c r="Z31" s="35">
        <v>28296.616510052809</v>
      </c>
      <c r="AA31" s="35">
        <v>28803.614262519768</v>
      </c>
      <c r="AB31" s="35">
        <v>29502.278600574842</v>
      </c>
      <c r="AC31" s="35">
        <v>31138.579258104408</v>
      </c>
      <c r="AD31" s="35">
        <v>32659.277142322371</v>
      </c>
      <c r="AE31" s="35">
        <v>32987.616146710367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6344.7044799999994</v>
      </c>
      <c r="G34" s="33">
        <v>6344.7044799999994</v>
      </c>
      <c r="H34" s="33">
        <v>6167.9625699999997</v>
      </c>
      <c r="I34" s="33">
        <v>6167.9625699999997</v>
      </c>
      <c r="J34" s="33">
        <v>5467.9625699999997</v>
      </c>
      <c r="K34" s="33">
        <v>5467.9625699999997</v>
      </c>
      <c r="L34" s="33">
        <v>5467.9625699999997</v>
      </c>
      <c r="M34" s="33">
        <v>5467.9625699999997</v>
      </c>
      <c r="N34" s="33">
        <v>5467.9625699999997</v>
      </c>
      <c r="O34" s="33">
        <v>5467.9625699999997</v>
      </c>
      <c r="P34" s="33">
        <v>5467.9625699999997</v>
      </c>
      <c r="Q34" s="33">
        <v>5467.9625699999997</v>
      </c>
      <c r="R34" s="33">
        <v>5023.8470699999998</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1768.0047</v>
      </c>
      <c r="V38" s="33">
        <v>1768.0047</v>
      </c>
      <c r="W38" s="33">
        <v>1768.0047</v>
      </c>
      <c r="X38" s="33">
        <v>1837.2020600000001</v>
      </c>
      <c r="Y38" s="33">
        <v>1837.2020600000001</v>
      </c>
      <c r="Z38" s="33">
        <v>1705.2020600000001</v>
      </c>
      <c r="AA38" s="33">
        <v>2172.3721999999998</v>
      </c>
      <c r="AB38" s="33">
        <v>3247.3218000000002</v>
      </c>
      <c r="AC38" s="33">
        <v>3247.3218000000002</v>
      </c>
      <c r="AD38" s="33">
        <v>3344.4585000000002</v>
      </c>
      <c r="AE38" s="33">
        <v>2825.4585000000002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1305.5225827824693</v>
      </c>
      <c r="D40" s="33">
        <v>1805.5225827824693</v>
      </c>
      <c r="E40" s="33">
        <v>1805.5225827824693</v>
      </c>
      <c r="F40" s="33">
        <v>1805.5226961077692</v>
      </c>
      <c r="G40" s="33">
        <v>1876.6081241162594</v>
      </c>
      <c r="H40" s="33">
        <v>1876.6081241232994</v>
      </c>
      <c r="I40" s="33">
        <v>2506.920010782469</v>
      </c>
      <c r="J40" s="33">
        <v>3230.4211114584691</v>
      </c>
      <c r="K40" s="33">
        <v>3983.1148927759277</v>
      </c>
      <c r="L40" s="33">
        <v>3983.1148927823879</v>
      </c>
      <c r="M40" s="33">
        <v>3983.1148927859581</v>
      </c>
      <c r="N40" s="33">
        <v>4888.8155427532693</v>
      </c>
      <c r="O40" s="33">
        <v>5076.6079318517595</v>
      </c>
      <c r="P40" s="33">
        <v>5076.6079325353794</v>
      </c>
      <c r="Q40" s="33">
        <v>5076.6079328332889</v>
      </c>
      <c r="R40" s="33">
        <v>5767.9616907824684</v>
      </c>
      <c r="S40" s="33">
        <v>7011.2092490136192</v>
      </c>
      <c r="T40" s="33">
        <v>7011.2092490537389</v>
      </c>
      <c r="U40" s="33">
        <v>7011.2092490648292</v>
      </c>
      <c r="V40" s="33">
        <v>7011.2092490788491</v>
      </c>
      <c r="W40" s="33">
        <v>7480.8775491048182</v>
      </c>
      <c r="X40" s="33">
        <v>8953.2866493336314</v>
      </c>
      <c r="Y40" s="33">
        <v>8772.768644018357</v>
      </c>
      <c r="Z40" s="33">
        <v>8667.9749594246077</v>
      </c>
      <c r="AA40" s="33">
        <v>9491.7706311770889</v>
      </c>
      <c r="AB40" s="33">
        <v>9997.1213329386846</v>
      </c>
      <c r="AC40" s="33">
        <v>9997.1213330012088</v>
      </c>
      <c r="AD40" s="33">
        <v>9997.1213330365899</v>
      </c>
      <c r="AE40" s="33">
        <v>11829.933111183429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4121.2421789318805</v>
      </c>
      <c r="T41" s="33">
        <v>4121.2421789318805</v>
      </c>
      <c r="U41" s="33">
        <v>4121.2421789318805</v>
      </c>
      <c r="V41" s="33">
        <v>4662.0272789318806</v>
      </c>
      <c r="W41" s="33">
        <v>5325.2410964242808</v>
      </c>
      <c r="X41" s="33">
        <v>7574.8485124390654</v>
      </c>
      <c r="Y41" s="33">
        <v>7407.8485125502457</v>
      </c>
      <c r="Z41" s="33">
        <v>7206.7485141992356</v>
      </c>
      <c r="AA41" s="33">
        <v>7142.5405142912196</v>
      </c>
      <c r="AB41" s="33">
        <v>8981.4102135653484</v>
      </c>
      <c r="AC41" s="33">
        <v>8871.0102121648906</v>
      </c>
      <c r="AD41" s="33">
        <v>8340.110210785293</v>
      </c>
      <c r="AE41" s="33">
        <v>8438.8211318480662</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20.00015174811</v>
      </c>
      <c r="O42" s="33">
        <v>110.179924</v>
      </c>
      <c r="P42" s="33">
        <v>110.179924</v>
      </c>
      <c r="Q42" s="33">
        <v>110.179924</v>
      </c>
      <c r="R42" s="33">
        <v>110.179924</v>
      </c>
      <c r="S42" s="33">
        <v>1596.69</v>
      </c>
      <c r="T42" s="33">
        <v>1596.69</v>
      </c>
      <c r="U42" s="33">
        <v>1596.69</v>
      </c>
      <c r="V42" s="33">
        <v>1576.69</v>
      </c>
      <c r="W42" s="33">
        <v>1576.69</v>
      </c>
      <c r="X42" s="33">
        <v>1576.69</v>
      </c>
      <c r="Y42" s="33">
        <v>1576.69</v>
      </c>
      <c r="Z42" s="33">
        <v>1576.69</v>
      </c>
      <c r="AA42" s="33">
        <v>1576.69</v>
      </c>
      <c r="AB42" s="33">
        <v>2915.058</v>
      </c>
      <c r="AC42" s="33">
        <v>2915.058</v>
      </c>
      <c r="AD42" s="33">
        <v>2915.0578999999998</v>
      </c>
      <c r="AE42" s="33">
        <v>2915.0578999999998</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570.00010586117401</v>
      </c>
      <c r="P43" s="33">
        <v>570.00010590714999</v>
      </c>
      <c r="Q43" s="33">
        <v>570.00010607904596</v>
      </c>
      <c r="R43" s="33">
        <v>570.00010619173997</v>
      </c>
      <c r="S43" s="33">
        <v>993.97397000000001</v>
      </c>
      <c r="T43" s="33">
        <v>993.97397000000001</v>
      </c>
      <c r="U43" s="33">
        <v>993.97397000000001</v>
      </c>
      <c r="V43" s="33">
        <v>993.97397000000001</v>
      </c>
      <c r="W43" s="33">
        <v>999.29449999999997</v>
      </c>
      <c r="X43" s="33">
        <v>2179.3496999999998</v>
      </c>
      <c r="Y43" s="33">
        <v>2179.3496999999998</v>
      </c>
      <c r="Z43" s="33">
        <v>2179.3496999999998</v>
      </c>
      <c r="AA43" s="33">
        <v>2179.3496999999998</v>
      </c>
      <c r="AB43" s="33">
        <v>2392.91299999999</v>
      </c>
      <c r="AC43" s="33">
        <v>2392.91299999999</v>
      </c>
      <c r="AD43" s="33">
        <v>2392.91299999999</v>
      </c>
      <c r="AE43" s="33">
        <v>3670</v>
      </c>
    </row>
    <row r="44" spans="1:31" s="28" customFormat="1">
      <c r="A44" s="29" t="s">
        <v>131</v>
      </c>
      <c r="B44" s="29" t="s">
        <v>56</v>
      </c>
      <c r="C44" s="33">
        <v>11.84200024604794</v>
      </c>
      <c r="D44" s="33">
        <v>19.004999160766559</v>
      </c>
      <c r="E44" s="33">
        <v>29.35400009155266</v>
      </c>
      <c r="F44" s="33">
        <v>44.463000774383517</v>
      </c>
      <c r="G44" s="33">
        <v>65.595000267028794</v>
      </c>
      <c r="H44" s="33">
        <v>93.906997680664006</v>
      </c>
      <c r="I44" s="33">
        <v>128.11200141906639</v>
      </c>
      <c r="J44" s="33">
        <v>170.33100128173768</v>
      </c>
      <c r="K44" s="33">
        <v>224.36600494384737</v>
      </c>
      <c r="L44" s="33">
        <v>284.6400070190424</v>
      </c>
      <c r="M44" s="33">
        <v>369.21800231933537</v>
      </c>
      <c r="N44" s="33">
        <v>447.06698608398301</v>
      </c>
      <c r="O44" s="33">
        <v>529.74201965331906</v>
      </c>
      <c r="P44" s="33">
        <v>601.98800659179597</v>
      </c>
      <c r="Q44" s="33">
        <v>668.15499877929597</v>
      </c>
      <c r="R44" s="33">
        <v>728.96501159667901</v>
      </c>
      <c r="S44" s="33">
        <v>789.08801269531091</v>
      </c>
      <c r="T44" s="33">
        <v>851.26399230956895</v>
      </c>
      <c r="U44" s="33">
        <v>916.15402221679597</v>
      </c>
      <c r="V44" s="33">
        <v>989.02899169921807</v>
      </c>
      <c r="W44" s="33">
        <v>1064.0499877929678</v>
      </c>
      <c r="X44" s="33">
        <v>1141.2199707031241</v>
      </c>
      <c r="Y44" s="33">
        <v>1220.459014892577</v>
      </c>
      <c r="Z44" s="33">
        <v>1281.1930236816402</v>
      </c>
      <c r="AA44" s="33">
        <v>1344.009979248041</v>
      </c>
      <c r="AB44" s="33">
        <v>1408.583007812492</v>
      </c>
      <c r="AC44" s="33">
        <v>1475.908050537101</v>
      </c>
      <c r="AD44" s="33">
        <v>1544.3030395507781</v>
      </c>
      <c r="AE44" s="33">
        <v>1614.300018310546</v>
      </c>
    </row>
    <row r="45" spans="1:31" s="28" customFormat="1">
      <c r="A45" s="34" t="s">
        <v>138</v>
      </c>
      <c r="B45" s="34"/>
      <c r="C45" s="35">
        <v>15108.457576526362</v>
      </c>
      <c r="D45" s="35">
        <v>16418.442577136713</v>
      </c>
      <c r="E45" s="35">
        <v>16418.442577136713</v>
      </c>
      <c r="F45" s="35">
        <v>14637.147170462013</v>
      </c>
      <c r="G45" s="35">
        <v>14708.232598470502</v>
      </c>
      <c r="H45" s="35">
        <v>14531.490688477543</v>
      </c>
      <c r="I45" s="35">
        <v>15161.802575136713</v>
      </c>
      <c r="J45" s="35">
        <v>15185.303675812713</v>
      </c>
      <c r="K45" s="35">
        <v>15937.997457130172</v>
      </c>
      <c r="L45" s="35">
        <v>15937.997457136633</v>
      </c>
      <c r="M45" s="35">
        <v>15937.997457140202</v>
      </c>
      <c r="N45" s="35">
        <v>16843.698107107513</v>
      </c>
      <c r="O45" s="35">
        <v>16739.490496206003</v>
      </c>
      <c r="P45" s="35">
        <v>16622.490496889623</v>
      </c>
      <c r="Q45" s="35">
        <v>16622.490497187533</v>
      </c>
      <c r="R45" s="35">
        <v>16363.728755136712</v>
      </c>
      <c r="S45" s="35">
        <v>17807.351421841984</v>
      </c>
      <c r="T45" s="35">
        <v>17807.351421882104</v>
      </c>
      <c r="U45" s="35">
        <v>17930.956127996709</v>
      </c>
      <c r="V45" s="35">
        <v>18471.741228010731</v>
      </c>
      <c r="W45" s="35">
        <v>19604.6233455291</v>
      </c>
      <c r="X45" s="35">
        <v>22585.837221772697</v>
      </c>
      <c r="Y45" s="35">
        <v>21873.319216568601</v>
      </c>
      <c r="Z45" s="35">
        <v>21070.425533623842</v>
      </c>
      <c r="AA45" s="35">
        <v>21287.683345468307</v>
      </c>
      <c r="AB45" s="35">
        <v>24097.853346504031</v>
      </c>
      <c r="AC45" s="35">
        <v>23987.453345166097</v>
      </c>
      <c r="AD45" s="35">
        <v>23553.690043821884</v>
      </c>
      <c r="AE45" s="35">
        <v>24966.212743031494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3524.7473194161003</v>
      </c>
      <c r="G49" s="33">
        <v>3424.4634988684302</v>
      </c>
      <c r="H49" s="33">
        <v>3339.9999400000002</v>
      </c>
      <c r="I49" s="33">
        <v>3339.9999400000002</v>
      </c>
      <c r="J49" s="33">
        <v>3339.9999400000002</v>
      </c>
      <c r="K49" s="33">
        <v>3339.9999400000002</v>
      </c>
      <c r="L49" s="33">
        <v>3339.9999400000002</v>
      </c>
      <c r="M49" s="33">
        <v>3339.9999400000002</v>
      </c>
      <c r="N49" s="33">
        <v>3339.9999400000002</v>
      </c>
      <c r="O49" s="33">
        <v>3339.9999400000002</v>
      </c>
      <c r="P49" s="33">
        <v>3339.9999400000002</v>
      </c>
      <c r="Q49" s="33">
        <v>3339.9999400000002</v>
      </c>
      <c r="R49" s="33">
        <v>3339.9999400000002</v>
      </c>
      <c r="S49" s="33">
        <v>3339.9999400000002</v>
      </c>
      <c r="T49" s="33">
        <v>3339.9999400000002</v>
      </c>
      <c r="U49" s="33">
        <v>3339.9999400000002</v>
      </c>
      <c r="V49" s="33">
        <v>3339.9999400000002</v>
      </c>
      <c r="W49" s="33">
        <v>3339.9999400000002</v>
      </c>
      <c r="X49" s="33">
        <v>3339.9999400000002</v>
      </c>
      <c r="Y49" s="33">
        <v>3339.9999400000002</v>
      </c>
      <c r="Z49" s="33">
        <v>3339.9999400000002</v>
      </c>
      <c r="AA49" s="33">
        <v>3339.9999400000002</v>
      </c>
      <c r="AB49" s="33">
        <v>3339.9999400000002</v>
      </c>
      <c r="AC49" s="33">
        <v>2224.9999400000002</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1196.0014184854001</v>
      </c>
      <c r="AA52" s="33">
        <v>1196.0014185017999</v>
      </c>
      <c r="AB52" s="33">
        <v>1196.00141852</v>
      </c>
      <c r="AC52" s="33">
        <v>612.00141855449999</v>
      </c>
      <c r="AD52" s="33">
        <v>1465.8159634387789</v>
      </c>
      <c r="AE52" s="33">
        <v>1465.8159637874789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5022.199974060055</v>
      </c>
      <c r="O54" s="33">
        <v>4969.699974060055</v>
      </c>
      <c r="P54" s="33">
        <v>5569.6999640600543</v>
      </c>
      <c r="Q54" s="33">
        <v>5569.6999940600545</v>
      </c>
      <c r="R54" s="33">
        <v>6012.6534985343742</v>
      </c>
      <c r="S54" s="33">
        <v>8064.747061921953</v>
      </c>
      <c r="T54" s="33">
        <v>7681.5384685313529</v>
      </c>
      <c r="U54" s="33">
        <v>7489.5384686704328</v>
      </c>
      <c r="V54" s="33">
        <v>7201.2385987013804</v>
      </c>
      <c r="W54" s="33">
        <v>7201.2406179907102</v>
      </c>
      <c r="X54" s="33">
        <v>7937.987464258149</v>
      </c>
      <c r="Y54" s="33">
        <v>8493.817161313762</v>
      </c>
      <c r="Z54" s="33">
        <v>8181.8171613593822</v>
      </c>
      <c r="AA54" s="33">
        <v>7516.9433445095019</v>
      </c>
      <c r="AB54" s="33">
        <v>8938.2762046712614</v>
      </c>
      <c r="AC54" s="33">
        <v>9780.4901290055113</v>
      </c>
      <c r="AD54" s="33">
        <v>10713.014878027341</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1098.973284782056</v>
      </c>
      <c r="T55" s="33">
        <v>1098.9734944610959</v>
      </c>
      <c r="U55" s="33">
        <v>1674.6238654463621</v>
      </c>
      <c r="V55" s="33">
        <v>2724.047605664176</v>
      </c>
      <c r="W55" s="33">
        <v>3057.8910212286396</v>
      </c>
      <c r="X55" s="33">
        <v>3057.8910229064854</v>
      </c>
      <c r="Y55" s="33">
        <v>3057.8910230956299</v>
      </c>
      <c r="Z55" s="33">
        <v>2950.3710264880337</v>
      </c>
      <c r="AA55" s="33">
        <v>2919.2680260663305</v>
      </c>
      <c r="AB55" s="33">
        <v>3340.3502928420007</v>
      </c>
      <c r="AC55" s="33">
        <v>3340.3503860822807</v>
      </c>
      <c r="AD55" s="33">
        <v>3188.4536564213422</v>
      </c>
      <c r="AE55" s="33">
        <v>3196.7021770000001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375.33014650380602</v>
      </c>
      <c r="O56" s="33">
        <v>320.00014673633001</v>
      </c>
      <c r="P56" s="33">
        <v>320.00014679099002</v>
      </c>
      <c r="Q56" s="33">
        <v>320.00014719977997</v>
      </c>
      <c r="R56" s="33">
        <v>320.00014732570997</v>
      </c>
      <c r="S56" s="33">
        <v>320.00051272847003</v>
      </c>
      <c r="T56" s="33">
        <v>320.00051302084</v>
      </c>
      <c r="U56" s="33">
        <v>488.82642999999996</v>
      </c>
      <c r="V56" s="33">
        <v>488.82642999999996</v>
      </c>
      <c r="W56" s="33">
        <v>869.60699999999997</v>
      </c>
      <c r="X56" s="33">
        <v>569.60699999999997</v>
      </c>
      <c r="Y56" s="33">
        <v>569.60699999999997</v>
      </c>
      <c r="Z56" s="33">
        <v>569.60699999999997</v>
      </c>
      <c r="AA56" s="33">
        <v>569.60699999999997</v>
      </c>
      <c r="AB56" s="33">
        <v>569.60699999999997</v>
      </c>
      <c r="AC56" s="33">
        <v>569.60699999999997</v>
      </c>
      <c r="AD56" s="33">
        <v>569.60699999999997</v>
      </c>
      <c r="AE56" s="33">
        <v>569.60699999999997</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51.285812</v>
      </c>
      <c r="T57" s="33">
        <v>51.285812</v>
      </c>
      <c r="U57" s="33">
        <v>134.36027999999999</v>
      </c>
      <c r="V57" s="33">
        <v>134.36027999999999</v>
      </c>
      <c r="W57" s="33">
        <v>532.72546</v>
      </c>
      <c r="X57" s="33">
        <v>532.72546</v>
      </c>
      <c r="Y57" s="33">
        <v>532.72546</v>
      </c>
      <c r="Z57" s="33">
        <v>558.71770000000004</v>
      </c>
      <c r="AA57" s="33">
        <v>558.71770000000004</v>
      </c>
      <c r="AB57" s="33">
        <v>558.71770000000004</v>
      </c>
      <c r="AC57" s="33">
        <v>558.71770000000004</v>
      </c>
      <c r="AD57" s="33">
        <v>1055.3717999999999</v>
      </c>
      <c r="AE57" s="33">
        <v>1055.3717999999999</v>
      </c>
    </row>
    <row r="58" spans="1:31" s="28" customFormat="1">
      <c r="A58" s="29" t="s">
        <v>132</v>
      </c>
      <c r="B58" s="29" t="s">
        <v>56</v>
      </c>
      <c r="C58" s="33">
        <v>13.892000317573469</v>
      </c>
      <c r="D58" s="33">
        <v>22.649999856948771</v>
      </c>
      <c r="E58" s="33">
        <v>34.591999292373558</v>
      </c>
      <c r="F58" s="33">
        <v>52.632001399993882</v>
      </c>
      <c r="G58" s="33">
        <v>78.731002807617102</v>
      </c>
      <c r="H58" s="33">
        <v>115.96300315856919</v>
      </c>
      <c r="I58" s="33">
        <v>167.26799392700121</v>
      </c>
      <c r="J58" s="33">
        <v>235.19099807739198</v>
      </c>
      <c r="K58" s="33">
        <v>322.48598861694268</v>
      </c>
      <c r="L58" s="33">
        <v>409.78600311279274</v>
      </c>
      <c r="M58" s="33">
        <v>530.108009338378</v>
      </c>
      <c r="N58" s="33">
        <v>643.83900451660099</v>
      </c>
      <c r="O58" s="33">
        <v>758.35401916503906</v>
      </c>
      <c r="P58" s="33">
        <v>865.12199401855401</v>
      </c>
      <c r="Q58" s="33">
        <v>966.22801208496003</v>
      </c>
      <c r="R58" s="33">
        <v>1055.391967773437</v>
      </c>
      <c r="S58" s="33">
        <v>1140.014007568358</v>
      </c>
      <c r="T58" s="33">
        <v>1225.154998779296</v>
      </c>
      <c r="U58" s="33">
        <v>1313.720001220702</v>
      </c>
      <c r="V58" s="33">
        <v>1416.7400207519531</v>
      </c>
      <c r="W58" s="33">
        <v>1521.0869445800731</v>
      </c>
      <c r="X58" s="33">
        <v>1627.8989868164031</v>
      </c>
      <c r="Y58" s="33">
        <v>1737.253997802731</v>
      </c>
      <c r="Z58" s="33">
        <v>1823.4980163574139</v>
      </c>
      <c r="AA58" s="33">
        <v>1912.7640075683589</v>
      </c>
      <c r="AB58" s="33">
        <v>2004.293945312495</v>
      </c>
      <c r="AC58" s="33">
        <v>2101.070983886716</v>
      </c>
      <c r="AD58" s="33">
        <v>2199.015991210937</v>
      </c>
      <c r="AE58" s="33">
        <v>2296.780029296875</v>
      </c>
    </row>
    <row r="59" spans="1:31" s="28" customFormat="1">
      <c r="A59" s="34" t="s">
        <v>138</v>
      </c>
      <c r="B59" s="34"/>
      <c r="C59" s="35">
        <v>13942.412975311276</v>
      </c>
      <c r="D59" s="35">
        <v>14830.172969818112</v>
      </c>
      <c r="E59" s="35">
        <v>14830.172969818112</v>
      </c>
      <c r="F59" s="35">
        <v>13564.920289234211</v>
      </c>
      <c r="G59" s="35">
        <v>13464.636468686542</v>
      </c>
      <c r="H59" s="35">
        <v>13380.172909818111</v>
      </c>
      <c r="I59" s="35">
        <v>13380.172909818111</v>
      </c>
      <c r="J59" s="35">
        <v>13380.172909818111</v>
      </c>
      <c r="K59" s="35">
        <v>13380.172909818111</v>
      </c>
      <c r="L59" s="35">
        <v>13380.172909818111</v>
      </c>
      <c r="M59" s="35">
        <v>13380.172909818111</v>
      </c>
      <c r="N59" s="35">
        <v>14080.172909818111</v>
      </c>
      <c r="O59" s="35">
        <v>13857.672909818111</v>
      </c>
      <c r="P59" s="35">
        <v>14457.67289981811</v>
      </c>
      <c r="Q59" s="35">
        <v>14457.672929818111</v>
      </c>
      <c r="R59" s="35">
        <v>14900.62643429243</v>
      </c>
      <c r="S59" s="35">
        <v>16952.720286704011</v>
      </c>
      <c r="T59" s="35">
        <v>16569.51190299245</v>
      </c>
      <c r="U59" s="35">
        <v>16013.162274116794</v>
      </c>
      <c r="V59" s="35">
        <v>16774.286144365557</v>
      </c>
      <c r="W59" s="35">
        <v>17108.131579219349</v>
      </c>
      <c r="X59" s="35">
        <v>17750.878427164633</v>
      </c>
      <c r="Y59" s="35">
        <v>18306.708124409393</v>
      </c>
      <c r="Z59" s="35">
        <v>17887.189546332818</v>
      </c>
      <c r="AA59" s="35">
        <v>17191.212729077633</v>
      </c>
      <c r="AB59" s="35">
        <v>19033.627856033265</v>
      </c>
      <c r="AC59" s="35">
        <v>18176.841873642294</v>
      </c>
      <c r="AD59" s="35">
        <v>17586.284497887464</v>
      </c>
      <c r="AE59" s="35">
        <v>17105.618139261598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734.63274242236275</v>
      </c>
      <c r="X66" s="33">
        <v>734.63274242236275</v>
      </c>
      <c r="Y66" s="33">
        <v>734.63274242236275</v>
      </c>
      <c r="Z66" s="33">
        <v>934.57369542236279</v>
      </c>
      <c r="AA66" s="33">
        <v>934.57369542236279</v>
      </c>
      <c r="AB66" s="33">
        <v>934.57369542236279</v>
      </c>
      <c r="AC66" s="33">
        <v>934.57369542236279</v>
      </c>
      <c r="AD66" s="33">
        <v>934.57369542236279</v>
      </c>
      <c r="AE66" s="33">
        <v>934.57369542236279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3547.1887481240597</v>
      </c>
      <c r="O68" s="33">
        <v>3465.9434313188931</v>
      </c>
      <c r="P68" s="33">
        <v>3465.9434313616475</v>
      </c>
      <c r="Q68" s="33">
        <v>3461.2503998270281</v>
      </c>
      <c r="R68" s="33">
        <v>3359.2438680344412</v>
      </c>
      <c r="S68" s="33">
        <v>4059.2424285416205</v>
      </c>
      <c r="T68" s="33">
        <v>4249.5591790604012</v>
      </c>
      <c r="U68" s="33">
        <v>3922.8591786151715</v>
      </c>
      <c r="V68" s="33">
        <v>3883.8591786957713</v>
      </c>
      <c r="W68" s="33">
        <v>3883.8592837591914</v>
      </c>
      <c r="X68" s="33">
        <v>3883.8592847043615</v>
      </c>
      <c r="Y68" s="33">
        <v>3669.9994848443507</v>
      </c>
      <c r="Z68" s="33">
        <v>3669.9999972626147</v>
      </c>
      <c r="AA68" s="33">
        <v>3526.8004099151362</v>
      </c>
      <c r="AB68" s="33">
        <v>3913.885210322951</v>
      </c>
      <c r="AC68" s="33">
        <v>3913.8857034265961</v>
      </c>
      <c r="AD68" s="33">
        <v>4500.983052780708</v>
      </c>
      <c r="AE68" s="33">
        <v>4500.9830530713261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432.20010340427206</v>
      </c>
      <c r="Q69" s="33">
        <v>432.2001034289321</v>
      </c>
      <c r="R69" s="33">
        <v>432.20011412735209</v>
      </c>
      <c r="S69" s="33">
        <v>501.08662643810203</v>
      </c>
      <c r="T69" s="33">
        <v>501.08662647582202</v>
      </c>
      <c r="U69" s="33">
        <v>632.20034657759209</v>
      </c>
      <c r="V69" s="33">
        <v>911.2354766749221</v>
      </c>
      <c r="W69" s="33">
        <v>1026.4444467062922</v>
      </c>
      <c r="X69" s="33">
        <v>1123.870976813022</v>
      </c>
      <c r="Y69" s="33">
        <v>1297.200207134121</v>
      </c>
      <c r="Z69" s="33">
        <v>1187.2002071441011</v>
      </c>
      <c r="AA69" s="33">
        <v>1187.2002071590912</v>
      </c>
      <c r="AB69" s="33">
        <v>1187.2002072230011</v>
      </c>
      <c r="AC69" s="33">
        <v>1187.2002072633113</v>
      </c>
      <c r="AD69" s="33">
        <v>1187.2002091228412</v>
      </c>
      <c r="AE69" s="33">
        <v>1079.2003665226412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175.00022206803001</v>
      </c>
      <c r="O70" s="33">
        <v>175.00022225437999</v>
      </c>
      <c r="P70" s="33">
        <v>150.00022233506999</v>
      </c>
      <c r="Q70" s="33">
        <v>150.00031631725</v>
      </c>
      <c r="R70" s="33">
        <v>150.00031818990001</v>
      </c>
      <c r="S70" s="33">
        <v>520.86385999999993</v>
      </c>
      <c r="T70" s="33">
        <v>520.86385999999993</v>
      </c>
      <c r="U70" s="33">
        <v>701.92065000000002</v>
      </c>
      <c r="V70" s="33">
        <v>701.92065000000002</v>
      </c>
      <c r="W70" s="33">
        <v>969.93100000000004</v>
      </c>
      <c r="X70" s="33">
        <v>969.93100000000004</v>
      </c>
      <c r="Y70" s="33">
        <v>969.93100000000004</v>
      </c>
      <c r="Z70" s="33">
        <v>969.93100000000004</v>
      </c>
      <c r="AA70" s="33">
        <v>969.93100000000004</v>
      </c>
      <c r="AB70" s="33">
        <v>969.93100000000004</v>
      </c>
      <c r="AC70" s="33">
        <v>969.93100000000004</v>
      </c>
      <c r="AD70" s="33">
        <v>969.93100000000004</v>
      </c>
      <c r="AE70" s="33">
        <v>969.93100000000004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12.52200007438652</v>
      </c>
      <c r="D72" s="33">
        <v>21.238999962806652</v>
      </c>
      <c r="E72" s="33">
        <v>28.024999618530217</v>
      </c>
      <c r="F72" s="33">
        <v>36.14499950408932</v>
      </c>
      <c r="G72" s="33">
        <v>48.789000988006521</v>
      </c>
      <c r="H72" s="33">
        <v>68.467000484466524</v>
      </c>
      <c r="I72" s="33">
        <v>91.850003242492491</v>
      </c>
      <c r="J72" s="33">
        <v>115.94499969482411</v>
      </c>
      <c r="K72" s="33">
        <v>145.23299789428609</v>
      </c>
      <c r="L72" s="33">
        <v>173.4100074768057</v>
      </c>
      <c r="M72" s="33">
        <v>214.6700057983391</v>
      </c>
      <c r="N72" s="33">
        <v>250.1699981689448</v>
      </c>
      <c r="O72" s="33">
        <v>284.16101074218739</v>
      </c>
      <c r="P72" s="33">
        <v>312.40999603271428</v>
      </c>
      <c r="Q72" s="33">
        <v>337.17100524902332</v>
      </c>
      <c r="R72" s="33">
        <v>358.63700103759709</v>
      </c>
      <c r="S72" s="33">
        <v>379.96401214599501</v>
      </c>
      <c r="T72" s="33">
        <v>401.78199005126805</v>
      </c>
      <c r="U72" s="33">
        <v>424.49101257324105</v>
      </c>
      <c r="V72" s="33">
        <v>451.54799652099496</v>
      </c>
      <c r="W72" s="33">
        <v>478.70400238036996</v>
      </c>
      <c r="X72" s="33">
        <v>506.28698730468602</v>
      </c>
      <c r="Y72" s="33">
        <v>534.13500976562398</v>
      </c>
      <c r="Z72" s="33">
        <v>556.10301208496003</v>
      </c>
      <c r="AA72" s="33">
        <v>578.67298889160099</v>
      </c>
      <c r="AB72" s="33">
        <v>601.61198425292901</v>
      </c>
      <c r="AC72" s="33">
        <v>625.53799438476494</v>
      </c>
      <c r="AD72" s="33">
        <v>649.09600830078</v>
      </c>
      <c r="AE72" s="33">
        <v>672.85499572753804</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6093.6887404946647</v>
      </c>
      <c r="O73" s="35">
        <v>6012.4434236894976</v>
      </c>
      <c r="P73" s="35">
        <v>6012.4435301882831</v>
      </c>
      <c r="Q73" s="35">
        <v>5127.7504986783233</v>
      </c>
      <c r="R73" s="35">
        <v>5025.7439775841558</v>
      </c>
      <c r="S73" s="35">
        <v>5265.6290504020853</v>
      </c>
      <c r="T73" s="35">
        <v>5455.9458009585869</v>
      </c>
      <c r="U73" s="35">
        <v>5260.3595206151267</v>
      </c>
      <c r="V73" s="35">
        <v>5500.3946507930568</v>
      </c>
      <c r="W73" s="35">
        <v>5644.9364728878463</v>
      </c>
      <c r="X73" s="35">
        <v>5742.3630039397458</v>
      </c>
      <c r="Y73" s="35">
        <v>5701.8324344008342</v>
      </c>
      <c r="Z73" s="35">
        <v>5791.7738998290788</v>
      </c>
      <c r="AA73" s="35">
        <v>5648.5743124965902</v>
      </c>
      <c r="AB73" s="35">
        <v>6035.6591129683147</v>
      </c>
      <c r="AC73" s="35">
        <v>6035.65960611227</v>
      </c>
      <c r="AD73" s="35">
        <v>6622.7569573259125</v>
      </c>
      <c r="AE73" s="35">
        <v>6514.7571150163303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709.40568837060493</v>
      </c>
      <c r="F82" s="33">
        <v>851.06171737060504</v>
      </c>
      <c r="G82" s="33">
        <v>992.45388353291503</v>
      </c>
      <c r="H82" s="33">
        <v>1129.6092957799651</v>
      </c>
      <c r="I82" s="33">
        <v>1266.764980133865</v>
      </c>
      <c r="J82" s="33">
        <v>1403.9203801845349</v>
      </c>
      <c r="K82" s="33">
        <v>1541.0757906389251</v>
      </c>
      <c r="L82" s="33">
        <v>1682.403462927105</v>
      </c>
      <c r="M82" s="33">
        <v>1824.207175370605</v>
      </c>
      <c r="N82" s="33">
        <v>1966.7749523706052</v>
      </c>
      <c r="O82" s="33">
        <v>2109.3428823706049</v>
      </c>
      <c r="P82" s="33">
        <v>2251.9106423706053</v>
      </c>
      <c r="Q82" s="33">
        <v>2394.4783823706039</v>
      </c>
      <c r="R82" s="33">
        <v>2537.0462923706054</v>
      </c>
      <c r="S82" s="33">
        <v>2679.613992370605</v>
      </c>
      <c r="T82" s="33">
        <v>2822.342459670605</v>
      </c>
      <c r="U82" s="33">
        <v>2970.0780403706049</v>
      </c>
      <c r="V82" s="33">
        <v>3117.8133623706053</v>
      </c>
      <c r="W82" s="33">
        <v>3117.8133623706053</v>
      </c>
      <c r="X82" s="33">
        <v>3117.8133623706053</v>
      </c>
      <c r="Y82" s="33">
        <v>3117.8133623706053</v>
      </c>
      <c r="Z82" s="33">
        <v>2969.4133684741209</v>
      </c>
      <c r="AA82" s="33">
        <v>2969.4133684741209</v>
      </c>
      <c r="AB82" s="33">
        <v>2969.4133684741209</v>
      </c>
      <c r="AC82" s="33">
        <v>2969.4133684741209</v>
      </c>
      <c r="AD82" s="33">
        <v>2969.4133684741209</v>
      </c>
      <c r="AE82" s="33">
        <v>2969.4133684741209</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1.0584707E-4</v>
      </c>
      <c r="W83" s="33">
        <v>1.058473E-4</v>
      </c>
      <c r="X83" s="33">
        <v>1.0584753E-4</v>
      </c>
      <c r="Y83" s="33">
        <v>1.0584798000000001E-4</v>
      </c>
      <c r="Z83" s="33">
        <v>1.05848245E-4</v>
      </c>
      <c r="AA83" s="33">
        <v>1.0584885E-4</v>
      </c>
      <c r="AB83" s="33">
        <v>1.05849365E-4</v>
      </c>
      <c r="AC83" s="33">
        <v>1.05850275E-4</v>
      </c>
      <c r="AD83" s="33">
        <v>1.0585178E-4</v>
      </c>
      <c r="AE83" s="33">
        <v>1.05854319999999E-4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1.13272129999999E-4</v>
      </c>
      <c r="AE84" s="33">
        <v>1.1004603E-4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1.748000040650366</v>
      </c>
      <c r="D86" s="33">
        <v>2.6260000169277151</v>
      </c>
      <c r="E86" s="33">
        <v>3.9720000028610172</v>
      </c>
      <c r="F86" s="33">
        <v>5.8790002465248019</v>
      </c>
      <c r="G86" s="33">
        <v>8.5420000553130997</v>
      </c>
      <c r="H86" s="33">
        <v>12.288000106811459</v>
      </c>
      <c r="I86" s="33">
        <v>17.465999841689982</v>
      </c>
      <c r="J86" s="33">
        <v>23.186999797821031</v>
      </c>
      <c r="K86" s="33">
        <v>29.702999591827322</v>
      </c>
      <c r="L86" s="33">
        <v>36.034999847412109</v>
      </c>
      <c r="M86" s="33">
        <v>45.019998550414897</v>
      </c>
      <c r="N86" s="33">
        <v>53.326001167297299</v>
      </c>
      <c r="O86" s="33">
        <v>61.287000656127901</v>
      </c>
      <c r="P86" s="33">
        <v>68.279998779296804</v>
      </c>
      <c r="Q86" s="33">
        <v>74.383001327514606</v>
      </c>
      <c r="R86" s="33">
        <v>79.70300102233881</v>
      </c>
      <c r="S86" s="33">
        <v>84.964000701904197</v>
      </c>
      <c r="T86" s="33">
        <v>90.340997695922695</v>
      </c>
      <c r="U86" s="33">
        <v>95.968002319335795</v>
      </c>
      <c r="V86" s="33">
        <v>102.3429965972899</v>
      </c>
      <c r="W86" s="33">
        <v>108.78900146484361</v>
      </c>
      <c r="X86" s="33">
        <v>115.357997894287</v>
      </c>
      <c r="Y86" s="33">
        <v>122.0520019531249</v>
      </c>
      <c r="Z86" s="33">
        <v>127.155002593994</v>
      </c>
      <c r="AA86" s="33">
        <v>132.3830032348632</v>
      </c>
      <c r="AB86" s="33">
        <v>137.71400070190401</v>
      </c>
      <c r="AC86" s="33">
        <v>143.2340011596678</v>
      </c>
      <c r="AD86" s="33">
        <v>148.7669982910146</v>
      </c>
      <c r="AE86" s="33">
        <v>154.34799957275351</v>
      </c>
      <c r="AF86" s="13"/>
      <c r="AG86" s="13"/>
      <c r="AH86" s="13"/>
      <c r="AI86" s="13"/>
    </row>
    <row r="87" spans="1:35" s="28" customFormat="1">
      <c r="A87" s="34" t="s">
        <v>138</v>
      </c>
      <c r="B87" s="34"/>
      <c r="C87" s="35">
        <v>3362.6499862670889</v>
      </c>
      <c r="D87" s="35">
        <v>3362.6499862670889</v>
      </c>
      <c r="E87" s="35">
        <v>3504.3056822670887</v>
      </c>
      <c r="F87" s="35">
        <v>3645.961711267089</v>
      </c>
      <c r="G87" s="35">
        <v>3787.3538774293988</v>
      </c>
      <c r="H87" s="35">
        <v>3924.509289676449</v>
      </c>
      <c r="I87" s="35">
        <v>4061.6649740303492</v>
      </c>
      <c r="J87" s="35">
        <v>4198.8203740810186</v>
      </c>
      <c r="K87" s="35">
        <v>4335.9757845354088</v>
      </c>
      <c r="L87" s="35">
        <v>4477.3034568235889</v>
      </c>
      <c r="M87" s="35">
        <v>4619.1071692670885</v>
      </c>
      <c r="N87" s="35">
        <v>4761.6749462670887</v>
      </c>
      <c r="O87" s="35">
        <v>4904.2428762670888</v>
      </c>
      <c r="P87" s="35">
        <v>5046.8106362670896</v>
      </c>
      <c r="Q87" s="35">
        <v>5189.3783762670882</v>
      </c>
      <c r="R87" s="35">
        <v>5331.9462862670898</v>
      </c>
      <c r="S87" s="35">
        <v>5474.5139862670894</v>
      </c>
      <c r="T87" s="35">
        <v>5617.2424535670889</v>
      </c>
      <c r="U87" s="35">
        <v>5764.9780342670892</v>
      </c>
      <c r="V87" s="35">
        <v>5792.7134621141595</v>
      </c>
      <c r="W87" s="35">
        <v>5792.7134621143896</v>
      </c>
      <c r="X87" s="35">
        <v>5792.7134621146197</v>
      </c>
      <c r="Y87" s="35">
        <v>5792.7134621150699</v>
      </c>
      <c r="Z87" s="35">
        <v>5644.3134682188502</v>
      </c>
      <c r="AA87" s="35">
        <v>5644.313468219455</v>
      </c>
      <c r="AB87" s="35">
        <v>5644.3134682199707</v>
      </c>
      <c r="AC87" s="35">
        <v>5644.3134682208802</v>
      </c>
      <c r="AD87" s="35">
        <v>5644.3134682223854</v>
      </c>
      <c r="AE87" s="35">
        <v>5644.3134682249256</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600.33130465810598</v>
      </c>
      <c r="L92" s="33">
        <v>570.33130469460593</v>
      </c>
      <c r="M92" s="33">
        <v>570.33130475230598</v>
      </c>
      <c r="N92" s="33">
        <v>570.33193090160603</v>
      </c>
      <c r="O92" s="33">
        <v>605.18170374576994</v>
      </c>
      <c r="P92" s="33">
        <v>580.18170393537503</v>
      </c>
      <c r="Q92" s="33">
        <v>580.1817987234499</v>
      </c>
      <c r="R92" s="33">
        <v>580.18180083725997</v>
      </c>
      <c r="S92" s="33">
        <v>2636.5090876496697</v>
      </c>
      <c r="T92" s="33">
        <v>2636.5090879771401</v>
      </c>
      <c r="U92" s="33">
        <v>3326.5648450088001</v>
      </c>
      <c r="V92" s="33">
        <v>3306.5648450506001</v>
      </c>
      <c r="W92" s="33">
        <v>4490.2269018657007</v>
      </c>
      <c r="X92" s="33">
        <v>4190.2269002870999</v>
      </c>
      <c r="Y92" s="33">
        <v>4190.2269003055007</v>
      </c>
      <c r="Z92" s="33">
        <v>4190.2268987800999</v>
      </c>
      <c r="AA92" s="33">
        <v>4190.2268971942995</v>
      </c>
      <c r="AB92" s="33">
        <v>5528.5948962339007</v>
      </c>
      <c r="AC92" s="33">
        <v>5528.5948939521004</v>
      </c>
      <c r="AD92" s="33">
        <v>5528.5951137111297</v>
      </c>
      <c r="AE92" s="33">
        <v>5528.59382289104</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5369.9987000000001</v>
      </c>
      <c r="L93" s="33">
        <v>5369.9987000000001</v>
      </c>
      <c r="M93" s="33">
        <v>5369.9987000000001</v>
      </c>
      <c r="N93" s="33">
        <v>5369.9987000000001</v>
      </c>
      <c r="O93" s="33">
        <v>5369.9988058611743</v>
      </c>
      <c r="P93" s="33">
        <v>5369.9988059071502</v>
      </c>
      <c r="Q93" s="33">
        <v>5369.9988060790465</v>
      </c>
      <c r="R93" s="33">
        <v>5369.9988061917402</v>
      </c>
      <c r="S93" s="33">
        <v>5845.2585948938104</v>
      </c>
      <c r="T93" s="33">
        <v>5845.2585949733939</v>
      </c>
      <c r="U93" s="33">
        <v>5928.3331233239005</v>
      </c>
      <c r="V93" s="33">
        <v>5928.3331233927602</v>
      </c>
      <c r="W93" s="33">
        <v>6332.0188341144994</v>
      </c>
      <c r="X93" s="33">
        <v>7512.0740343197795</v>
      </c>
      <c r="Y93" s="33">
        <v>7512.0740343535099</v>
      </c>
      <c r="Z93" s="33">
        <v>7538.06627460046</v>
      </c>
      <c r="AA93" s="33">
        <v>7538.0662746523994</v>
      </c>
      <c r="AB93" s="33">
        <v>7751.6295747507893</v>
      </c>
      <c r="AC93" s="33">
        <v>7751.6295748490893</v>
      </c>
      <c r="AD93" s="33">
        <v>8248.2836751118884</v>
      </c>
      <c r="AE93" s="33">
        <v>9525.3706751850514</v>
      </c>
    </row>
    <row r="94" spans="1:35">
      <c r="A94" s="29" t="s">
        <v>40</v>
      </c>
      <c r="B94" s="29" t="s">
        <v>76</v>
      </c>
      <c r="C94" s="33">
        <v>65.020000949501707</v>
      </c>
      <c r="D94" s="33">
        <v>105.22399708628635</v>
      </c>
      <c r="E94" s="33">
        <v>157.14099991321538</v>
      </c>
      <c r="F94" s="33">
        <v>231.20100456476192</v>
      </c>
      <c r="G94" s="33">
        <v>336.61299967765711</v>
      </c>
      <c r="H94" s="33">
        <v>482.41500616073557</v>
      </c>
      <c r="I94" s="33">
        <v>666.07999730109884</v>
      </c>
      <c r="J94" s="33">
        <v>887.394996166228</v>
      </c>
      <c r="K94" s="33">
        <v>1169.7170071601845</v>
      </c>
      <c r="L94" s="33">
        <v>1451.489028930662</v>
      </c>
      <c r="M94" s="33">
        <v>1835.4960269927942</v>
      </c>
      <c r="N94" s="33">
        <v>2195.8229799270603</v>
      </c>
      <c r="O94" s="33">
        <v>2552.0270214080788</v>
      </c>
      <c r="P94" s="33">
        <v>2864.5329666137663</v>
      </c>
      <c r="Q94" s="33">
        <v>3151.86301231384</v>
      </c>
      <c r="R94" s="33">
        <v>3412.5539455413791</v>
      </c>
      <c r="S94" s="33">
        <v>3667.4700355529735</v>
      </c>
      <c r="T94" s="33">
        <v>3928.2169666290242</v>
      </c>
      <c r="U94" s="33">
        <v>4202.2190551757749</v>
      </c>
      <c r="V94" s="33">
        <v>4515.6949481964066</v>
      </c>
      <c r="W94" s="33">
        <v>4833.8079452514494</v>
      </c>
      <c r="X94" s="33">
        <v>5159.9119529724012</v>
      </c>
      <c r="Y94" s="33">
        <v>5494.0650329589762</v>
      </c>
      <c r="Z94" s="33">
        <v>5756.5981025695683</v>
      </c>
      <c r="AA94" s="33">
        <v>6027.8209457397361</v>
      </c>
      <c r="AB94" s="33">
        <v>6305.7779502868461</v>
      </c>
      <c r="AC94" s="33">
        <v>6596.7570724487105</v>
      </c>
      <c r="AD94" s="33">
        <v>6891.1520690917878</v>
      </c>
      <c r="AE94" s="33">
        <v>7188.888999938963</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1.3047344E-3</v>
      </c>
      <c r="L97" s="33">
        <v>1.3047708999999899E-3</v>
      </c>
      <c r="M97" s="33">
        <v>1.3048286000000001E-3</v>
      </c>
      <c r="N97" s="33">
        <v>1.4105816599999899E-3</v>
      </c>
      <c r="O97" s="33">
        <v>1.4107550600000001E-3</v>
      </c>
      <c r="P97" s="33">
        <v>1.4108093150000001E-3</v>
      </c>
      <c r="Q97" s="33">
        <v>1.41120642E-3</v>
      </c>
      <c r="R97" s="33">
        <v>1.4113216500000001E-3</v>
      </c>
      <c r="S97" s="33">
        <v>198.95471492119998</v>
      </c>
      <c r="T97" s="33">
        <v>198.95471495629999</v>
      </c>
      <c r="U97" s="33">
        <v>539.1277650088</v>
      </c>
      <c r="V97" s="33">
        <v>539.12776505059992</v>
      </c>
      <c r="W97" s="33">
        <v>1073.9989018657</v>
      </c>
      <c r="X97" s="33">
        <v>1073.9989002871</v>
      </c>
      <c r="Y97" s="33">
        <v>1073.9989003055</v>
      </c>
      <c r="Z97" s="33">
        <v>1073.9988987800998</v>
      </c>
      <c r="AA97" s="33">
        <v>1073.9988971942998</v>
      </c>
      <c r="AB97" s="33">
        <v>1073.9988962338998</v>
      </c>
      <c r="AC97" s="33">
        <v>1073.9988939520999</v>
      </c>
      <c r="AD97" s="33">
        <v>1073.9991004389999</v>
      </c>
      <c r="AE97" s="33">
        <v>1073.99781284501</v>
      </c>
    </row>
    <row r="98" spans="1:31">
      <c r="A98" s="29" t="s">
        <v>130</v>
      </c>
      <c r="B98" s="29" t="s">
        <v>72</v>
      </c>
      <c r="C98" s="33">
        <v>840</v>
      </c>
      <c r="D98" s="33">
        <v>840</v>
      </c>
      <c r="E98" s="33">
        <v>840</v>
      </c>
      <c r="F98" s="33">
        <v>840</v>
      </c>
      <c r="G98" s="33">
        <v>2880</v>
      </c>
      <c r="H98" s="33">
        <v>2880</v>
      </c>
      <c r="I98" s="33">
        <v>2880</v>
      </c>
      <c r="J98" s="33">
        <v>2880</v>
      </c>
      <c r="K98" s="33">
        <v>4879.9987000000001</v>
      </c>
      <c r="L98" s="33">
        <v>4879.9987000000001</v>
      </c>
      <c r="M98" s="33">
        <v>4879.9987000000001</v>
      </c>
      <c r="N98" s="33">
        <v>4879.9987000000001</v>
      </c>
      <c r="O98" s="33">
        <v>4879.9987000000001</v>
      </c>
      <c r="P98" s="33">
        <v>4879.9987000000001</v>
      </c>
      <c r="Q98" s="33">
        <v>4879.9987000000001</v>
      </c>
      <c r="R98" s="33">
        <v>4879.9987000000001</v>
      </c>
      <c r="S98" s="33">
        <v>4879.9988128938103</v>
      </c>
      <c r="T98" s="33">
        <v>4879.9988129733938</v>
      </c>
      <c r="U98" s="33">
        <v>4879.9988733239006</v>
      </c>
      <c r="V98" s="33">
        <v>4879.9988733927603</v>
      </c>
      <c r="W98" s="33">
        <v>4879.9988741144998</v>
      </c>
      <c r="X98" s="33">
        <v>4879.99887431978</v>
      </c>
      <c r="Y98" s="33">
        <v>4879.9988743535105</v>
      </c>
      <c r="Z98" s="33">
        <v>4879.9988746004601</v>
      </c>
      <c r="AA98" s="33">
        <v>4879.9988746523995</v>
      </c>
      <c r="AB98" s="33">
        <v>4879.9988747507996</v>
      </c>
      <c r="AC98" s="33">
        <v>4879.9988748490996</v>
      </c>
      <c r="AD98" s="33">
        <v>4879.9988751118999</v>
      </c>
      <c r="AE98" s="33">
        <v>4879.9988751850506</v>
      </c>
    </row>
    <row r="99" spans="1:31">
      <c r="A99" s="29" t="s">
        <v>130</v>
      </c>
      <c r="B99" s="29" t="s">
        <v>76</v>
      </c>
      <c r="C99" s="33">
        <v>25.01600027084341</v>
      </c>
      <c r="D99" s="33">
        <v>39.703998088836649</v>
      </c>
      <c r="E99" s="33">
        <v>61.198000907897928</v>
      </c>
      <c r="F99" s="33">
        <v>92.082002639770394</v>
      </c>
      <c r="G99" s="33">
        <v>134.95599555969159</v>
      </c>
      <c r="H99" s="33">
        <v>191.79000473022438</v>
      </c>
      <c r="I99" s="33">
        <v>261.38399887084893</v>
      </c>
      <c r="J99" s="33">
        <v>342.74099731445313</v>
      </c>
      <c r="K99" s="33">
        <v>447.92901611328102</v>
      </c>
      <c r="L99" s="33">
        <v>547.61801147460903</v>
      </c>
      <c r="M99" s="33">
        <v>676.48001098632699</v>
      </c>
      <c r="N99" s="33">
        <v>801.42098999023403</v>
      </c>
      <c r="O99" s="33">
        <v>918.48297119140511</v>
      </c>
      <c r="P99" s="33">
        <v>1016.7329711914051</v>
      </c>
      <c r="Q99" s="33">
        <v>1105.925994873046</v>
      </c>
      <c r="R99" s="33">
        <v>1189.856964111327</v>
      </c>
      <c r="S99" s="33">
        <v>1273.4400024414051</v>
      </c>
      <c r="T99" s="33">
        <v>1359.6749877929681</v>
      </c>
      <c r="U99" s="33">
        <v>1451.8860168456999</v>
      </c>
      <c r="V99" s="33">
        <v>1556.0349426269499</v>
      </c>
      <c r="W99" s="33">
        <v>1661.1780090331949</v>
      </c>
      <c r="X99" s="33">
        <v>1769.148010253901</v>
      </c>
      <c r="Y99" s="33">
        <v>1880.1650085449189</v>
      </c>
      <c r="Z99" s="33">
        <v>1968.64904785156</v>
      </c>
      <c r="AA99" s="33">
        <v>2059.9909667968723</v>
      </c>
      <c r="AB99" s="33">
        <v>2153.5750122070258</v>
      </c>
      <c r="AC99" s="33">
        <v>2251.006042480461</v>
      </c>
      <c r="AD99" s="33">
        <v>2349.9700317382781</v>
      </c>
      <c r="AE99" s="33">
        <v>2450.60595703125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20.00015174811</v>
      </c>
      <c r="O102" s="33">
        <v>110.179924</v>
      </c>
      <c r="P102" s="33">
        <v>110.179924</v>
      </c>
      <c r="Q102" s="33">
        <v>110.179924</v>
      </c>
      <c r="R102" s="33">
        <v>110.179924</v>
      </c>
      <c r="S102" s="33">
        <v>1596.69</v>
      </c>
      <c r="T102" s="33">
        <v>1596.69</v>
      </c>
      <c r="U102" s="33">
        <v>1596.69</v>
      </c>
      <c r="V102" s="33">
        <v>1576.69</v>
      </c>
      <c r="W102" s="33">
        <v>1576.69</v>
      </c>
      <c r="X102" s="33">
        <v>1576.69</v>
      </c>
      <c r="Y102" s="33">
        <v>1576.69</v>
      </c>
      <c r="Z102" s="33">
        <v>1576.69</v>
      </c>
      <c r="AA102" s="33">
        <v>1576.69</v>
      </c>
      <c r="AB102" s="33">
        <v>2915.058</v>
      </c>
      <c r="AC102" s="33">
        <v>2915.058</v>
      </c>
      <c r="AD102" s="33">
        <v>2915.0578999999998</v>
      </c>
      <c r="AE102" s="33">
        <v>2915.0578999999998</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490.00010586117401</v>
      </c>
      <c r="P103" s="33">
        <v>490.00010590714999</v>
      </c>
      <c r="Q103" s="33">
        <v>490.00010607904602</v>
      </c>
      <c r="R103" s="33">
        <v>490.00010619173997</v>
      </c>
      <c r="S103" s="33">
        <v>913.97397000000001</v>
      </c>
      <c r="T103" s="33">
        <v>913.97397000000001</v>
      </c>
      <c r="U103" s="33">
        <v>913.97397000000001</v>
      </c>
      <c r="V103" s="33">
        <v>913.97397000000001</v>
      </c>
      <c r="W103" s="33">
        <v>919.29449999999997</v>
      </c>
      <c r="X103" s="33">
        <v>2099.3496999999998</v>
      </c>
      <c r="Y103" s="33">
        <v>2099.3496999999998</v>
      </c>
      <c r="Z103" s="33">
        <v>2099.3496999999998</v>
      </c>
      <c r="AA103" s="33">
        <v>2099.3496999999998</v>
      </c>
      <c r="AB103" s="33">
        <v>2312.91299999999</v>
      </c>
      <c r="AC103" s="33">
        <v>2312.91299999999</v>
      </c>
      <c r="AD103" s="33">
        <v>2312.91299999999</v>
      </c>
      <c r="AE103" s="33">
        <v>3590</v>
      </c>
    </row>
    <row r="104" spans="1:31">
      <c r="A104" s="29" t="s">
        <v>131</v>
      </c>
      <c r="B104" s="29" t="s">
        <v>76</v>
      </c>
      <c r="C104" s="33">
        <v>11.84200024604794</v>
      </c>
      <c r="D104" s="33">
        <v>19.004999160766559</v>
      </c>
      <c r="E104" s="33">
        <v>29.35400009155266</v>
      </c>
      <c r="F104" s="33">
        <v>44.463000774383517</v>
      </c>
      <c r="G104" s="33">
        <v>65.595000267028794</v>
      </c>
      <c r="H104" s="33">
        <v>93.906997680664006</v>
      </c>
      <c r="I104" s="33">
        <v>128.11200141906639</v>
      </c>
      <c r="J104" s="33">
        <v>170.33100128173768</v>
      </c>
      <c r="K104" s="33">
        <v>224.36600494384737</v>
      </c>
      <c r="L104" s="33">
        <v>284.6400070190424</v>
      </c>
      <c r="M104" s="33">
        <v>369.21800231933537</v>
      </c>
      <c r="N104" s="33">
        <v>447.06698608398301</v>
      </c>
      <c r="O104" s="33">
        <v>529.74201965331906</v>
      </c>
      <c r="P104" s="33">
        <v>601.98800659179597</v>
      </c>
      <c r="Q104" s="33">
        <v>668.15499877929597</v>
      </c>
      <c r="R104" s="33">
        <v>728.96501159667901</v>
      </c>
      <c r="S104" s="33">
        <v>789.08801269531091</v>
      </c>
      <c r="T104" s="33">
        <v>851.26399230956895</v>
      </c>
      <c r="U104" s="33">
        <v>916.15402221679597</v>
      </c>
      <c r="V104" s="33">
        <v>989.02899169921807</v>
      </c>
      <c r="W104" s="33">
        <v>1064.0499877929678</v>
      </c>
      <c r="X104" s="33">
        <v>1141.2199707031241</v>
      </c>
      <c r="Y104" s="33">
        <v>1220.459014892577</v>
      </c>
      <c r="Z104" s="33">
        <v>1281.1930236816402</v>
      </c>
      <c r="AA104" s="33">
        <v>1344.009979248041</v>
      </c>
      <c r="AB104" s="33">
        <v>1408.583007812492</v>
      </c>
      <c r="AC104" s="33">
        <v>1475.908050537101</v>
      </c>
      <c r="AD104" s="33">
        <v>1544.3030395507781</v>
      </c>
      <c r="AE104" s="33">
        <v>1614.300018310546</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375.33014650380602</v>
      </c>
      <c r="O107" s="33">
        <v>320.00014673633001</v>
      </c>
      <c r="P107" s="33">
        <v>320.00014679099002</v>
      </c>
      <c r="Q107" s="33">
        <v>320.00014719977997</v>
      </c>
      <c r="R107" s="33">
        <v>320.00014732570997</v>
      </c>
      <c r="S107" s="33">
        <v>320.00051272847003</v>
      </c>
      <c r="T107" s="33">
        <v>320.00051302084</v>
      </c>
      <c r="U107" s="33">
        <v>488.82642999999996</v>
      </c>
      <c r="V107" s="33">
        <v>488.82642999999996</v>
      </c>
      <c r="W107" s="33">
        <v>869.60699999999997</v>
      </c>
      <c r="X107" s="33">
        <v>569.60699999999997</v>
      </c>
      <c r="Y107" s="33">
        <v>569.60699999999997</v>
      </c>
      <c r="Z107" s="33">
        <v>569.60699999999997</v>
      </c>
      <c r="AA107" s="33">
        <v>569.60699999999997</v>
      </c>
      <c r="AB107" s="33">
        <v>569.60699999999997</v>
      </c>
      <c r="AC107" s="33">
        <v>569.60699999999997</v>
      </c>
      <c r="AD107" s="33">
        <v>569.60699999999997</v>
      </c>
      <c r="AE107" s="33">
        <v>569.60699999999997</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51.285812</v>
      </c>
      <c r="T108" s="33">
        <v>51.285812</v>
      </c>
      <c r="U108" s="33">
        <v>134.36027999999999</v>
      </c>
      <c r="V108" s="33">
        <v>134.36027999999999</v>
      </c>
      <c r="W108" s="33">
        <v>532.72546</v>
      </c>
      <c r="X108" s="33">
        <v>532.72546</v>
      </c>
      <c r="Y108" s="33">
        <v>532.72546</v>
      </c>
      <c r="Z108" s="33">
        <v>558.71770000000004</v>
      </c>
      <c r="AA108" s="33">
        <v>558.71770000000004</v>
      </c>
      <c r="AB108" s="33">
        <v>558.71770000000004</v>
      </c>
      <c r="AC108" s="33">
        <v>558.71770000000004</v>
      </c>
      <c r="AD108" s="33">
        <v>1055.3717999999999</v>
      </c>
      <c r="AE108" s="33">
        <v>1055.3717999999999</v>
      </c>
    </row>
    <row r="109" spans="1:31">
      <c r="A109" s="29" t="s">
        <v>132</v>
      </c>
      <c r="B109" s="29" t="s">
        <v>76</v>
      </c>
      <c r="C109" s="33">
        <v>13.892000317573469</v>
      </c>
      <c r="D109" s="33">
        <v>22.649999856948771</v>
      </c>
      <c r="E109" s="33">
        <v>34.591999292373558</v>
      </c>
      <c r="F109" s="33">
        <v>52.632001399993882</v>
      </c>
      <c r="G109" s="33">
        <v>78.731002807617102</v>
      </c>
      <c r="H109" s="33">
        <v>115.96300315856919</v>
      </c>
      <c r="I109" s="33">
        <v>167.26799392700121</v>
      </c>
      <c r="J109" s="33">
        <v>235.19099807739198</v>
      </c>
      <c r="K109" s="33">
        <v>322.48598861694268</v>
      </c>
      <c r="L109" s="33">
        <v>409.78600311279274</v>
      </c>
      <c r="M109" s="33">
        <v>530.108009338378</v>
      </c>
      <c r="N109" s="33">
        <v>643.83900451660099</v>
      </c>
      <c r="O109" s="33">
        <v>758.35401916503906</v>
      </c>
      <c r="P109" s="33">
        <v>865.12199401855401</v>
      </c>
      <c r="Q109" s="33">
        <v>966.22801208496003</v>
      </c>
      <c r="R109" s="33">
        <v>1055.391967773437</v>
      </c>
      <c r="S109" s="33">
        <v>1140.014007568358</v>
      </c>
      <c r="T109" s="33">
        <v>1225.154998779296</v>
      </c>
      <c r="U109" s="33">
        <v>1313.720001220702</v>
      </c>
      <c r="V109" s="33">
        <v>1416.7400207519531</v>
      </c>
      <c r="W109" s="33">
        <v>1521.0869445800731</v>
      </c>
      <c r="X109" s="33">
        <v>1627.8989868164031</v>
      </c>
      <c r="Y109" s="33">
        <v>1737.253997802731</v>
      </c>
      <c r="Z109" s="33">
        <v>1823.4980163574139</v>
      </c>
      <c r="AA109" s="33">
        <v>1912.7640075683589</v>
      </c>
      <c r="AB109" s="33">
        <v>2004.293945312495</v>
      </c>
      <c r="AC109" s="33">
        <v>2101.070983886716</v>
      </c>
      <c r="AD109" s="33">
        <v>2199.015991210937</v>
      </c>
      <c r="AE109" s="33">
        <v>2296.780029296875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175.00022206803001</v>
      </c>
      <c r="O112" s="33">
        <v>175.00022225437999</v>
      </c>
      <c r="P112" s="33">
        <v>150.00022233506999</v>
      </c>
      <c r="Q112" s="33">
        <v>150.00031631725</v>
      </c>
      <c r="R112" s="33">
        <v>150.00031818990001</v>
      </c>
      <c r="S112" s="33">
        <v>520.86385999999993</v>
      </c>
      <c r="T112" s="33">
        <v>520.86385999999993</v>
      </c>
      <c r="U112" s="33">
        <v>701.92065000000002</v>
      </c>
      <c r="V112" s="33">
        <v>701.92065000000002</v>
      </c>
      <c r="W112" s="33">
        <v>969.93100000000004</v>
      </c>
      <c r="X112" s="33">
        <v>969.93100000000004</v>
      </c>
      <c r="Y112" s="33">
        <v>969.93100000000004</v>
      </c>
      <c r="Z112" s="33">
        <v>969.93100000000004</v>
      </c>
      <c r="AA112" s="33">
        <v>969.93100000000004</v>
      </c>
      <c r="AB112" s="33">
        <v>969.93100000000004</v>
      </c>
      <c r="AC112" s="33">
        <v>969.93100000000004</v>
      </c>
      <c r="AD112" s="33">
        <v>969.93100000000004</v>
      </c>
      <c r="AE112" s="33">
        <v>969.93100000000004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12.52200007438652</v>
      </c>
      <c r="D114" s="33">
        <v>21.238999962806652</v>
      </c>
      <c r="E114" s="33">
        <v>28.024999618530217</v>
      </c>
      <c r="F114" s="33">
        <v>36.14499950408932</v>
      </c>
      <c r="G114" s="33">
        <v>48.789000988006521</v>
      </c>
      <c r="H114" s="33">
        <v>68.467000484466524</v>
      </c>
      <c r="I114" s="33">
        <v>91.850003242492491</v>
      </c>
      <c r="J114" s="33">
        <v>115.94499969482411</v>
      </c>
      <c r="K114" s="33">
        <v>145.23299789428609</v>
      </c>
      <c r="L114" s="33">
        <v>173.4100074768057</v>
      </c>
      <c r="M114" s="33">
        <v>214.6700057983391</v>
      </c>
      <c r="N114" s="33">
        <v>250.1699981689448</v>
      </c>
      <c r="O114" s="33">
        <v>284.16101074218739</v>
      </c>
      <c r="P114" s="33">
        <v>312.40999603271428</v>
      </c>
      <c r="Q114" s="33">
        <v>337.17100524902332</v>
      </c>
      <c r="R114" s="33">
        <v>358.63700103759709</v>
      </c>
      <c r="S114" s="33">
        <v>379.96401214599501</v>
      </c>
      <c r="T114" s="33">
        <v>401.78199005126805</v>
      </c>
      <c r="U114" s="33">
        <v>424.49101257324105</v>
      </c>
      <c r="V114" s="33">
        <v>451.54799652099496</v>
      </c>
      <c r="W114" s="33">
        <v>478.70400238036996</v>
      </c>
      <c r="X114" s="33">
        <v>506.28698730468602</v>
      </c>
      <c r="Y114" s="33">
        <v>534.13500976562398</v>
      </c>
      <c r="Z114" s="33">
        <v>556.10301208496003</v>
      </c>
      <c r="AA114" s="33">
        <v>578.67298889160099</v>
      </c>
      <c r="AB114" s="33">
        <v>601.61198425292901</v>
      </c>
      <c r="AC114" s="33">
        <v>625.53799438476494</v>
      </c>
      <c r="AD114" s="33">
        <v>649.09600830078</v>
      </c>
      <c r="AE114" s="33">
        <v>672.85499572753804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1.13272129999999E-4</v>
      </c>
      <c r="AE117" s="33">
        <v>1.1004603E-4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1.748000040650366</v>
      </c>
      <c r="D119" s="33">
        <v>2.6260000169277151</v>
      </c>
      <c r="E119" s="33">
        <v>3.9720000028610172</v>
      </c>
      <c r="F119" s="33">
        <v>5.8790002465248019</v>
      </c>
      <c r="G119" s="33">
        <v>8.5420000553130997</v>
      </c>
      <c r="H119" s="33">
        <v>12.288000106811459</v>
      </c>
      <c r="I119" s="33">
        <v>17.465999841689982</v>
      </c>
      <c r="J119" s="33">
        <v>23.186999797821031</v>
      </c>
      <c r="K119" s="33">
        <v>29.702999591827322</v>
      </c>
      <c r="L119" s="33">
        <v>36.034999847412109</v>
      </c>
      <c r="M119" s="33">
        <v>45.019998550414897</v>
      </c>
      <c r="N119" s="33">
        <v>53.326001167297299</v>
      </c>
      <c r="O119" s="33">
        <v>61.287000656127901</v>
      </c>
      <c r="P119" s="33">
        <v>68.279998779296804</v>
      </c>
      <c r="Q119" s="33">
        <v>74.383001327514606</v>
      </c>
      <c r="R119" s="33">
        <v>79.70300102233881</v>
      </c>
      <c r="S119" s="33">
        <v>84.964000701904197</v>
      </c>
      <c r="T119" s="33">
        <v>90.340997695922695</v>
      </c>
      <c r="U119" s="33">
        <v>95.968002319335795</v>
      </c>
      <c r="V119" s="33">
        <v>102.3429965972899</v>
      </c>
      <c r="W119" s="33">
        <v>108.78900146484361</v>
      </c>
      <c r="X119" s="33">
        <v>115.357997894287</v>
      </c>
      <c r="Y119" s="33">
        <v>122.0520019531249</v>
      </c>
      <c r="Z119" s="33">
        <v>127.155002593994</v>
      </c>
      <c r="AA119" s="33">
        <v>132.3830032348632</v>
      </c>
      <c r="AB119" s="33">
        <v>137.71400070190401</v>
      </c>
      <c r="AC119" s="33">
        <v>143.2340011596678</v>
      </c>
      <c r="AD119" s="33">
        <v>148.7669982910146</v>
      </c>
      <c r="AE119" s="33">
        <v>154.34799957275351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13168.268465042102</v>
      </c>
      <c r="D124" s="33">
        <v>14833.335149765004</v>
      </c>
      <c r="E124" s="33">
        <v>16194.536296844475</v>
      </c>
      <c r="F124" s="33">
        <v>17725.704336166382</v>
      </c>
      <c r="G124" s="33">
        <v>19476.988719940175</v>
      </c>
      <c r="H124" s="33">
        <v>20739.413444519036</v>
      </c>
      <c r="I124" s="33">
        <v>22051.54203414917</v>
      </c>
      <c r="J124" s="33">
        <v>23091.309892654419</v>
      </c>
      <c r="K124" s="33">
        <v>23825.458854675289</v>
      </c>
      <c r="L124" s="33">
        <v>24558.052909851074</v>
      </c>
      <c r="M124" s="33">
        <v>25305.084774017334</v>
      </c>
      <c r="N124" s="33">
        <v>26108.676372528076</v>
      </c>
      <c r="O124" s="33">
        <v>26940.659843444817</v>
      </c>
      <c r="P124" s="33">
        <v>28059.332618713379</v>
      </c>
      <c r="Q124" s="33">
        <v>29217.046104431152</v>
      </c>
      <c r="R124" s="33">
        <v>30336.109428405747</v>
      </c>
      <c r="S124" s="33">
        <v>31548.166389465325</v>
      </c>
      <c r="T124" s="33">
        <v>32469.834545135483</v>
      </c>
      <c r="U124" s="33">
        <v>33394.453773498521</v>
      </c>
      <c r="V124" s="33">
        <v>34299.310935974107</v>
      </c>
      <c r="W124" s="33">
        <v>35494.965141296372</v>
      </c>
      <c r="X124" s="33">
        <v>36648.010108947739</v>
      </c>
      <c r="Y124" s="33">
        <v>37789.822463989251</v>
      </c>
      <c r="Z124" s="33">
        <v>38923.960159301743</v>
      </c>
      <c r="AA124" s="33">
        <v>39993.01497650145</v>
      </c>
      <c r="AB124" s="33">
        <v>41052.917968749993</v>
      </c>
      <c r="AC124" s="33">
        <v>42079.480758666978</v>
      </c>
      <c r="AD124" s="33">
        <v>43224.397094726555</v>
      </c>
      <c r="AE124" s="33">
        <v>44252.310241699211</v>
      </c>
    </row>
    <row r="125" spans="1:31" collapsed="1">
      <c r="A125" s="29" t="s">
        <v>40</v>
      </c>
      <c r="B125" s="29" t="s">
        <v>77</v>
      </c>
      <c r="C125" s="33">
        <v>552.29999999999995</v>
      </c>
      <c r="D125" s="33">
        <v>696.30000000000007</v>
      </c>
      <c r="E125" s="33">
        <v>837.1</v>
      </c>
      <c r="F125" s="33">
        <v>1017.4</v>
      </c>
      <c r="G125" s="33">
        <v>1247.7</v>
      </c>
      <c r="H125" s="33">
        <v>1524.7999999999997</v>
      </c>
      <c r="I125" s="33">
        <v>1809.6</v>
      </c>
      <c r="J125" s="33">
        <v>2083</v>
      </c>
      <c r="K125" s="33">
        <v>2386.2000000000003</v>
      </c>
      <c r="L125" s="33">
        <v>2779.6</v>
      </c>
      <c r="M125" s="33">
        <v>3319.2999999999997</v>
      </c>
      <c r="N125" s="33">
        <v>3737.7999999999997</v>
      </c>
      <c r="O125" s="33">
        <v>4103.2</v>
      </c>
      <c r="P125" s="33">
        <v>4374.5999999999995</v>
      </c>
      <c r="Q125" s="33">
        <v>4594</v>
      </c>
      <c r="R125" s="33">
        <v>4752.3</v>
      </c>
      <c r="S125" s="33">
        <v>4883.0000000000009</v>
      </c>
      <c r="T125" s="33">
        <v>5001.7999999999993</v>
      </c>
      <c r="U125" s="33">
        <v>5119.3</v>
      </c>
      <c r="V125" s="33">
        <v>5269.6</v>
      </c>
      <c r="W125" s="33">
        <v>5401.9</v>
      </c>
      <c r="X125" s="33">
        <v>5522.1</v>
      </c>
      <c r="Y125" s="33">
        <v>5629.3000000000011</v>
      </c>
      <c r="Z125" s="33">
        <v>5637.8</v>
      </c>
      <c r="AA125" s="33">
        <v>5642.5</v>
      </c>
      <c r="AB125" s="33">
        <v>5641.5000000000009</v>
      </c>
      <c r="AC125" s="33">
        <v>5640.5999999999995</v>
      </c>
      <c r="AD125" s="33">
        <v>5630</v>
      </c>
      <c r="AE125" s="33">
        <v>5611.7999999999993</v>
      </c>
    </row>
    <row r="126" spans="1:31" collapsed="1">
      <c r="A126" s="29" t="s">
        <v>40</v>
      </c>
      <c r="B126" s="29" t="s">
        <v>78</v>
      </c>
      <c r="C126" s="33">
        <v>552.29999999999995</v>
      </c>
      <c r="D126" s="33">
        <v>696.30000000000007</v>
      </c>
      <c r="E126" s="33">
        <v>837.1</v>
      </c>
      <c r="F126" s="33">
        <v>1017.4</v>
      </c>
      <c r="G126" s="33">
        <v>1247.7</v>
      </c>
      <c r="H126" s="33">
        <v>1524.7999999999997</v>
      </c>
      <c r="I126" s="33">
        <v>1809.6</v>
      </c>
      <c r="J126" s="33">
        <v>2083</v>
      </c>
      <c r="K126" s="33">
        <v>2386.2000000000003</v>
      </c>
      <c r="L126" s="33">
        <v>2779.6</v>
      </c>
      <c r="M126" s="33">
        <v>3319.2999999999997</v>
      </c>
      <c r="N126" s="33">
        <v>3737.7999999999997</v>
      </c>
      <c r="O126" s="33">
        <v>4103.2</v>
      </c>
      <c r="P126" s="33">
        <v>4374.5999999999995</v>
      </c>
      <c r="Q126" s="33">
        <v>4594</v>
      </c>
      <c r="R126" s="33">
        <v>4752.3</v>
      </c>
      <c r="S126" s="33">
        <v>4883.0000000000009</v>
      </c>
      <c r="T126" s="33">
        <v>5001.7999999999993</v>
      </c>
      <c r="U126" s="33">
        <v>5119.3</v>
      </c>
      <c r="V126" s="33">
        <v>5269.6</v>
      </c>
      <c r="W126" s="33">
        <v>5401.9</v>
      </c>
      <c r="X126" s="33">
        <v>5522.1</v>
      </c>
      <c r="Y126" s="33">
        <v>5629.3000000000011</v>
      </c>
      <c r="Z126" s="33">
        <v>5637.8</v>
      </c>
      <c r="AA126" s="33">
        <v>5642.5</v>
      </c>
      <c r="AB126" s="33">
        <v>5641.5000000000009</v>
      </c>
      <c r="AC126" s="33">
        <v>5640.5999999999995</v>
      </c>
      <c r="AD126" s="33">
        <v>5630</v>
      </c>
      <c r="AE126" s="33">
        <v>5611.7999999999993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3822.1679077148428</v>
      </c>
      <c r="D129" s="25">
        <v>4376.4873046874945</v>
      </c>
      <c r="E129" s="25">
        <v>4755.8963012695313</v>
      </c>
      <c r="F129" s="25">
        <v>5245.648162841796</v>
      </c>
      <c r="G129" s="25">
        <v>5860.780731201171</v>
      </c>
      <c r="H129" s="25">
        <v>6159.7842407226563</v>
      </c>
      <c r="I129" s="25">
        <v>6473.9861450195313</v>
      </c>
      <c r="J129" s="25">
        <v>6746.4295654296875</v>
      </c>
      <c r="K129" s="25">
        <v>7002.2142944335928</v>
      </c>
      <c r="L129" s="25">
        <v>7259.8585205078125</v>
      </c>
      <c r="M129" s="25">
        <v>7517.4127197265625</v>
      </c>
      <c r="N129" s="25">
        <v>7779.0143432617178</v>
      </c>
      <c r="O129" s="25">
        <v>8025.887939453125</v>
      </c>
      <c r="P129" s="25">
        <v>8389.9804077148438</v>
      </c>
      <c r="Q129" s="25">
        <v>8777.5317993164063</v>
      </c>
      <c r="R129" s="25">
        <v>9173.8768310546802</v>
      </c>
      <c r="S129" s="25">
        <v>9629.568359375</v>
      </c>
      <c r="T129" s="25">
        <v>9976.5416259765607</v>
      </c>
      <c r="U129" s="25">
        <v>10312.06494140625</v>
      </c>
      <c r="V129" s="25">
        <v>10636.68725585937</v>
      </c>
      <c r="W129" s="25">
        <v>11073.76501464843</v>
      </c>
      <c r="X129" s="25">
        <v>11488.91296386718</v>
      </c>
      <c r="Y129" s="25">
        <v>11901.66015625</v>
      </c>
      <c r="Z129" s="25">
        <v>12312.78991699218</v>
      </c>
      <c r="AA129" s="25">
        <v>12691.90417480468</v>
      </c>
      <c r="AB129" s="25">
        <v>13071.94421386718</v>
      </c>
      <c r="AC129" s="25">
        <v>13434.50561523437</v>
      </c>
      <c r="AD129" s="25">
        <v>13847.884765625</v>
      </c>
      <c r="AE129" s="25">
        <v>14206.1787109375</v>
      </c>
    </row>
    <row r="130" spans="1:31">
      <c r="A130" s="29" t="s">
        <v>130</v>
      </c>
      <c r="B130" s="29" t="s">
        <v>77</v>
      </c>
      <c r="C130" s="33">
        <v>211.1</v>
      </c>
      <c r="D130" s="33">
        <v>260.60000000000002</v>
      </c>
      <c r="E130" s="33">
        <v>324.2</v>
      </c>
      <c r="F130" s="33">
        <v>403.70000000000005</v>
      </c>
      <c r="G130" s="33">
        <v>498.5</v>
      </c>
      <c r="H130" s="33">
        <v>603.5</v>
      </c>
      <c r="I130" s="33">
        <v>705.5</v>
      </c>
      <c r="J130" s="33">
        <v>796.2</v>
      </c>
      <c r="K130" s="33">
        <v>901.1</v>
      </c>
      <c r="L130" s="33">
        <v>1030.8000000000002</v>
      </c>
      <c r="M130" s="33">
        <v>1198.8</v>
      </c>
      <c r="N130" s="33">
        <v>1339.5</v>
      </c>
      <c r="O130" s="33">
        <v>1453.1</v>
      </c>
      <c r="P130" s="33">
        <v>1532.9999999999998</v>
      </c>
      <c r="Q130" s="33">
        <v>1596.4</v>
      </c>
      <c r="R130" s="33">
        <v>1643.5</v>
      </c>
      <c r="S130" s="33">
        <v>1682.6</v>
      </c>
      <c r="T130" s="33">
        <v>1718.3999999999999</v>
      </c>
      <c r="U130" s="33">
        <v>1756</v>
      </c>
      <c r="V130" s="33">
        <v>1802.8000000000002</v>
      </c>
      <c r="W130" s="33">
        <v>1843.1000000000001</v>
      </c>
      <c r="X130" s="33">
        <v>1879.9</v>
      </c>
      <c r="Y130" s="33">
        <v>1912.8</v>
      </c>
      <c r="Z130" s="33">
        <v>1915</v>
      </c>
      <c r="AA130" s="33">
        <v>1915.8000000000002</v>
      </c>
      <c r="AB130" s="33">
        <v>1914.6</v>
      </c>
      <c r="AC130" s="33">
        <v>1913.1999999999998</v>
      </c>
      <c r="AD130" s="33">
        <v>1908.6999999999998</v>
      </c>
      <c r="AE130" s="33">
        <v>1902.0000000000005</v>
      </c>
    </row>
    <row r="131" spans="1:31">
      <c r="A131" s="29" t="s">
        <v>130</v>
      </c>
      <c r="B131" s="29" t="s">
        <v>78</v>
      </c>
      <c r="C131" s="33">
        <v>211.1</v>
      </c>
      <c r="D131" s="33">
        <v>260.60000000000002</v>
      </c>
      <c r="E131" s="33">
        <v>324.2</v>
      </c>
      <c r="F131" s="33">
        <v>403.70000000000005</v>
      </c>
      <c r="G131" s="33">
        <v>498.5</v>
      </c>
      <c r="H131" s="33">
        <v>603.5</v>
      </c>
      <c r="I131" s="33">
        <v>705.5</v>
      </c>
      <c r="J131" s="33">
        <v>796.2</v>
      </c>
      <c r="K131" s="33">
        <v>901.1</v>
      </c>
      <c r="L131" s="33">
        <v>1030.8000000000002</v>
      </c>
      <c r="M131" s="33">
        <v>1198.8</v>
      </c>
      <c r="N131" s="33">
        <v>1339.5</v>
      </c>
      <c r="O131" s="33">
        <v>1453.1</v>
      </c>
      <c r="P131" s="33">
        <v>1532.9999999999998</v>
      </c>
      <c r="Q131" s="33">
        <v>1596.4</v>
      </c>
      <c r="R131" s="33">
        <v>1643.5</v>
      </c>
      <c r="S131" s="33">
        <v>1682.6</v>
      </c>
      <c r="T131" s="33">
        <v>1718.3999999999999</v>
      </c>
      <c r="U131" s="33">
        <v>1756</v>
      </c>
      <c r="V131" s="33">
        <v>1802.8000000000002</v>
      </c>
      <c r="W131" s="33">
        <v>1843.1000000000001</v>
      </c>
      <c r="X131" s="33">
        <v>1879.9</v>
      </c>
      <c r="Y131" s="33">
        <v>1912.8</v>
      </c>
      <c r="Z131" s="33">
        <v>1915</v>
      </c>
      <c r="AA131" s="33">
        <v>1915.8000000000002</v>
      </c>
      <c r="AB131" s="33">
        <v>1914.6</v>
      </c>
      <c r="AC131" s="33">
        <v>1913.1999999999998</v>
      </c>
      <c r="AD131" s="33">
        <v>1908.6999999999998</v>
      </c>
      <c r="AE131" s="33">
        <v>1902.0000000000005</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3958.990936279296</v>
      </c>
      <c r="D134" s="25">
        <v>4317.8103637695258</v>
      </c>
      <c r="E134" s="25">
        <v>4573.706756591796</v>
      </c>
      <c r="F134" s="25">
        <v>4863.487548828125</v>
      </c>
      <c r="G134" s="25">
        <v>5201.9166870117178</v>
      </c>
      <c r="H134" s="25">
        <v>5437.4402160644531</v>
      </c>
      <c r="I134" s="25">
        <v>5687.2163696289063</v>
      </c>
      <c r="J134" s="25">
        <v>5903.9507446289063</v>
      </c>
      <c r="K134" s="25">
        <v>6119.5955810546875</v>
      </c>
      <c r="L134" s="25">
        <v>6335.1201782226563</v>
      </c>
      <c r="M134" s="25">
        <v>6551.9652099609375</v>
      </c>
      <c r="N134" s="25">
        <v>6777.43896484375</v>
      </c>
      <c r="O134" s="25">
        <v>7009.9451904296875</v>
      </c>
      <c r="P134" s="25">
        <v>7342.1573486328125</v>
      </c>
      <c r="Q134" s="25">
        <v>7660.2216186523428</v>
      </c>
      <c r="R134" s="25">
        <v>7948.7646484375</v>
      </c>
      <c r="S134" s="25">
        <v>8232.1309814453107</v>
      </c>
      <c r="T134" s="25">
        <v>8442.2579345703107</v>
      </c>
      <c r="U134" s="25">
        <v>8657.4797363281195</v>
      </c>
      <c r="V134" s="25">
        <v>8882.8239746093695</v>
      </c>
      <c r="W134" s="25">
        <v>9174.6318359375</v>
      </c>
      <c r="X134" s="25">
        <v>9461.2991943359302</v>
      </c>
      <c r="Y134" s="25">
        <v>9738.3736572265607</v>
      </c>
      <c r="Z134" s="25">
        <v>10013.37963867187</v>
      </c>
      <c r="AA134" s="25">
        <v>10276.632446289061</v>
      </c>
      <c r="AB134" s="25">
        <v>10539.169921875</v>
      </c>
      <c r="AC134" s="25">
        <v>10792.25280761718</v>
      </c>
      <c r="AD134" s="25">
        <v>11068.07116699218</v>
      </c>
      <c r="AE134" s="25">
        <v>11325.23864746093</v>
      </c>
    </row>
    <row r="135" spans="1:31">
      <c r="A135" s="29" t="s">
        <v>131</v>
      </c>
      <c r="B135" s="29" t="s">
        <v>77</v>
      </c>
      <c r="C135" s="33">
        <v>100</v>
      </c>
      <c r="D135" s="33">
        <v>124.19999999999999</v>
      </c>
      <c r="E135" s="33">
        <v>154</v>
      </c>
      <c r="F135" s="33">
        <v>192.4</v>
      </c>
      <c r="G135" s="33">
        <v>239.20000000000002</v>
      </c>
      <c r="H135" s="33">
        <v>291.89999999999998</v>
      </c>
      <c r="I135" s="33">
        <v>341.6</v>
      </c>
      <c r="J135" s="33">
        <v>391.7</v>
      </c>
      <c r="K135" s="33">
        <v>447.9</v>
      </c>
      <c r="L135" s="33">
        <v>535.6</v>
      </c>
      <c r="M135" s="33">
        <v>658.8</v>
      </c>
      <c r="N135" s="33">
        <v>750.19999999999993</v>
      </c>
      <c r="O135" s="33">
        <v>840.59999999999991</v>
      </c>
      <c r="P135" s="33">
        <v>910.09999999999991</v>
      </c>
      <c r="Q135" s="33">
        <v>967</v>
      </c>
      <c r="R135" s="33">
        <v>1010.4000000000001</v>
      </c>
      <c r="S135" s="33">
        <v>1047.8000000000002</v>
      </c>
      <c r="T135" s="33">
        <v>1082.5</v>
      </c>
      <c r="U135" s="33">
        <v>1115.7</v>
      </c>
      <c r="V135" s="33">
        <v>1154.5</v>
      </c>
      <c r="W135" s="33">
        <v>1190.3000000000002</v>
      </c>
      <c r="X135" s="33">
        <v>1223.3999999999999</v>
      </c>
      <c r="Y135" s="33">
        <v>1253.3000000000002</v>
      </c>
      <c r="Z135" s="33">
        <v>1257.8</v>
      </c>
      <c r="AA135" s="33">
        <v>1261.5</v>
      </c>
      <c r="AB135" s="33">
        <v>1263.9000000000001</v>
      </c>
      <c r="AC135" s="33">
        <v>1266.0999999999999</v>
      </c>
      <c r="AD135" s="33">
        <v>1266.2</v>
      </c>
      <c r="AE135" s="33">
        <v>1264.8</v>
      </c>
    </row>
    <row r="136" spans="1:31">
      <c r="A136" s="29" t="s">
        <v>131</v>
      </c>
      <c r="B136" s="29" t="s">
        <v>78</v>
      </c>
      <c r="C136" s="33">
        <v>100</v>
      </c>
      <c r="D136" s="33">
        <v>124.19999999999999</v>
      </c>
      <c r="E136" s="33">
        <v>154</v>
      </c>
      <c r="F136" s="33">
        <v>192.4</v>
      </c>
      <c r="G136" s="33">
        <v>239.20000000000002</v>
      </c>
      <c r="H136" s="33">
        <v>291.89999999999998</v>
      </c>
      <c r="I136" s="33">
        <v>341.6</v>
      </c>
      <c r="J136" s="33">
        <v>391.7</v>
      </c>
      <c r="K136" s="33">
        <v>447.9</v>
      </c>
      <c r="L136" s="33">
        <v>535.6</v>
      </c>
      <c r="M136" s="33">
        <v>658.8</v>
      </c>
      <c r="N136" s="33">
        <v>750.19999999999993</v>
      </c>
      <c r="O136" s="33">
        <v>840.59999999999991</v>
      </c>
      <c r="P136" s="33">
        <v>910.09999999999991</v>
      </c>
      <c r="Q136" s="33">
        <v>967</v>
      </c>
      <c r="R136" s="33">
        <v>1010.4000000000001</v>
      </c>
      <c r="S136" s="33">
        <v>1047.8000000000002</v>
      </c>
      <c r="T136" s="33">
        <v>1082.5</v>
      </c>
      <c r="U136" s="33">
        <v>1115.7</v>
      </c>
      <c r="V136" s="33">
        <v>1154.5</v>
      </c>
      <c r="W136" s="33">
        <v>1190.3000000000002</v>
      </c>
      <c r="X136" s="33">
        <v>1223.3999999999999</v>
      </c>
      <c r="Y136" s="33">
        <v>1253.3000000000002</v>
      </c>
      <c r="Z136" s="33">
        <v>1257.8</v>
      </c>
      <c r="AA136" s="33">
        <v>1261.5</v>
      </c>
      <c r="AB136" s="33">
        <v>1263.9000000000001</v>
      </c>
      <c r="AC136" s="33">
        <v>1266.0999999999999</v>
      </c>
      <c r="AD136" s="33">
        <v>1266.2</v>
      </c>
      <c r="AE136" s="33">
        <v>1264.8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3399.660278320307</v>
      </c>
      <c r="D139" s="25">
        <v>4001.024871826171</v>
      </c>
      <c r="E139" s="25">
        <v>4608.783447265625</v>
      </c>
      <c r="F139" s="25">
        <v>5220.3077392578116</v>
      </c>
      <c r="G139" s="25">
        <v>5857.4215087890616</v>
      </c>
      <c r="H139" s="25">
        <v>6468.9187622070313</v>
      </c>
      <c r="I139" s="25">
        <v>7099.9295654296875</v>
      </c>
      <c r="J139" s="25">
        <v>7540.0233154296875</v>
      </c>
      <c r="K139" s="25">
        <v>7738.4832153320313</v>
      </c>
      <c r="L139" s="25">
        <v>7930.7979125976563</v>
      </c>
      <c r="M139" s="25">
        <v>8136.0897827148428</v>
      </c>
      <c r="N139" s="25">
        <v>8370.0506591796875</v>
      </c>
      <c r="O139" s="25">
        <v>8619.2453002929688</v>
      </c>
      <c r="P139" s="25">
        <v>8920.9479370117188</v>
      </c>
      <c r="Q139" s="25">
        <v>9255.9197998046875</v>
      </c>
      <c r="R139" s="25">
        <v>9575.5051269531195</v>
      </c>
      <c r="S139" s="25">
        <v>9946.5806884765607</v>
      </c>
      <c r="T139" s="25">
        <v>10240.586547851561</v>
      </c>
      <c r="U139" s="25">
        <v>10540.431640625</v>
      </c>
      <c r="V139" s="25">
        <v>10810.501586914061</v>
      </c>
      <c r="W139" s="25">
        <v>11169.42749023437</v>
      </c>
      <c r="X139" s="25">
        <v>11511.42041015625</v>
      </c>
      <c r="Y139" s="25">
        <v>11860.89733886718</v>
      </c>
      <c r="Z139" s="25">
        <v>12201.02001953125</v>
      </c>
      <c r="AA139" s="25">
        <v>12536.671997070311</v>
      </c>
      <c r="AB139" s="25">
        <v>12864.6533203125</v>
      </c>
      <c r="AC139" s="25">
        <v>13192.202270507811</v>
      </c>
      <c r="AD139" s="25">
        <v>13545.091430664061</v>
      </c>
      <c r="AE139" s="25">
        <v>13875.260864257811</v>
      </c>
    </row>
    <row r="140" spans="1:31">
      <c r="A140" s="29" t="s">
        <v>132</v>
      </c>
      <c r="B140" s="29" t="s">
        <v>77</v>
      </c>
      <c r="C140" s="33">
        <v>118.4</v>
      </c>
      <c r="D140" s="33">
        <v>150.60000000000002</v>
      </c>
      <c r="E140" s="33">
        <v>185.3</v>
      </c>
      <c r="F140" s="33">
        <v>233.1</v>
      </c>
      <c r="G140" s="33">
        <v>293.5</v>
      </c>
      <c r="H140" s="33">
        <v>368.7</v>
      </c>
      <c r="I140" s="33">
        <v>458.7</v>
      </c>
      <c r="J140" s="33">
        <v>561.5</v>
      </c>
      <c r="K140" s="33">
        <v>673.5</v>
      </c>
      <c r="L140" s="33">
        <v>806.60000000000014</v>
      </c>
      <c r="M140" s="33">
        <v>987.9</v>
      </c>
      <c r="N140" s="33">
        <v>1130</v>
      </c>
      <c r="O140" s="33">
        <v>1253.5999999999999</v>
      </c>
      <c r="P140" s="33">
        <v>1350</v>
      </c>
      <c r="Q140" s="33">
        <v>1430.8</v>
      </c>
      <c r="R140" s="33">
        <v>1487.6</v>
      </c>
      <c r="S140" s="33">
        <v>1533.3000000000002</v>
      </c>
      <c r="T140" s="33">
        <v>1573.8999999999999</v>
      </c>
      <c r="U140" s="33">
        <v>1613.3</v>
      </c>
      <c r="V140" s="33">
        <v>1665.4999999999998</v>
      </c>
      <c r="W140" s="33">
        <v>1711.6</v>
      </c>
      <c r="X140" s="33">
        <v>1753.2999999999997</v>
      </c>
      <c r="Y140" s="33">
        <v>1790.6000000000001</v>
      </c>
      <c r="Z140" s="33">
        <v>1795.4</v>
      </c>
      <c r="AA140" s="33">
        <v>1799.1000000000001</v>
      </c>
      <c r="AB140" s="33">
        <v>1800.8</v>
      </c>
      <c r="AC140" s="33">
        <v>1803</v>
      </c>
      <c r="AD140" s="33">
        <v>1802.1</v>
      </c>
      <c r="AE140" s="33">
        <v>1797.8999999999996</v>
      </c>
    </row>
    <row r="141" spans="1:31">
      <c r="A141" s="29" t="s">
        <v>132</v>
      </c>
      <c r="B141" s="29" t="s">
        <v>78</v>
      </c>
      <c r="C141" s="33">
        <v>118.4</v>
      </c>
      <c r="D141" s="33">
        <v>150.60000000000002</v>
      </c>
      <c r="E141" s="33">
        <v>185.3</v>
      </c>
      <c r="F141" s="33">
        <v>233.1</v>
      </c>
      <c r="G141" s="33">
        <v>293.5</v>
      </c>
      <c r="H141" s="33">
        <v>368.7</v>
      </c>
      <c r="I141" s="33">
        <v>458.7</v>
      </c>
      <c r="J141" s="33">
        <v>561.5</v>
      </c>
      <c r="K141" s="33">
        <v>673.5</v>
      </c>
      <c r="L141" s="33">
        <v>806.60000000000014</v>
      </c>
      <c r="M141" s="33">
        <v>987.9</v>
      </c>
      <c r="N141" s="33">
        <v>1130</v>
      </c>
      <c r="O141" s="33">
        <v>1253.5999999999999</v>
      </c>
      <c r="P141" s="33">
        <v>1350</v>
      </c>
      <c r="Q141" s="33">
        <v>1430.8</v>
      </c>
      <c r="R141" s="33">
        <v>1487.6</v>
      </c>
      <c r="S141" s="33">
        <v>1533.3000000000002</v>
      </c>
      <c r="T141" s="33">
        <v>1573.8999999999999</v>
      </c>
      <c r="U141" s="33">
        <v>1613.3</v>
      </c>
      <c r="V141" s="33">
        <v>1665.4999999999998</v>
      </c>
      <c r="W141" s="33">
        <v>1711.6</v>
      </c>
      <c r="X141" s="33">
        <v>1753.2999999999997</v>
      </c>
      <c r="Y141" s="33">
        <v>1790.6000000000001</v>
      </c>
      <c r="Z141" s="33">
        <v>1795.4</v>
      </c>
      <c r="AA141" s="33">
        <v>1799.1000000000001</v>
      </c>
      <c r="AB141" s="33">
        <v>1800.8</v>
      </c>
      <c r="AC141" s="33">
        <v>1803</v>
      </c>
      <c r="AD141" s="33">
        <v>1802.1</v>
      </c>
      <c r="AE141" s="33">
        <v>1797.8999999999996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1783.25219726562</v>
      </c>
      <c r="D144" s="25">
        <v>1904.915832519531</v>
      </c>
      <c r="E144" s="25">
        <v>2001.411621093742</v>
      </c>
      <c r="F144" s="25">
        <v>2115.5841369628902</v>
      </c>
      <c r="G144" s="25">
        <v>2235.533142089836</v>
      </c>
      <c r="H144" s="25">
        <v>2330.6984558105391</v>
      </c>
      <c r="I144" s="25">
        <v>2429.9710998535152</v>
      </c>
      <c r="J144" s="25">
        <v>2525.535614013671</v>
      </c>
      <c r="K144" s="25">
        <v>2576.91870117187</v>
      </c>
      <c r="L144" s="25">
        <v>2628.908325195312</v>
      </c>
      <c r="M144" s="25">
        <v>2682.0504760742178</v>
      </c>
      <c r="N144" s="25">
        <v>2744.493621826171</v>
      </c>
      <c r="O144" s="25">
        <v>2829.0292053222602</v>
      </c>
      <c r="P144" s="25">
        <v>2925.9724426269531</v>
      </c>
      <c r="Q144" s="25">
        <v>3018.7078247070313</v>
      </c>
      <c r="R144" s="25">
        <v>3107.7264099121089</v>
      </c>
      <c r="S144" s="25">
        <v>3178.0110473632758</v>
      </c>
      <c r="T144" s="25">
        <v>3226.1052856445258</v>
      </c>
      <c r="U144" s="25">
        <v>3277.01879882812</v>
      </c>
      <c r="V144" s="25">
        <v>3337.9873046875</v>
      </c>
      <c r="W144" s="25">
        <v>3420.5073852539063</v>
      </c>
      <c r="X144" s="25">
        <v>3504.33837890625</v>
      </c>
      <c r="Y144" s="25">
        <v>3582.830444335937</v>
      </c>
      <c r="Z144" s="25">
        <v>3664.9785766601563</v>
      </c>
      <c r="AA144" s="25">
        <v>3732.9153442382758</v>
      </c>
      <c r="AB144" s="25">
        <v>3799.7863159179678</v>
      </c>
      <c r="AC144" s="25">
        <v>3862.823364257812</v>
      </c>
      <c r="AD144" s="25">
        <v>3941.0979614257813</v>
      </c>
      <c r="AE144" s="25">
        <v>4004.3894653320313</v>
      </c>
    </row>
    <row r="145" spans="1:31">
      <c r="A145" s="29" t="s">
        <v>133</v>
      </c>
      <c r="B145" s="29" t="s">
        <v>77</v>
      </c>
      <c r="C145" s="33">
        <v>108</v>
      </c>
      <c r="D145" s="33">
        <v>143.60000000000002</v>
      </c>
      <c r="E145" s="33">
        <v>152.5</v>
      </c>
      <c r="F145" s="33">
        <v>162.30000000000001</v>
      </c>
      <c r="G145" s="33">
        <v>184.7</v>
      </c>
      <c r="H145" s="33">
        <v>221.60000000000002</v>
      </c>
      <c r="I145" s="33">
        <v>255.79999999999998</v>
      </c>
      <c r="J145" s="33">
        <v>278.39999999999998</v>
      </c>
      <c r="K145" s="33">
        <v>302.3</v>
      </c>
      <c r="L145" s="33">
        <v>337</v>
      </c>
      <c r="M145" s="33">
        <v>392.09999999999997</v>
      </c>
      <c r="N145" s="33">
        <v>427.50000000000006</v>
      </c>
      <c r="O145" s="33">
        <v>457.7</v>
      </c>
      <c r="P145" s="33">
        <v>477.70000000000005</v>
      </c>
      <c r="Q145" s="33">
        <v>491.8</v>
      </c>
      <c r="R145" s="33">
        <v>500</v>
      </c>
      <c r="S145" s="33">
        <v>506.29999999999995</v>
      </c>
      <c r="T145" s="33">
        <v>511.90000000000003</v>
      </c>
      <c r="U145" s="33">
        <v>517.20000000000005</v>
      </c>
      <c r="V145" s="33">
        <v>527</v>
      </c>
      <c r="W145" s="33">
        <v>534.90000000000009</v>
      </c>
      <c r="X145" s="33">
        <v>541.60000000000014</v>
      </c>
      <c r="Y145" s="33">
        <v>546.99999999999989</v>
      </c>
      <c r="Z145" s="33">
        <v>544.4</v>
      </c>
      <c r="AA145" s="33">
        <v>541.39999999999986</v>
      </c>
      <c r="AB145" s="33">
        <v>538.1</v>
      </c>
      <c r="AC145" s="33">
        <v>534.79999999999995</v>
      </c>
      <c r="AD145" s="33">
        <v>530.4</v>
      </c>
      <c r="AE145" s="33">
        <v>525.4</v>
      </c>
    </row>
    <row r="146" spans="1:31">
      <c r="A146" s="29" t="s">
        <v>133</v>
      </c>
      <c r="B146" s="29" t="s">
        <v>78</v>
      </c>
      <c r="C146" s="33">
        <v>108</v>
      </c>
      <c r="D146" s="33">
        <v>143.60000000000002</v>
      </c>
      <c r="E146" s="33">
        <v>152.5</v>
      </c>
      <c r="F146" s="33">
        <v>162.30000000000001</v>
      </c>
      <c r="G146" s="33">
        <v>184.7</v>
      </c>
      <c r="H146" s="33">
        <v>221.60000000000002</v>
      </c>
      <c r="I146" s="33">
        <v>255.79999999999998</v>
      </c>
      <c r="J146" s="33">
        <v>278.39999999999998</v>
      </c>
      <c r="K146" s="33">
        <v>302.3</v>
      </c>
      <c r="L146" s="33">
        <v>337</v>
      </c>
      <c r="M146" s="33">
        <v>392.09999999999997</v>
      </c>
      <c r="N146" s="33">
        <v>427.50000000000006</v>
      </c>
      <c r="O146" s="33">
        <v>457.7</v>
      </c>
      <c r="P146" s="33">
        <v>477.70000000000005</v>
      </c>
      <c r="Q146" s="33">
        <v>491.8</v>
      </c>
      <c r="R146" s="33">
        <v>500</v>
      </c>
      <c r="S146" s="33">
        <v>506.29999999999995</v>
      </c>
      <c r="T146" s="33">
        <v>511.90000000000003</v>
      </c>
      <c r="U146" s="33">
        <v>517.20000000000005</v>
      </c>
      <c r="V146" s="33">
        <v>527</v>
      </c>
      <c r="W146" s="33">
        <v>534.90000000000009</v>
      </c>
      <c r="X146" s="33">
        <v>541.60000000000014</v>
      </c>
      <c r="Y146" s="33">
        <v>546.99999999999989</v>
      </c>
      <c r="Z146" s="33">
        <v>544.4</v>
      </c>
      <c r="AA146" s="33">
        <v>541.39999999999986</v>
      </c>
      <c r="AB146" s="33">
        <v>538.1</v>
      </c>
      <c r="AC146" s="33">
        <v>534.79999999999995</v>
      </c>
      <c r="AD146" s="33">
        <v>530.4</v>
      </c>
      <c r="AE146" s="33">
        <v>525.4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204.19714546203551</v>
      </c>
      <c r="D149" s="25">
        <v>233.09677696227939</v>
      </c>
      <c r="E149" s="25">
        <v>254.7381706237789</v>
      </c>
      <c r="F149" s="25">
        <v>280.67674827575593</v>
      </c>
      <c r="G149" s="25">
        <v>321.3366508483885</v>
      </c>
      <c r="H149" s="25">
        <v>342.57176971435524</v>
      </c>
      <c r="I149" s="25">
        <v>360.43885421752844</v>
      </c>
      <c r="J149" s="25">
        <v>375.37065315246491</v>
      </c>
      <c r="K149" s="25">
        <v>388.24706268310524</v>
      </c>
      <c r="L149" s="25">
        <v>403.36797332763643</v>
      </c>
      <c r="M149" s="25">
        <v>417.56658554077069</v>
      </c>
      <c r="N149" s="25">
        <v>437.67878341674793</v>
      </c>
      <c r="O149" s="25">
        <v>456.55220794677723</v>
      </c>
      <c r="P149" s="25">
        <v>480.27448272705038</v>
      </c>
      <c r="Q149" s="25">
        <v>504.66506195068297</v>
      </c>
      <c r="R149" s="25">
        <v>530.23641204833973</v>
      </c>
      <c r="S149" s="25">
        <v>561.87531280517533</v>
      </c>
      <c r="T149" s="25">
        <v>584.34315109252884</v>
      </c>
      <c r="U149" s="25">
        <v>607.45865631103493</v>
      </c>
      <c r="V149" s="25">
        <v>631.3108139038078</v>
      </c>
      <c r="W149" s="25">
        <v>656.63341522216774</v>
      </c>
      <c r="X149" s="25">
        <v>682.03916168212868</v>
      </c>
      <c r="Y149" s="25">
        <v>706.06086730957009</v>
      </c>
      <c r="Z149" s="25">
        <v>731.79200744628827</v>
      </c>
      <c r="AA149" s="25">
        <v>754.89101409912087</v>
      </c>
      <c r="AB149" s="25">
        <v>777.36419677734375</v>
      </c>
      <c r="AC149" s="25">
        <v>797.69670104980446</v>
      </c>
      <c r="AD149" s="25">
        <v>822.2517700195308</v>
      </c>
      <c r="AE149" s="25">
        <v>841.2425537109375</v>
      </c>
    </row>
    <row r="150" spans="1:31">
      <c r="A150" s="29" t="s">
        <v>134</v>
      </c>
      <c r="B150" s="29" t="s">
        <v>77</v>
      </c>
      <c r="C150" s="33">
        <v>14.8</v>
      </c>
      <c r="D150" s="33">
        <v>17.299999999999997</v>
      </c>
      <c r="E150" s="33">
        <v>21.1</v>
      </c>
      <c r="F150" s="33">
        <v>25.9</v>
      </c>
      <c r="G150" s="33">
        <v>31.799999999999997</v>
      </c>
      <c r="H150" s="33">
        <v>39.099999999999994</v>
      </c>
      <c r="I150" s="33">
        <v>48</v>
      </c>
      <c r="J150" s="33">
        <v>55.2</v>
      </c>
      <c r="K150" s="33">
        <v>61.399999999999991</v>
      </c>
      <c r="L150" s="33">
        <v>69.599999999999994</v>
      </c>
      <c r="M150" s="33">
        <v>81.7</v>
      </c>
      <c r="N150" s="33">
        <v>90.600000000000009</v>
      </c>
      <c r="O150" s="33">
        <v>98.2</v>
      </c>
      <c r="P150" s="33">
        <v>103.8</v>
      </c>
      <c r="Q150" s="33">
        <v>108</v>
      </c>
      <c r="R150" s="33">
        <v>110.8</v>
      </c>
      <c r="S150" s="33">
        <v>113</v>
      </c>
      <c r="T150" s="33">
        <v>115.10000000000001</v>
      </c>
      <c r="U150" s="33">
        <v>117.1</v>
      </c>
      <c r="V150" s="33">
        <v>119.8</v>
      </c>
      <c r="W150" s="33">
        <v>122.00000000000001</v>
      </c>
      <c r="X150" s="33">
        <v>123.9</v>
      </c>
      <c r="Y150" s="33">
        <v>125.6</v>
      </c>
      <c r="Z150" s="33">
        <v>125.2</v>
      </c>
      <c r="AA150" s="33">
        <v>124.70000000000002</v>
      </c>
      <c r="AB150" s="33">
        <v>124.10000000000002</v>
      </c>
      <c r="AC150" s="33">
        <v>123.5</v>
      </c>
      <c r="AD150" s="33">
        <v>122.59999999999997</v>
      </c>
      <c r="AE150" s="33">
        <v>121.69999999999999</v>
      </c>
    </row>
    <row r="151" spans="1:31">
      <c r="A151" s="29" t="s">
        <v>134</v>
      </c>
      <c r="B151" s="29" t="s">
        <v>78</v>
      </c>
      <c r="C151" s="33">
        <v>14.8</v>
      </c>
      <c r="D151" s="33">
        <v>17.299999999999997</v>
      </c>
      <c r="E151" s="33">
        <v>21.1</v>
      </c>
      <c r="F151" s="33">
        <v>25.9</v>
      </c>
      <c r="G151" s="33">
        <v>31.799999999999997</v>
      </c>
      <c r="H151" s="33">
        <v>39.099999999999994</v>
      </c>
      <c r="I151" s="33">
        <v>48</v>
      </c>
      <c r="J151" s="33">
        <v>55.2</v>
      </c>
      <c r="K151" s="33">
        <v>61.399999999999991</v>
      </c>
      <c r="L151" s="33">
        <v>69.599999999999994</v>
      </c>
      <c r="M151" s="33">
        <v>81.7</v>
      </c>
      <c r="N151" s="33">
        <v>90.600000000000009</v>
      </c>
      <c r="O151" s="33">
        <v>98.2</v>
      </c>
      <c r="P151" s="33">
        <v>103.8</v>
      </c>
      <c r="Q151" s="33">
        <v>108</v>
      </c>
      <c r="R151" s="33">
        <v>110.8</v>
      </c>
      <c r="S151" s="33">
        <v>113</v>
      </c>
      <c r="T151" s="33">
        <v>115.10000000000001</v>
      </c>
      <c r="U151" s="33">
        <v>117.1</v>
      </c>
      <c r="V151" s="33">
        <v>119.8</v>
      </c>
      <c r="W151" s="33">
        <v>122.00000000000001</v>
      </c>
      <c r="X151" s="33">
        <v>123.9</v>
      </c>
      <c r="Y151" s="33">
        <v>125.6</v>
      </c>
      <c r="Z151" s="33">
        <v>125.2</v>
      </c>
      <c r="AA151" s="33">
        <v>124.70000000000002</v>
      </c>
      <c r="AB151" s="33">
        <v>124.10000000000002</v>
      </c>
      <c r="AC151" s="33">
        <v>123.5</v>
      </c>
      <c r="AD151" s="33">
        <v>122.59999999999997</v>
      </c>
      <c r="AE151" s="33">
        <v>121.69999999999999</v>
      </c>
    </row>
  </sheetData>
  <sheetProtection algorithmName="SHA-512" hashValue="4fg3z552TuaLK7Hxc7R+hlx+DNJfaoGEWgMnlyJS5y9SiDFsYP2fuvDCcBtsWcaDZCNA2bKIEqSIXYNAenAUeA==" saltValue="O58AXg3wIiJ+FeVIxoAo7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346462.66310000001</v>
      </c>
      <c r="D6" s="33">
        <v>288376.06019999995</v>
      </c>
      <c r="E6" s="33">
        <v>274733.85029999999</v>
      </c>
      <c r="F6" s="33">
        <v>273806.86789528804</v>
      </c>
      <c r="G6" s="33">
        <v>241003.40559668647</v>
      </c>
      <c r="H6" s="33">
        <v>209972.08314975863</v>
      </c>
      <c r="I6" s="33">
        <v>185937.51057279232</v>
      </c>
      <c r="J6" s="33">
        <v>184928.86393092855</v>
      </c>
      <c r="K6" s="33">
        <v>141439.77806623848</v>
      </c>
      <c r="L6" s="33">
        <v>129564.84416722582</v>
      </c>
      <c r="M6" s="33">
        <v>120375.53395470655</v>
      </c>
      <c r="N6" s="33">
        <v>100955.29528174391</v>
      </c>
      <c r="O6" s="33">
        <v>106105.5644354554</v>
      </c>
      <c r="P6" s="33">
        <v>95247.862096460551</v>
      </c>
      <c r="Q6" s="33">
        <v>77129.498339999991</v>
      </c>
      <c r="R6" s="33">
        <v>71597.367400000003</v>
      </c>
      <c r="S6" s="33">
        <v>59444.997099999993</v>
      </c>
      <c r="T6" s="33">
        <v>56659.465599999996</v>
      </c>
      <c r="U6" s="33">
        <v>50180.951000000001</v>
      </c>
      <c r="V6" s="33">
        <v>45972.671299999995</v>
      </c>
      <c r="W6" s="33">
        <v>40829.516199999998</v>
      </c>
      <c r="X6" s="33">
        <v>26626.449000000001</v>
      </c>
      <c r="Y6" s="33">
        <v>21167.9552</v>
      </c>
      <c r="Z6" s="33">
        <v>16980.625499999998</v>
      </c>
      <c r="AA6" s="33">
        <v>13391.889499999999</v>
      </c>
      <c r="AB6" s="33">
        <v>10683.949500000001</v>
      </c>
      <c r="AC6" s="33">
        <v>9645.3405000000002</v>
      </c>
      <c r="AD6" s="33">
        <v>8956.2254000000012</v>
      </c>
      <c r="AE6" s="33">
        <v>7726.8092000000006</v>
      </c>
    </row>
    <row r="7" spans="1:31">
      <c r="A7" s="29" t="s">
        <v>40</v>
      </c>
      <c r="B7" s="29" t="s">
        <v>71</v>
      </c>
      <c r="C7" s="33">
        <v>117898.9875</v>
      </c>
      <c r="D7" s="33">
        <v>106307.3535</v>
      </c>
      <c r="E7" s="33">
        <v>103081.2585</v>
      </c>
      <c r="F7" s="33">
        <v>71690.006667549984</v>
      </c>
      <c r="G7" s="33">
        <v>69674.171287705889</v>
      </c>
      <c r="H7" s="33">
        <v>66338.331223175002</v>
      </c>
      <c r="I7" s="33">
        <v>61224.445706927596</v>
      </c>
      <c r="J7" s="33">
        <v>58443.642977666699</v>
      </c>
      <c r="K7" s="33">
        <v>54556.415712288603</v>
      </c>
      <c r="L7" s="33">
        <v>54991.109666437464</v>
      </c>
      <c r="M7" s="33">
        <v>51458.429556443494</v>
      </c>
      <c r="N7" s="33">
        <v>48417.457999999999</v>
      </c>
      <c r="O7" s="33">
        <v>47742.163999999997</v>
      </c>
      <c r="P7" s="33">
        <v>43751.116999999998</v>
      </c>
      <c r="Q7" s="33">
        <v>43551.588499999998</v>
      </c>
      <c r="R7" s="33">
        <v>39178.7235</v>
      </c>
      <c r="S7" s="33">
        <v>34691.142</v>
      </c>
      <c r="T7" s="33">
        <v>33402.447</v>
      </c>
      <c r="U7" s="33">
        <v>27093.583600000002</v>
      </c>
      <c r="V7" s="33">
        <v>26826.094499999999</v>
      </c>
      <c r="W7" s="33">
        <v>28565.498500000002</v>
      </c>
      <c r="X7" s="33">
        <v>27430.282500000001</v>
      </c>
      <c r="Y7" s="33">
        <v>25130.742300000002</v>
      </c>
      <c r="Z7" s="33">
        <v>22703.012699999999</v>
      </c>
      <c r="AA7" s="33">
        <v>21693.2559</v>
      </c>
      <c r="AB7" s="33">
        <v>22133.905899999998</v>
      </c>
      <c r="AC7" s="33">
        <v>13798.968899999998</v>
      </c>
      <c r="AD7" s="33">
        <v>0</v>
      </c>
      <c r="AE7" s="33">
        <v>0</v>
      </c>
    </row>
    <row r="8" spans="1:31">
      <c r="A8" s="29" t="s">
        <v>40</v>
      </c>
      <c r="B8" s="29" t="s">
        <v>20</v>
      </c>
      <c r="C8" s="33">
        <v>15628.872529357417</v>
      </c>
      <c r="D8" s="33">
        <v>14893.20586802553</v>
      </c>
      <c r="E8" s="33">
        <v>12038.274292062524</v>
      </c>
      <c r="F8" s="33">
        <v>12247.641117574141</v>
      </c>
      <c r="G8" s="33">
        <v>10738.536055033088</v>
      </c>
      <c r="H8" s="33">
        <v>10200.570531180492</v>
      </c>
      <c r="I8" s="33">
        <v>10006.116530522</v>
      </c>
      <c r="J8" s="33">
        <v>11725.47356716369</v>
      </c>
      <c r="K8" s="33">
        <v>8783.3643785708045</v>
      </c>
      <c r="L8" s="33">
        <v>8748.0270065123532</v>
      </c>
      <c r="M8" s="33">
        <v>9666.2043725901513</v>
      </c>
      <c r="N8" s="33">
        <v>20556.143235644617</v>
      </c>
      <c r="O8" s="33">
        <v>21782.500521842638</v>
      </c>
      <c r="P8" s="33">
        <v>20484.629935401746</v>
      </c>
      <c r="Q8" s="33">
        <v>14714.788593652973</v>
      </c>
      <c r="R8" s="33">
        <v>13399.386404528119</v>
      </c>
      <c r="S8" s="33">
        <v>16583.903212449157</v>
      </c>
      <c r="T8" s="33">
        <v>15905.175045413067</v>
      </c>
      <c r="U8" s="33">
        <v>12171.392882580909</v>
      </c>
      <c r="V8" s="33">
        <v>11620.031189504634</v>
      </c>
      <c r="W8" s="33">
        <v>11497.275812594069</v>
      </c>
      <c r="X8" s="33">
        <v>12603.239179097893</v>
      </c>
      <c r="Y8" s="33">
        <v>7523.7111895428834</v>
      </c>
      <c r="Z8" s="33">
        <v>7054.522872390984</v>
      </c>
      <c r="AA8" s="33">
        <v>3157.6701599123198</v>
      </c>
      <c r="AB8" s="33">
        <v>2065.517412448663</v>
      </c>
      <c r="AC8" s="33">
        <v>1976.776094903139</v>
      </c>
      <c r="AD8" s="33">
        <v>1878.5600608191057</v>
      </c>
      <c r="AE8" s="33">
        <v>1790.1838970352139</v>
      </c>
    </row>
    <row r="9" spans="1:31">
      <c r="A9" s="29" t="s">
        <v>40</v>
      </c>
      <c r="B9" s="29" t="s">
        <v>32</v>
      </c>
      <c r="C9" s="33">
        <v>1710.8119320000001</v>
      </c>
      <c r="D9" s="33">
        <v>1663.0346139999999</v>
      </c>
      <c r="E9" s="33">
        <v>1781.2855970000001</v>
      </c>
      <c r="F9" s="33">
        <v>643.36100999999996</v>
      </c>
      <c r="G9" s="33">
        <v>581.67617799999994</v>
      </c>
      <c r="H9" s="33">
        <v>572.35627299999999</v>
      </c>
      <c r="I9" s="33">
        <v>533.5674590000001</v>
      </c>
      <c r="J9" s="33">
        <v>542.95208100000002</v>
      </c>
      <c r="K9" s="33">
        <v>470.36856469999998</v>
      </c>
      <c r="L9" s="33">
        <v>457.64820199999997</v>
      </c>
      <c r="M9" s="33">
        <v>428.19218449999994</v>
      </c>
      <c r="N9" s="33">
        <v>635.86312999999996</v>
      </c>
      <c r="O9" s="33">
        <v>574.77149699999995</v>
      </c>
      <c r="P9" s="33">
        <v>898.76922000000013</v>
      </c>
      <c r="Q9" s="33">
        <v>343.50082399999997</v>
      </c>
      <c r="R9" s="33">
        <v>348.80259999999998</v>
      </c>
      <c r="S9" s="33">
        <v>691.30085000000008</v>
      </c>
      <c r="T9" s="33">
        <v>750.67594999999994</v>
      </c>
      <c r="U9" s="33">
        <v>489.97840000000002</v>
      </c>
      <c r="V9" s="33">
        <v>475.80890000000005</v>
      </c>
      <c r="W9" s="33">
        <v>468.72661999999997</v>
      </c>
      <c r="X9" s="33">
        <v>547.71600000000001</v>
      </c>
      <c r="Y9" s="33">
        <v>446.34644000000003</v>
      </c>
      <c r="Z9" s="33">
        <v>423.38479999999998</v>
      </c>
      <c r="AA9" s="33">
        <v>493.274</v>
      </c>
      <c r="AB9" s="33">
        <v>0</v>
      </c>
      <c r="AC9" s="33">
        <v>0</v>
      </c>
      <c r="AD9" s="33">
        <v>0</v>
      </c>
      <c r="AE9" s="33">
        <v>0</v>
      </c>
    </row>
    <row r="10" spans="1:31">
      <c r="A10" s="29" t="s">
        <v>40</v>
      </c>
      <c r="B10" s="29" t="s">
        <v>66</v>
      </c>
      <c r="C10" s="33">
        <v>549.73008246525103</v>
      </c>
      <c r="D10" s="33">
        <v>243.12813530169095</v>
      </c>
      <c r="E10" s="33">
        <v>1129.4304961352459</v>
      </c>
      <c r="F10" s="33">
        <v>892.54912547394338</v>
      </c>
      <c r="G10" s="33">
        <v>303.08417303053437</v>
      </c>
      <c r="H10" s="33">
        <v>645.71097511583594</v>
      </c>
      <c r="I10" s="33">
        <v>444.10565945646636</v>
      </c>
      <c r="J10" s="33">
        <v>1083.854164791572</v>
      </c>
      <c r="K10" s="33">
        <v>115.97101331611752</v>
      </c>
      <c r="L10" s="33">
        <v>215.43225488259083</v>
      </c>
      <c r="M10" s="33">
        <v>244.34515592860799</v>
      </c>
      <c r="N10" s="33">
        <v>3282.4754143167524</v>
      </c>
      <c r="O10" s="33">
        <v>2290.734431707624</v>
      </c>
      <c r="P10" s="33">
        <v>2852.0757776512264</v>
      </c>
      <c r="Q10" s="33">
        <v>2176.6328717987512</v>
      </c>
      <c r="R10" s="33">
        <v>2393.8745025239837</v>
      </c>
      <c r="S10" s="33">
        <v>8305.6312415896082</v>
      </c>
      <c r="T10" s="33">
        <v>8709.1193715185418</v>
      </c>
      <c r="U10" s="33">
        <v>13564.712347072535</v>
      </c>
      <c r="V10" s="33">
        <v>14348.244731377859</v>
      </c>
      <c r="W10" s="33">
        <v>10055.322014349298</v>
      </c>
      <c r="X10" s="33">
        <v>12866.550424177382</v>
      </c>
      <c r="Y10" s="33">
        <v>18434.241734441774</v>
      </c>
      <c r="Z10" s="33">
        <v>7050.4705655332764</v>
      </c>
      <c r="AA10" s="33">
        <v>6905.9376251304384</v>
      </c>
      <c r="AB10" s="33">
        <v>7936.9179685119616</v>
      </c>
      <c r="AC10" s="33">
        <v>8944.4881157349409</v>
      </c>
      <c r="AD10" s="33">
        <v>12924.092549352512</v>
      </c>
      <c r="AE10" s="33">
        <v>11683.30337983957</v>
      </c>
    </row>
    <row r="11" spans="1:31">
      <c r="A11" s="29" t="s">
        <v>40</v>
      </c>
      <c r="B11" s="29" t="s">
        <v>65</v>
      </c>
      <c r="C11" s="33">
        <v>91076.389640000009</v>
      </c>
      <c r="D11" s="33">
        <v>88421.079999999987</v>
      </c>
      <c r="E11" s="33">
        <v>83827.663870000004</v>
      </c>
      <c r="F11" s="33">
        <v>97914.646210000006</v>
      </c>
      <c r="G11" s="33">
        <v>97367.69601</v>
      </c>
      <c r="H11" s="33">
        <v>84709.247990000003</v>
      </c>
      <c r="I11" s="33">
        <v>81085.958689999999</v>
      </c>
      <c r="J11" s="33">
        <v>88382.102699999989</v>
      </c>
      <c r="K11" s="33">
        <v>72671.510269999999</v>
      </c>
      <c r="L11" s="33">
        <v>63543.447889999996</v>
      </c>
      <c r="M11" s="33">
        <v>58160.863570000001</v>
      </c>
      <c r="N11" s="33">
        <v>55777.649399999995</v>
      </c>
      <c r="O11" s="33">
        <v>55822.849669999996</v>
      </c>
      <c r="P11" s="33">
        <v>51214.26075093</v>
      </c>
      <c r="Q11" s="33">
        <v>46911.864293000006</v>
      </c>
      <c r="R11" s="33">
        <v>41968.044578000001</v>
      </c>
      <c r="S11" s="33">
        <v>45352.847209</v>
      </c>
      <c r="T11" s="33">
        <v>38047.870328400008</v>
      </c>
      <c r="U11" s="33">
        <v>34137.939167999997</v>
      </c>
      <c r="V11" s="33">
        <v>30142.533487599998</v>
      </c>
      <c r="W11" s="33">
        <v>28828.793653999997</v>
      </c>
      <c r="X11" s="33">
        <v>29250.117874000003</v>
      </c>
      <c r="Y11" s="33">
        <v>28218.621692000001</v>
      </c>
      <c r="Z11" s="33">
        <v>25744.1315545</v>
      </c>
      <c r="AA11" s="33">
        <v>24380.115512600001</v>
      </c>
      <c r="AB11" s="33">
        <v>27342.2618984</v>
      </c>
      <c r="AC11" s="33">
        <v>22494.230987849998</v>
      </c>
      <c r="AD11" s="33">
        <v>20598.964308999999</v>
      </c>
      <c r="AE11" s="33">
        <v>18182.5801766</v>
      </c>
    </row>
    <row r="12" spans="1:31">
      <c r="A12" s="29" t="s">
        <v>40</v>
      </c>
      <c r="B12" s="29" t="s">
        <v>69</v>
      </c>
      <c r="C12" s="33">
        <v>67500.476967140421</v>
      </c>
      <c r="D12" s="33">
        <v>80285.530700964388</v>
      </c>
      <c r="E12" s="33">
        <v>68790.171284849072</v>
      </c>
      <c r="F12" s="33">
        <v>67350.719543181796</v>
      </c>
      <c r="G12" s="33">
        <v>66809.855327273326</v>
      </c>
      <c r="H12" s="33">
        <v>66598.594478134604</v>
      </c>
      <c r="I12" s="33">
        <v>64243.626262201702</v>
      </c>
      <c r="J12" s="33">
        <v>55309.534530172234</v>
      </c>
      <c r="K12" s="33">
        <v>50339.24162775329</v>
      </c>
      <c r="L12" s="33">
        <v>47815.831939447868</v>
      </c>
      <c r="M12" s="33">
        <v>49898.810538270212</v>
      </c>
      <c r="N12" s="33">
        <v>42474.390563995592</v>
      </c>
      <c r="O12" s="33">
        <v>40401.580295007603</v>
      </c>
      <c r="P12" s="33">
        <v>38863.487732002584</v>
      </c>
      <c r="Q12" s="33">
        <v>37257.295937034156</v>
      </c>
      <c r="R12" s="33">
        <v>35033.845816145535</v>
      </c>
      <c r="S12" s="33">
        <v>27749.599574464461</v>
      </c>
      <c r="T12" s="33">
        <v>24771.617230955148</v>
      </c>
      <c r="U12" s="33">
        <v>21564.657513160368</v>
      </c>
      <c r="V12" s="33">
        <v>20173.313435064141</v>
      </c>
      <c r="W12" s="33">
        <v>17592.221045717237</v>
      </c>
      <c r="X12" s="33">
        <v>16079.927971298221</v>
      </c>
      <c r="Y12" s="33">
        <v>12501.196811245733</v>
      </c>
      <c r="Z12" s="33">
        <v>10989.795438277744</v>
      </c>
      <c r="AA12" s="33">
        <v>7556.8321282080224</v>
      </c>
      <c r="AB12" s="33">
        <v>5668.7269246701326</v>
      </c>
      <c r="AC12" s="33">
        <v>5054.1414904969424</v>
      </c>
      <c r="AD12" s="33">
        <v>4402.8250830921716</v>
      </c>
      <c r="AE12" s="33">
        <v>2646.6249358961231</v>
      </c>
    </row>
    <row r="13" spans="1:31">
      <c r="A13" s="29" t="s">
        <v>40</v>
      </c>
      <c r="B13" s="29" t="s">
        <v>68</v>
      </c>
      <c r="C13" s="33">
        <v>13.512077466793647</v>
      </c>
      <c r="D13" s="33">
        <v>15.82119546028844</v>
      </c>
      <c r="E13" s="33">
        <v>15.344909722068167</v>
      </c>
      <c r="F13" s="33">
        <v>14.047475697002161</v>
      </c>
      <c r="G13" s="33">
        <v>15.756040316024521</v>
      </c>
      <c r="H13" s="33">
        <v>34.588875553367728</v>
      </c>
      <c r="I13" s="33">
        <v>39.153077099778542</v>
      </c>
      <c r="J13" s="33">
        <v>40.096342404609892</v>
      </c>
      <c r="K13" s="33">
        <v>84.561768685107481</v>
      </c>
      <c r="L13" s="33">
        <v>85.263978217245324</v>
      </c>
      <c r="M13" s="33">
        <v>83.559447068081965</v>
      </c>
      <c r="N13" s="33">
        <v>78.986311744790015</v>
      </c>
      <c r="O13" s="33">
        <v>73.258143137344348</v>
      </c>
      <c r="P13" s="33">
        <v>67.584388041906564</v>
      </c>
      <c r="Q13" s="33">
        <v>69.176307786245246</v>
      </c>
      <c r="R13" s="33">
        <v>65.69801300148589</v>
      </c>
      <c r="S13" s="33">
        <v>79.937824728369733</v>
      </c>
      <c r="T13" s="33">
        <v>85.336221864676787</v>
      </c>
      <c r="U13" s="33">
        <v>94.135444783550383</v>
      </c>
      <c r="V13" s="33">
        <v>106.4729087289931</v>
      </c>
      <c r="W13" s="33">
        <v>110.97207757806478</v>
      </c>
      <c r="X13" s="33">
        <v>142.38718806918092</v>
      </c>
      <c r="Y13" s="33">
        <v>134.47341161303183</v>
      </c>
      <c r="Z13" s="33">
        <v>133.09344446296149</v>
      </c>
      <c r="AA13" s="33">
        <v>126.06182233702609</v>
      </c>
      <c r="AB13" s="33">
        <v>128.65223410578392</v>
      </c>
      <c r="AC13" s="33">
        <v>126.30578138508713</v>
      </c>
      <c r="AD13" s="33">
        <v>132.20082051757299</v>
      </c>
      <c r="AE13" s="33">
        <v>135.62256625785565</v>
      </c>
    </row>
    <row r="14" spans="1:31">
      <c r="A14" s="29" t="s">
        <v>40</v>
      </c>
      <c r="B14" s="29" t="s">
        <v>36</v>
      </c>
      <c r="C14" s="33">
        <v>0.19720277997432789</v>
      </c>
      <c r="D14" s="33">
        <v>0.25325743728578898</v>
      </c>
      <c r="E14" s="33">
        <v>0.25939865136805695</v>
      </c>
      <c r="F14" s="33">
        <v>0.28061992576107503</v>
      </c>
      <c r="G14" s="33">
        <v>0.26486759636094698</v>
      </c>
      <c r="H14" s="33">
        <v>0.2479913330264219</v>
      </c>
      <c r="I14" s="33">
        <v>0.22830919643644987</v>
      </c>
      <c r="J14" s="33">
        <v>0.20322631790324003</v>
      </c>
      <c r="K14" s="33">
        <v>0.17907505701691998</v>
      </c>
      <c r="L14" s="33">
        <v>0.16970024393590993</v>
      </c>
      <c r="M14" s="33">
        <v>0.15718883960716998</v>
      </c>
      <c r="N14" s="33">
        <v>0.15619763414529</v>
      </c>
      <c r="O14" s="33">
        <v>0.28078765878577999</v>
      </c>
      <c r="P14" s="33">
        <v>0.25850420886523001</v>
      </c>
      <c r="Q14" s="33">
        <v>0.25184524013366999</v>
      </c>
      <c r="R14" s="33">
        <v>0.24038416180884992</v>
      </c>
      <c r="S14" s="33">
        <v>2.6439199561862399</v>
      </c>
      <c r="T14" s="33">
        <v>2.5226105075423688</v>
      </c>
      <c r="U14" s="33">
        <v>3.1816116046840799</v>
      </c>
      <c r="V14" s="33">
        <v>3.02095656642227</v>
      </c>
      <c r="W14" s="33">
        <v>4.0978232745781993</v>
      </c>
      <c r="X14" s="33">
        <v>3.8488308564987603</v>
      </c>
      <c r="Y14" s="33">
        <v>3.6738320414092502</v>
      </c>
      <c r="Z14" s="33">
        <v>3.57581294865374</v>
      </c>
      <c r="AA14" s="33">
        <v>3.3972173859732098</v>
      </c>
      <c r="AB14" s="33">
        <v>4.0250556535788995</v>
      </c>
      <c r="AC14" s="33">
        <v>3.8882261509469895</v>
      </c>
      <c r="AD14" s="33">
        <v>3.7139745008195106</v>
      </c>
      <c r="AE14" s="33">
        <v>3.3961844391556801</v>
      </c>
    </row>
    <row r="15" spans="1:31">
      <c r="A15" s="29" t="s">
        <v>40</v>
      </c>
      <c r="B15" s="29" t="s">
        <v>73</v>
      </c>
      <c r="C15" s="33">
        <v>425.40011400000003</v>
      </c>
      <c r="D15" s="33">
        <v>1191.4958000000001</v>
      </c>
      <c r="E15" s="33">
        <v>1620.3922305859819</v>
      </c>
      <c r="F15" s="33">
        <v>4351.2507376403246</v>
      </c>
      <c r="G15" s="33">
        <v>3775.9542592318035</v>
      </c>
      <c r="H15" s="33">
        <v>3327.7745306334741</v>
      </c>
      <c r="I15" s="33">
        <v>3551.250189036723</v>
      </c>
      <c r="J15" s="33">
        <v>4489.9113773682811</v>
      </c>
      <c r="K15" s="33">
        <v>3348.6985626585765</v>
      </c>
      <c r="L15" s="33">
        <v>3455.3162690632957</v>
      </c>
      <c r="M15" s="33">
        <v>3173.6525559913034</v>
      </c>
      <c r="N15" s="33">
        <v>4083.5871539690834</v>
      </c>
      <c r="O15" s="33">
        <v>3529.2940082674836</v>
      </c>
      <c r="P15" s="33">
        <v>3037.5858240251614</v>
      </c>
      <c r="Q15" s="33">
        <v>3337.7399138264195</v>
      </c>
      <c r="R15" s="33">
        <v>3057.883983401362</v>
      </c>
      <c r="S15" s="33">
        <v>2056.9449797913476</v>
      </c>
      <c r="T15" s="33">
        <v>1993.3851259104154</v>
      </c>
      <c r="U15" s="33">
        <v>2036.6699624931675</v>
      </c>
      <c r="V15" s="33">
        <v>2039.3754456467111</v>
      </c>
      <c r="W15" s="33">
        <v>2252.3317602249695</v>
      </c>
      <c r="X15" s="33">
        <v>2011.7337111201139</v>
      </c>
      <c r="Y15" s="33">
        <v>1434.374778016288</v>
      </c>
      <c r="Z15" s="33">
        <v>1637.7666963221736</v>
      </c>
      <c r="AA15" s="33">
        <v>1494.5295658459027</v>
      </c>
      <c r="AB15" s="33">
        <v>1182.9630773798197</v>
      </c>
      <c r="AC15" s="33">
        <v>1034.2543996649808</v>
      </c>
      <c r="AD15" s="33">
        <v>927.99480488718416</v>
      </c>
      <c r="AE15" s="33">
        <v>463.61292807157287</v>
      </c>
    </row>
    <row r="16" spans="1:31">
      <c r="A16" s="29" t="s">
        <v>40</v>
      </c>
      <c r="B16" s="29" t="s">
        <v>56</v>
      </c>
      <c r="C16" s="33">
        <v>0.39960596395999998</v>
      </c>
      <c r="D16" s="33">
        <v>0.69074138439999888</v>
      </c>
      <c r="E16" s="33">
        <v>0.91691565434</v>
      </c>
      <c r="F16" s="33">
        <v>1.5292310376999998</v>
      </c>
      <c r="G16" s="33">
        <v>2.1822976321000001</v>
      </c>
      <c r="H16" s="33">
        <v>2.8377371475999995</v>
      </c>
      <c r="I16" s="33">
        <v>3.5611363919999994</v>
      </c>
      <c r="J16" s="33">
        <v>4.2740867985</v>
      </c>
      <c r="K16" s="33">
        <v>4.8405594989999985</v>
      </c>
      <c r="L16" s="33">
        <v>5.6469987409999982</v>
      </c>
      <c r="M16" s="33">
        <v>6.5920378039999896</v>
      </c>
      <c r="N16" s="33">
        <v>7.7692012759999978</v>
      </c>
      <c r="O16" s="33">
        <v>8.2311315899999986</v>
      </c>
      <c r="P16" s="33">
        <v>8.3460340380000009</v>
      </c>
      <c r="Q16" s="33">
        <v>8.9264791649999999</v>
      </c>
      <c r="R16" s="33">
        <v>9.146199846</v>
      </c>
      <c r="S16" s="33">
        <v>8.2596692870000012</v>
      </c>
      <c r="T16" s="33">
        <v>8.176414905999998</v>
      </c>
      <c r="U16" s="33">
        <v>8.3020749449999993</v>
      </c>
      <c r="V16" s="33">
        <v>8.3999330579999985</v>
      </c>
      <c r="W16" s="33">
        <v>8.6777674979999997</v>
      </c>
      <c r="X16" s="33">
        <v>8.7220481979999995</v>
      </c>
      <c r="Y16" s="33">
        <v>8.5326441660000008</v>
      </c>
      <c r="Z16" s="33">
        <v>8.8899028909999984</v>
      </c>
      <c r="AA16" s="33">
        <v>8.413100171</v>
      </c>
      <c r="AB16" s="33">
        <v>7.7493331120000004</v>
      </c>
      <c r="AC16" s="33">
        <v>7.6176412760000005</v>
      </c>
      <c r="AD16" s="33">
        <v>7.5411725569999994</v>
      </c>
      <c r="AE16" s="33">
        <v>5.7315354619999992</v>
      </c>
    </row>
    <row r="17" spans="1:31">
      <c r="A17" s="34" t="s">
        <v>138</v>
      </c>
      <c r="B17" s="34"/>
      <c r="C17" s="35">
        <v>640841.44382842991</v>
      </c>
      <c r="D17" s="35">
        <v>580205.21421375184</v>
      </c>
      <c r="E17" s="35">
        <v>545397.27924976894</v>
      </c>
      <c r="F17" s="35">
        <v>524559.83904476487</v>
      </c>
      <c r="G17" s="35">
        <v>486494.1806680453</v>
      </c>
      <c r="H17" s="35">
        <v>439071.48349591793</v>
      </c>
      <c r="I17" s="35">
        <v>403514.48395799985</v>
      </c>
      <c r="J17" s="35">
        <v>400456.52029412735</v>
      </c>
      <c r="K17" s="35">
        <v>328461.21140155249</v>
      </c>
      <c r="L17" s="35">
        <v>305421.60510472336</v>
      </c>
      <c r="M17" s="35">
        <v>290315.93877950707</v>
      </c>
      <c r="N17" s="35">
        <v>272178.26133744564</v>
      </c>
      <c r="O17" s="35">
        <v>274793.42299415061</v>
      </c>
      <c r="P17" s="35">
        <v>253379.78690048799</v>
      </c>
      <c r="Q17" s="35">
        <v>222154.34566727214</v>
      </c>
      <c r="R17" s="35">
        <v>203985.74281419915</v>
      </c>
      <c r="S17" s="35">
        <v>192899.35901223161</v>
      </c>
      <c r="T17" s="35">
        <v>178331.70674815145</v>
      </c>
      <c r="U17" s="35">
        <v>159297.35035559739</v>
      </c>
      <c r="V17" s="35">
        <v>149665.1704522756</v>
      </c>
      <c r="W17" s="35">
        <v>137948.32592423868</v>
      </c>
      <c r="X17" s="35">
        <v>125546.6701366427</v>
      </c>
      <c r="Y17" s="35">
        <v>113557.28877884342</v>
      </c>
      <c r="Z17" s="35">
        <v>91079.036875164966</v>
      </c>
      <c r="AA17" s="35">
        <v>77705.036648187815</v>
      </c>
      <c r="AB17" s="35">
        <v>75959.931838136545</v>
      </c>
      <c r="AC17" s="35">
        <v>62040.251870370106</v>
      </c>
      <c r="AD17" s="35">
        <v>48892.868222781362</v>
      </c>
      <c r="AE17" s="35">
        <v>42165.124155628764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180424.58350000001</v>
      </c>
      <c r="D20" s="33">
        <v>143378.26199999999</v>
      </c>
      <c r="E20" s="33">
        <v>126848.6125</v>
      </c>
      <c r="F20" s="33">
        <v>139182.42979150059</v>
      </c>
      <c r="G20" s="33">
        <v>112099.2799261148</v>
      </c>
      <c r="H20" s="33">
        <v>92911.908312490996</v>
      </c>
      <c r="I20" s="33">
        <v>82797.001010166205</v>
      </c>
      <c r="J20" s="33">
        <v>87091.825600901604</v>
      </c>
      <c r="K20" s="33">
        <v>52778.580738550001</v>
      </c>
      <c r="L20" s="33">
        <v>48681.758731233997</v>
      </c>
      <c r="M20" s="33">
        <v>44531.100316550699</v>
      </c>
      <c r="N20" s="33">
        <v>25854.849539974501</v>
      </c>
      <c r="O20" s="33">
        <v>30479.837231797799</v>
      </c>
      <c r="P20" s="33">
        <v>26383.004888295098</v>
      </c>
      <c r="Q20" s="33">
        <v>11979.192499999999</v>
      </c>
      <c r="R20" s="33">
        <v>14220.104499999999</v>
      </c>
      <c r="S20" s="33">
        <v>15126.378500000001</v>
      </c>
      <c r="T20" s="33">
        <v>13869.021000000001</v>
      </c>
      <c r="U20" s="33">
        <v>12280.781000000001</v>
      </c>
      <c r="V20" s="33">
        <v>9830.7005000000008</v>
      </c>
      <c r="W20" s="33">
        <v>8148.3728000000001</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230.34251304208399</v>
      </c>
      <c r="D22" s="33">
        <v>219.65581161677602</v>
      </c>
      <c r="E22" s="33">
        <v>643.30835126992508</v>
      </c>
      <c r="F22" s="33">
        <v>454.70321120631996</v>
      </c>
      <c r="G22" s="33">
        <v>366.92244187422</v>
      </c>
      <c r="H22" s="33">
        <v>348.436976361208</v>
      </c>
      <c r="I22" s="33">
        <v>333.60674948522404</v>
      </c>
      <c r="J22" s="33">
        <v>368.602978662667</v>
      </c>
      <c r="K22" s="33">
        <v>300.67231235978994</v>
      </c>
      <c r="L22" s="33">
        <v>287.68620916633205</v>
      </c>
      <c r="M22" s="33">
        <v>273.71715083617102</v>
      </c>
      <c r="N22" s="33">
        <v>4352.2271692096438</v>
      </c>
      <c r="O22" s="33">
        <v>3997.88031522134</v>
      </c>
      <c r="P22" s="33">
        <v>4481.757642210282</v>
      </c>
      <c r="Q22" s="33">
        <v>2402.0641965179598</v>
      </c>
      <c r="R22" s="33">
        <v>2363.57429401023</v>
      </c>
      <c r="S22" s="33">
        <v>4799.6972015350302</v>
      </c>
      <c r="T22" s="33">
        <v>4920.1847487119476</v>
      </c>
      <c r="U22" s="33">
        <v>3994.1049314305696</v>
      </c>
      <c r="V22" s="33">
        <v>3590.0306640645199</v>
      </c>
      <c r="W22" s="33">
        <v>3477.8029969476397</v>
      </c>
      <c r="X22" s="33">
        <v>4005.1595009658004</v>
      </c>
      <c r="Y22" s="33">
        <v>100.1436710861</v>
      </c>
      <c r="Z22" s="33">
        <v>1.8733043999999999E-4</v>
      </c>
      <c r="AA22" s="33">
        <v>1.8476661999999999E-4</v>
      </c>
      <c r="AB22" s="33">
        <v>1.8338478999999999E-4</v>
      </c>
      <c r="AC22" s="33">
        <v>1.7640218E-4</v>
      </c>
      <c r="AD22" s="33">
        <v>2.4776799999999999E-4</v>
      </c>
      <c r="AE22" s="33">
        <v>2.2719543000000001E-4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1.1172949299999989E-4</v>
      </c>
      <c r="D24" s="33">
        <v>1.10318392E-4</v>
      </c>
      <c r="E24" s="33">
        <v>123.80603391039999</v>
      </c>
      <c r="F24" s="33">
        <v>429.80735149327893</v>
      </c>
      <c r="G24" s="33">
        <v>80.287250582094003</v>
      </c>
      <c r="H24" s="33">
        <v>141.374732738132</v>
      </c>
      <c r="I24" s="33">
        <v>56.794042280194006</v>
      </c>
      <c r="J24" s="33">
        <v>55.925702227178505</v>
      </c>
      <c r="K24" s="33">
        <v>1.14501846E-4</v>
      </c>
      <c r="L24" s="33">
        <v>1.1327929199999989E-4</v>
      </c>
      <c r="M24" s="33">
        <v>1.1545662599999998E-4</v>
      </c>
      <c r="N24" s="33">
        <v>277.92711683741703</v>
      </c>
      <c r="O24" s="33">
        <v>188.48007231097901</v>
      </c>
      <c r="P24" s="33">
        <v>203.10934337257603</v>
      </c>
      <c r="Q24" s="33">
        <v>511.94909769375153</v>
      </c>
      <c r="R24" s="33">
        <v>309.64973374251002</v>
      </c>
      <c r="S24" s="33">
        <v>1465.7910827461069</v>
      </c>
      <c r="T24" s="33">
        <v>2347.0113114895803</v>
      </c>
      <c r="U24" s="33">
        <v>4467.3801162766904</v>
      </c>
      <c r="V24" s="33">
        <v>6597.9518814605763</v>
      </c>
      <c r="W24" s="33">
        <v>3102.3208370463303</v>
      </c>
      <c r="X24" s="33">
        <v>4449.0394803210502</v>
      </c>
      <c r="Y24" s="33">
        <v>8249.6309593719598</v>
      </c>
      <c r="Z24" s="33">
        <v>1692.7722876791499</v>
      </c>
      <c r="AA24" s="33">
        <v>1812.0089818948697</v>
      </c>
      <c r="AB24" s="33">
        <v>2377.8102091409601</v>
      </c>
      <c r="AC24" s="33">
        <v>4207.9837387132093</v>
      </c>
      <c r="AD24" s="33">
        <v>5456.9009838891398</v>
      </c>
      <c r="AE24" s="33">
        <v>5446.6757577750404</v>
      </c>
    </row>
    <row r="25" spans="1:31">
      <c r="A25" s="29" t="s">
        <v>130</v>
      </c>
      <c r="B25" s="29" t="s">
        <v>65</v>
      </c>
      <c r="C25" s="33">
        <v>14056.74819</v>
      </c>
      <c r="D25" s="33">
        <v>14196.24799</v>
      </c>
      <c r="E25" s="33">
        <v>12521.309300000001</v>
      </c>
      <c r="F25" s="33">
        <v>17484.177210000002</v>
      </c>
      <c r="G25" s="33">
        <v>16419.330249999999</v>
      </c>
      <c r="H25" s="33">
        <v>14381.915849999999</v>
      </c>
      <c r="I25" s="33">
        <v>13983.40048</v>
      </c>
      <c r="J25" s="33">
        <v>19176.668699999998</v>
      </c>
      <c r="K25" s="33">
        <v>13766.36141</v>
      </c>
      <c r="L25" s="33">
        <v>11525.03176</v>
      </c>
      <c r="M25" s="33">
        <v>11473.68612</v>
      </c>
      <c r="N25" s="33">
        <v>12225.330280000002</v>
      </c>
      <c r="O25" s="33">
        <v>12995.58186</v>
      </c>
      <c r="P25" s="33">
        <v>12743.03764</v>
      </c>
      <c r="Q25" s="33">
        <v>12517.1774</v>
      </c>
      <c r="R25" s="33">
        <v>11122.47142</v>
      </c>
      <c r="S25" s="33">
        <v>13701.521980000001</v>
      </c>
      <c r="T25" s="33">
        <v>10479.30069</v>
      </c>
      <c r="U25" s="33">
        <v>9246.7759299999998</v>
      </c>
      <c r="V25" s="33">
        <v>8744.3285199999991</v>
      </c>
      <c r="W25" s="33">
        <v>7584.0400399999999</v>
      </c>
      <c r="X25" s="33">
        <v>8858.2923599999995</v>
      </c>
      <c r="Y25" s="33">
        <v>9432.5450999999994</v>
      </c>
      <c r="Z25" s="33">
        <v>8471.0333099999989</v>
      </c>
      <c r="AA25" s="33">
        <v>8400.6167800000003</v>
      </c>
      <c r="AB25" s="33">
        <v>9345.8591299999989</v>
      </c>
      <c r="AC25" s="33">
        <v>7293.9329900000002</v>
      </c>
      <c r="AD25" s="33">
        <v>6593.10988</v>
      </c>
      <c r="AE25" s="33">
        <v>5691.5358540000007</v>
      </c>
    </row>
    <row r="26" spans="1:31">
      <c r="A26" s="29" t="s">
        <v>130</v>
      </c>
      <c r="B26" s="29" t="s">
        <v>69</v>
      </c>
      <c r="C26" s="33">
        <v>15743.2868922733</v>
      </c>
      <c r="D26" s="33">
        <v>17591.720880117817</v>
      </c>
      <c r="E26" s="33">
        <v>15768.947957583967</v>
      </c>
      <c r="F26" s="33">
        <v>14915.816260594132</v>
      </c>
      <c r="G26" s="33">
        <v>14857.110815810092</v>
      </c>
      <c r="H26" s="33">
        <v>14994.761910898706</v>
      </c>
      <c r="I26" s="33">
        <v>13886.689809517262</v>
      </c>
      <c r="J26" s="33">
        <v>10992.843059233775</v>
      </c>
      <c r="K26" s="33">
        <v>9172.4134795466452</v>
      </c>
      <c r="L26" s="33">
        <v>9549.554563906262</v>
      </c>
      <c r="M26" s="33">
        <v>10804.117348954871</v>
      </c>
      <c r="N26" s="33">
        <v>9728.2244801924135</v>
      </c>
      <c r="O26" s="33">
        <v>9366.4241361789573</v>
      </c>
      <c r="P26" s="33">
        <v>9136.38664525491</v>
      </c>
      <c r="Q26" s="33">
        <v>8846.6333741160524</v>
      </c>
      <c r="R26" s="33">
        <v>8221.5763664713759</v>
      </c>
      <c r="S26" s="33">
        <v>5695.4862946384328</v>
      </c>
      <c r="T26" s="33">
        <v>4167.2025936626396</v>
      </c>
      <c r="U26" s="33">
        <v>4228.0508322079349</v>
      </c>
      <c r="V26" s="33">
        <v>3876.4270701556625</v>
      </c>
      <c r="W26" s="33">
        <v>3407.0691481248732</v>
      </c>
      <c r="X26" s="33">
        <v>3208.5342899827583</v>
      </c>
      <c r="Y26" s="33">
        <v>2277.6275416404947</v>
      </c>
      <c r="Z26" s="33">
        <v>2327.2371132656053</v>
      </c>
      <c r="AA26" s="33">
        <v>2100.3843051136905</v>
      </c>
      <c r="AB26" s="33">
        <v>1159.9768502103598</v>
      </c>
      <c r="AC26" s="33">
        <v>962.52190717580072</v>
      </c>
      <c r="AD26" s="33">
        <v>901.17354114473414</v>
      </c>
      <c r="AE26" s="33">
        <v>754.69106336259949</v>
      </c>
    </row>
    <row r="27" spans="1:31">
      <c r="A27" s="29" t="s">
        <v>130</v>
      </c>
      <c r="B27" s="29" t="s">
        <v>68</v>
      </c>
      <c r="C27" s="33">
        <v>4.9791115402285051</v>
      </c>
      <c r="D27" s="33">
        <v>5.7841325091592459</v>
      </c>
      <c r="E27" s="33">
        <v>5.5558547068229398</v>
      </c>
      <c r="F27" s="33">
        <v>5.1041662057241242</v>
      </c>
      <c r="G27" s="33">
        <v>7.2692838063304412</v>
      </c>
      <c r="H27" s="33">
        <v>26.116202685934955</v>
      </c>
      <c r="I27" s="33">
        <v>30.935675347085766</v>
      </c>
      <c r="J27" s="33">
        <v>33.283081972134767</v>
      </c>
      <c r="K27" s="33">
        <v>77.617569113026434</v>
      </c>
      <c r="L27" s="33">
        <v>78.427351359621596</v>
      </c>
      <c r="M27" s="33">
        <v>76.971139753261681</v>
      </c>
      <c r="N27" s="33">
        <v>72.570950012888275</v>
      </c>
      <c r="O27" s="33">
        <v>67.403527407857254</v>
      </c>
      <c r="P27" s="33">
        <v>62.022747746796519</v>
      </c>
      <c r="Q27" s="33">
        <v>63.607409451901212</v>
      </c>
      <c r="R27" s="33">
        <v>60.479604239401716</v>
      </c>
      <c r="S27" s="33">
        <v>60.927702167552461</v>
      </c>
      <c r="T27" s="33">
        <v>66.027873624690017</v>
      </c>
      <c r="U27" s="33">
        <v>69.142250368098232</v>
      </c>
      <c r="V27" s="33">
        <v>66.94010061604105</v>
      </c>
      <c r="W27" s="33">
        <v>63.503008647415676</v>
      </c>
      <c r="X27" s="33">
        <v>80.433568772572372</v>
      </c>
      <c r="Y27" s="33">
        <v>74.23104744143339</v>
      </c>
      <c r="Z27" s="33">
        <v>74.745422418955656</v>
      </c>
      <c r="AA27" s="33">
        <v>71.01396655023126</v>
      </c>
      <c r="AB27" s="33">
        <v>68.180325932192602</v>
      </c>
      <c r="AC27" s="33">
        <v>66.776100278470835</v>
      </c>
      <c r="AD27" s="33">
        <v>73.31811290852626</v>
      </c>
      <c r="AE27" s="33">
        <v>74.272202949181292</v>
      </c>
    </row>
    <row r="28" spans="1:31">
      <c r="A28" s="29" t="s">
        <v>130</v>
      </c>
      <c r="B28" s="29" t="s">
        <v>36</v>
      </c>
      <c r="C28" s="33">
        <v>7.1934307999999993E-8</v>
      </c>
      <c r="D28" s="33">
        <v>1.0282659399999992E-7</v>
      </c>
      <c r="E28" s="33">
        <v>9.8188146999999996E-8</v>
      </c>
      <c r="F28" s="33">
        <v>1.2446580600000001E-7</v>
      </c>
      <c r="G28" s="33">
        <v>1.4180377599999989E-7</v>
      </c>
      <c r="H28" s="33">
        <v>1.5177423800000001E-7</v>
      </c>
      <c r="I28" s="33">
        <v>1.835776599999989E-7</v>
      </c>
      <c r="J28" s="33">
        <v>1.9837775E-7</v>
      </c>
      <c r="K28" s="33">
        <v>4.6309383999999995E-6</v>
      </c>
      <c r="L28" s="33">
        <v>4.5513313200000001E-6</v>
      </c>
      <c r="M28" s="33">
        <v>4.2283694400000001E-6</v>
      </c>
      <c r="N28" s="33">
        <v>4.2534742000000004E-6</v>
      </c>
      <c r="O28" s="33">
        <v>3.9455832299999995E-6</v>
      </c>
      <c r="P28" s="33">
        <v>3.696363629999999E-6</v>
      </c>
      <c r="Q28" s="33">
        <v>3.6900386399999994E-6</v>
      </c>
      <c r="R28" s="33">
        <v>3.5312002000000001E-6</v>
      </c>
      <c r="S28" s="33">
        <v>0.24719629560699999</v>
      </c>
      <c r="T28" s="33">
        <v>0.2319684303931</v>
      </c>
      <c r="U28" s="33">
        <v>0.59762606122390005</v>
      </c>
      <c r="V28" s="33">
        <v>0.55636616886830004</v>
      </c>
      <c r="W28" s="33">
        <v>1.0812288796779002</v>
      </c>
      <c r="X28" s="33">
        <v>1.0164225340104001</v>
      </c>
      <c r="Y28" s="33">
        <v>0.9766738299376001</v>
      </c>
      <c r="Z28" s="33">
        <v>0.95313377150919998</v>
      </c>
      <c r="AA28" s="33">
        <v>0.90858572178500008</v>
      </c>
      <c r="AB28" s="33">
        <v>0.84958791919939991</v>
      </c>
      <c r="AC28" s="33">
        <v>0.79201159900059992</v>
      </c>
      <c r="AD28" s="33">
        <v>0.7819066562093</v>
      </c>
      <c r="AE28" s="33">
        <v>0.73498025577960002</v>
      </c>
    </row>
    <row r="29" spans="1:31">
      <c r="A29" s="29" t="s">
        <v>130</v>
      </c>
      <c r="B29" s="29" t="s">
        <v>73</v>
      </c>
      <c r="C29" s="33">
        <v>205.22763399999999</v>
      </c>
      <c r="D29" s="33">
        <v>554.65055000000007</v>
      </c>
      <c r="E29" s="33">
        <v>736.80817016143999</v>
      </c>
      <c r="F29" s="33">
        <v>1136.0522371853717</v>
      </c>
      <c r="G29" s="33">
        <v>601.98525876946735</v>
      </c>
      <c r="H29" s="33">
        <v>801.23753016869205</v>
      </c>
      <c r="I29" s="33">
        <v>1046.5621885760411</v>
      </c>
      <c r="J29" s="33">
        <v>1257.0828768843328</v>
      </c>
      <c r="K29" s="33">
        <v>870.48106218940598</v>
      </c>
      <c r="L29" s="33">
        <v>976.89306859163253</v>
      </c>
      <c r="M29" s="33">
        <v>938.80655549071071</v>
      </c>
      <c r="N29" s="33">
        <v>1267.8321531475478</v>
      </c>
      <c r="O29" s="33">
        <v>1102.8910073377542</v>
      </c>
      <c r="P29" s="33">
        <v>853.37702313137481</v>
      </c>
      <c r="Q29" s="33">
        <v>1036.2969129333912</v>
      </c>
      <c r="R29" s="33">
        <v>956.88898252622187</v>
      </c>
      <c r="S29" s="33">
        <v>754.9141135539046</v>
      </c>
      <c r="T29" s="33">
        <v>722.22828823864631</v>
      </c>
      <c r="U29" s="33">
        <v>779.35744286359954</v>
      </c>
      <c r="V29" s="33">
        <v>763.72821245083196</v>
      </c>
      <c r="W29" s="33">
        <v>726.64939473251832</v>
      </c>
      <c r="X29" s="33">
        <v>757.49182021470983</v>
      </c>
      <c r="Y29" s="33">
        <v>517.97953401294421</v>
      </c>
      <c r="Z29" s="33">
        <v>624.36297662663424</v>
      </c>
      <c r="AA29" s="33">
        <v>630.38965160351631</v>
      </c>
      <c r="AB29" s="33">
        <v>486.38727847910889</v>
      </c>
      <c r="AC29" s="33">
        <v>419.1448717682394</v>
      </c>
      <c r="AD29" s="33">
        <v>405.63319767564383</v>
      </c>
      <c r="AE29" s="33">
        <v>279.44687467469834</v>
      </c>
    </row>
    <row r="30" spans="1:31">
      <c r="A30" s="29" t="s">
        <v>130</v>
      </c>
      <c r="B30" s="29" t="s">
        <v>56</v>
      </c>
      <c r="C30" s="33">
        <v>0.14479841799999998</v>
      </c>
      <c r="D30" s="33">
        <v>0.26542736499999992</v>
      </c>
      <c r="E30" s="33">
        <v>0.32743049600000002</v>
      </c>
      <c r="F30" s="33">
        <v>0.59133909000000007</v>
      </c>
      <c r="G30" s="33">
        <v>0.85199633399999997</v>
      </c>
      <c r="H30" s="33">
        <v>1.0905547549999999</v>
      </c>
      <c r="I30" s="33">
        <v>1.3762472199999991</v>
      </c>
      <c r="J30" s="33">
        <v>1.59034582</v>
      </c>
      <c r="K30" s="33">
        <v>1.78778897</v>
      </c>
      <c r="L30" s="33">
        <v>2.0545435700000003</v>
      </c>
      <c r="M30" s="33">
        <v>2.3057040799999999</v>
      </c>
      <c r="N30" s="33">
        <v>2.6630131599999989</v>
      </c>
      <c r="O30" s="33">
        <v>2.8517525999999997</v>
      </c>
      <c r="P30" s="33">
        <v>2.8094286000000004</v>
      </c>
      <c r="Q30" s="33">
        <v>2.9983991299999988</v>
      </c>
      <c r="R30" s="33">
        <v>3.0733258000000001</v>
      </c>
      <c r="S30" s="33">
        <v>2.9279305</v>
      </c>
      <c r="T30" s="33">
        <v>2.8574327599999987</v>
      </c>
      <c r="U30" s="33">
        <v>2.9465776999999997</v>
      </c>
      <c r="V30" s="33">
        <v>2.8996787999999998</v>
      </c>
      <c r="W30" s="33">
        <v>2.9981264400000001</v>
      </c>
      <c r="X30" s="33">
        <v>3.0444946000000002</v>
      </c>
      <c r="Y30" s="33">
        <v>2.9932583999999998</v>
      </c>
      <c r="Z30" s="33">
        <v>3.1163882000000003</v>
      </c>
      <c r="AA30" s="33">
        <v>2.9991624000000003</v>
      </c>
      <c r="AB30" s="33">
        <v>2.8640782300000001</v>
      </c>
      <c r="AC30" s="33">
        <v>2.7256459500000001</v>
      </c>
      <c r="AD30" s="33">
        <v>2.8085192999999999</v>
      </c>
      <c r="AE30" s="33">
        <v>2.2606711299999995</v>
      </c>
    </row>
    <row r="31" spans="1:31">
      <c r="A31" s="34" t="s">
        <v>138</v>
      </c>
      <c r="B31" s="34"/>
      <c r="C31" s="35">
        <v>210459.94031858511</v>
      </c>
      <c r="D31" s="35">
        <v>175391.67092456215</v>
      </c>
      <c r="E31" s="35">
        <v>155911.53999747112</v>
      </c>
      <c r="F31" s="35">
        <v>172472.03799100002</v>
      </c>
      <c r="G31" s="35">
        <v>143830.19996818755</v>
      </c>
      <c r="H31" s="35">
        <v>122804.51398517498</v>
      </c>
      <c r="I31" s="35">
        <v>111088.42776679597</v>
      </c>
      <c r="J31" s="35">
        <v>117719.14912299733</v>
      </c>
      <c r="K31" s="35">
        <v>76095.645624071316</v>
      </c>
      <c r="L31" s="35">
        <v>70122.458728945508</v>
      </c>
      <c r="M31" s="35">
        <v>67159.592191551637</v>
      </c>
      <c r="N31" s="35">
        <v>52511.129536226857</v>
      </c>
      <c r="O31" s="35">
        <v>57095.607142916931</v>
      </c>
      <c r="P31" s="35">
        <v>53009.318906879671</v>
      </c>
      <c r="Q31" s="35">
        <v>36320.623977779658</v>
      </c>
      <c r="R31" s="35">
        <v>36297.855918463516</v>
      </c>
      <c r="S31" s="35">
        <v>40849.802761087121</v>
      </c>
      <c r="T31" s="35">
        <v>35848.748217488857</v>
      </c>
      <c r="U31" s="35">
        <v>34286.235060283288</v>
      </c>
      <c r="V31" s="35">
        <v>32706.3787362968</v>
      </c>
      <c r="W31" s="35">
        <v>25783.108830766258</v>
      </c>
      <c r="X31" s="35">
        <v>20601.45920004218</v>
      </c>
      <c r="Y31" s="35">
        <v>20134.178319539988</v>
      </c>
      <c r="Z31" s="35">
        <v>12565.78832069415</v>
      </c>
      <c r="AA31" s="35">
        <v>12384.024218325412</v>
      </c>
      <c r="AB31" s="35">
        <v>12951.826698668303</v>
      </c>
      <c r="AC31" s="35">
        <v>12531.21491256966</v>
      </c>
      <c r="AD31" s="35">
        <v>13024.502765710398</v>
      </c>
      <c r="AE31" s="35">
        <v>11967.175105282251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166038.0796</v>
      </c>
      <c r="D34" s="33">
        <v>144997.79819999999</v>
      </c>
      <c r="E34" s="33">
        <v>147885.2378</v>
      </c>
      <c r="F34" s="33">
        <v>134624.43810378748</v>
      </c>
      <c r="G34" s="33">
        <v>128904.12567057165</v>
      </c>
      <c r="H34" s="33">
        <v>117060.17483726764</v>
      </c>
      <c r="I34" s="33">
        <v>103140.50956262612</v>
      </c>
      <c r="J34" s="33">
        <v>97837.038330026946</v>
      </c>
      <c r="K34" s="33">
        <v>88661.197327688482</v>
      </c>
      <c r="L34" s="33">
        <v>80883.08543599183</v>
      </c>
      <c r="M34" s="33">
        <v>75844.433638155853</v>
      </c>
      <c r="N34" s="33">
        <v>75100.445741769407</v>
      </c>
      <c r="O34" s="33">
        <v>75625.727203657603</v>
      </c>
      <c r="P34" s="33">
        <v>68864.857208165457</v>
      </c>
      <c r="Q34" s="33">
        <v>65150.305839999986</v>
      </c>
      <c r="R34" s="33">
        <v>57377.262900000009</v>
      </c>
      <c r="S34" s="33">
        <v>44318.618599999994</v>
      </c>
      <c r="T34" s="33">
        <v>42790.444599999995</v>
      </c>
      <c r="U34" s="33">
        <v>37900.17</v>
      </c>
      <c r="V34" s="33">
        <v>36141.970799999996</v>
      </c>
      <c r="W34" s="33">
        <v>32681.143399999997</v>
      </c>
      <c r="X34" s="33">
        <v>26626.449000000001</v>
      </c>
      <c r="Y34" s="33">
        <v>21167.9552</v>
      </c>
      <c r="Z34" s="33">
        <v>16980.625499999998</v>
      </c>
      <c r="AA34" s="33">
        <v>13391.889499999999</v>
      </c>
      <c r="AB34" s="33">
        <v>10683.949500000001</v>
      </c>
      <c r="AC34" s="33">
        <v>9645.3405000000002</v>
      </c>
      <c r="AD34" s="33">
        <v>8956.2254000000012</v>
      </c>
      <c r="AE34" s="33">
        <v>7726.8092000000006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7651.4755569222607</v>
      </c>
      <c r="D36" s="33">
        <v>7312.778205871864</v>
      </c>
      <c r="E36" s="33">
        <v>7770.7945771311397</v>
      </c>
      <c r="F36" s="33">
        <v>9065.5045392767206</v>
      </c>
      <c r="G36" s="33">
        <v>7792.0142526854797</v>
      </c>
      <c r="H36" s="33">
        <v>7388.8012027658397</v>
      </c>
      <c r="I36" s="33">
        <v>7326.7851304494206</v>
      </c>
      <c r="J36" s="33">
        <v>9099.382629324291</v>
      </c>
      <c r="K36" s="33">
        <v>6342.4269143074935</v>
      </c>
      <c r="L36" s="33">
        <v>6420.4680517793558</v>
      </c>
      <c r="M36" s="33">
        <v>7451.9115768293896</v>
      </c>
      <c r="N36" s="33">
        <v>12587.278854200036</v>
      </c>
      <c r="O36" s="33">
        <v>13888.941202173612</v>
      </c>
      <c r="P36" s="33">
        <v>11696.65959609355</v>
      </c>
      <c r="Q36" s="33">
        <v>10063.309411395861</v>
      </c>
      <c r="R36" s="33">
        <v>8381.1467310091502</v>
      </c>
      <c r="S36" s="33">
        <v>11784.20575836012</v>
      </c>
      <c r="T36" s="33">
        <v>10984.99005126984</v>
      </c>
      <c r="U36" s="33">
        <v>8177.2876904326204</v>
      </c>
      <c r="V36" s="33">
        <v>8030.0002816127699</v>
      </c>
      <c r="W36" s="33">
        <v>8019.4725362528598</v>
      </c>
      <c r="X36" s="33">
        <v>8598.0794025947907</v>
      </c>
      <c r="Y36" s="33">
        <v>7423.5672413472603</v>
      </c>
      <c r="Z36" s="33">
        <v>7054.5224300683903</v>
      </c>
      <c r="AA36" s="33">
        <v>3157.6697232962401</v>
      </c>
      <c r="AB36" s="33">
        <v>2065.51698267557</v>
      </c>
      <c r="AC36" s="33">
        <v>1976.7756724421999</v>
      </c>
      <c r="AD36" s="33">
        <v>1878.5593615846199</v>
      </c>
      <c r="AE36" s="33">
        <v>1790.18324775428</v>
      </c>
    </row>
    <row r="37" spans="1:31">
      <c r="A37" s="29" t="s">
        <v>131</v>
      </c>
      <c r="B37" s="29" t="s">
        <v>32</v>
      </c>
      <c r="C37" s="33">
        <v>257.0102</v>
      </c>
      <c r="D37" s="33">
        <v>244.23916</v>
      </c>
      <c r="E37" s="33">
        <v>462.47705999999999</v>
      </c>
      <c r="F37" s="33">
        <v>442.74405999999999</v>
      </c>
      <c r="G37" s="33">
        <v>419.01943999999997</v>
      </c>
      <c r="H37" s="33">
        <v>400.94953000000004</v>
      </c>
      <c r="I37" s="33">
        <v>380.47725000000003</v>
      </c>
      <c r="J37" s="33">
        <v>365.28078000000005</v>
      </c>
      <c r="K37" s="33">
        <v>345.96706</v>
      </c>
      <c r="L37" s="33">
        <v>331.12275</v>
      </c>
      <c r="M37" s="33">
        <v>315.03871999999996</v>
      </c>
      <c r="N37" s="33">
        <v>299.60165999999998</v>
      </c>
      <c r="O37" s="33">
        <v>308.19846999999999</v>
      </c>
      <c r="P37" s="33">
        <v>273.89699999999999</v>
      </c>
      <c r="Q37" s="33">
        <v>262.80784</v>
      </c>
      <c r="R37" s="33">
        <v>268.68896999999998</v>
      </c>
      <c r="S37" s="33">
        <v>537.17425000000003</v>
      </c>
      <c r="T37" s="33">
        <v>550.54319999999996</v>
      </c>
      <c r="U37" s="33">
        <v>489.97840000000002</v>
      </c>
      <c r="V37" s="33">
        <v>475.80890000000005</v>
      </c>
      <c r="W37" s="33">
        <v>468.72661999999997</v>
      </c>
      <c r="X37" s="33">
        <v>547.71600000000001</v>
      </c>
      <c r="Y37" s="33">
        <v>446.34644000000003</v>
      </c>
      <c r="Z37" s="33">
        <v>423.38479999999998</v>
      </c>
      <c r="AA37" s="33">
        <v>493.274</v>
      </c>
      <c r="AB37" s="33">
        <v>0</v>
      </c>
      <c r="AC37" s="33">
        <v>0</v>
      </c>
      <c r="AD37" s="33">
        <v>0</v>
      </c>
      <c r="AE37" s="33">
        <v>0</v>
      </c>
    </row>
    <row r="38" spans="1:31">
      <c r="A38" s="29" t="s">
        <v>131</v>
      </c>
      <c r="B38" s="29" t="s">
        <v>66</v>
      </c>
      <c r="C38" s="33">
        <v>2.1792800299999998E-4</v>
      </c>
      <c r="D38" s="33">
        <v>2.15659771E-4</v>
      </c>
      <c r="E38" s="33">
        <v>2.7042241804830001</v>
      </c>
      <c r="F38" s="33">
        <v>251.041143763023</v>
      </c>
      <c r="G38" s="33">
        <v>111.98468955755902</v>
      </c>
      <c r="H38" s="33">
        <v>167.49868636190797</v>
      </c>
      <c r="I38" s="33">
        <v>204.36580803867088</v>
      </c>
      <c r="J38" s="33">
        <v>676.21264743712209</v>
      </c>
      <c r="K38" s="33">
        <v>101.73104061257592</v>
      </c>
      <c r="L38" s="33">
        <v>184.43644076856299</v>
      </c>
      <c r="M38" s="33">
        <v>205.96015894885002</v>
      </c>
      <c r="N38" s="33">
        <v>1545.407025445998</v>
      </c>
      <c r="O38" s="33">
        <v>918.14484447404004</v>
      </c>
      <c r="P38" s="33">
        <v>466.02812705967301</v>
      </c>
      <c r="Q38" s="33">
        <v>501.53078937211194</v>
      </c>
      <c r="R38" s="33">
        <v>1043.705775473165</v>
      </c>
      <c r="S38" s="33">
        <v>3858.7570977964087</v>
      </c>
      <c r="T38" s="33">
        <v>3098.3873382028537</v>
      </c>
      <c r="U38" s="33">
        <v>4062.9277164678797</v>
      </c>
      <c r="V38" s="33">
        <v>3703.3980386559897</v>
      </c>
      <c r="W38" s="33">
        <v>3756.4339040840105</v>
      </c>
      <c r="X38" s="33">
        <v>4783.3600589034104</v>
      </c>
      <c r="Y38" s="33">
        <v>4754.5517971039844</v>
      </c>
      <c r="Z38" s="33">
        <v>4160.1394555169545</v>
      </c>
      <c r="AA38" s="33">
        <v>4104.3149583249642</v>
      </c>
      <c r="AB38" s="33">
        <v>4467.3000346403405</v>
      </c>
      <c r="AC38" s="33">
        <v>3633.1521995324401</v>
      </c>
      <c r="AD38" s="33">
        <v>3882.9289463636896</v>
      </c>
      <c r="AE38" s="33">
        <v>2267.4294585146199</v>
      </c>
    </row>
    <row r="39" spans="1:31">
      <c r="A39" s="29" t="s">
        <v>131</v>
      </c>
      <c r="B39" s="29" t="s">
        <v>65</v>
      </c>
      <c r="C39" s="33">
        <v>4712.6965</v>
      </c>
      <c r="D39" s="33">
        <v>4493.6277</v>
      </c>
      <c r="E39" s="33">
        <v>4295.3274000000001</v>
      </c>
      <c r="F39" s="33">
        <v>4070.5639999999999</v>
      </c>
      <c r="G39" s="33">
        <v>3877.6651000000002</v>
      </c>
      <c r="H39" s="33">
        <v>3698.0577999999996</v>
      </c>
      <c r="I39" s="33">
        <v>3534.0263999999997</v>
      </c>
      <c r="J39" s="33">
        <v>3351.4722999999999</v>
      </c>
      <c r="K39" s="33">
        <v>3191.1215999999999</v>
      </c>
      <c r="L39" s="33">
        <v>2980.2087999999999</v>
      </c>
      <c r="M39" s="33">
        <v>2903.5439999999999</v>
      </c>
      <c r="N39" s="33">
        <v>2752.0443999999998</v>
      </c>
      <c r="O39" s="33">
        <v>2620.6397400000001</v>
      </c>
      <c r="P39" s="33">
        <v>2497.11816</v>
      </c>
      <c r="Q39" s="33">
        <v>2383.1468999999997</v>
      </c>
      <c r="R39" s="33">
        <v>2261.5719000000004</v>
      </c>
      <c r="S39" s="33">
        <v>805.69406000000004</v>
      </c>
      <c r="T39" s="33">
        <v>772.20319999999992</v>
      </c>
      <c r="U39" s="33">
        <v>729.72450000000003</v>
      </c>
      <c r="V39" s="33">
        <v>697.4212</v>
      </c>
      <c r="W39" s="33">
        <v>668.6223</v>
      </c>
      <c r="X39" s="33">
        <v>0</v>
      </c>
      <c r="Y39" s="33">
        <v>0</v>
      </c>
      <c r="Z39" s="33">
        <v>0</v>
      </c>
      <c r="AA39" s="33">
        <v>0</v>
      </c>
      <c r="AB39" s="33">
        <v>0</v>
      </c>
      <c r="AC39" s="33">
        <v>0</v>
      </c>
      <c r="AD39" s="33">
        <v>0</v>
      </c>
      <c r="AE39" s="33">
        <v>0</v>
      </c>
    </row>
    <row r="40" spans="1:31">
      <c r="A40" s="29" t="s">
        <v>131</v>
      </c>
      <c r="B40" s="29" t="s">
        <v>69</v>
      </c>
      <c r="C40" s="33">
        <v>5395.6620773568193</v>
      </c>
      <c r="D40" s="33">
        <v>8636.8741836836925</v>
      </c>
      <c r="E40" s="33">
        <v>8140.0838980552599</v>
      </c>
      <c r="F40" s="33">
        <v>7228.4220172730866</v>
      </c>
      <c r="G40" s="33">
        <v>8173.4742781622981</v>
      </c>
      <c r="H40" s="33">
        <v>7721.1711269473453</v>
      </c>
      <c r="I40" s="33">
        <v>7851.0693433639108</v>
      </c>
      <c r="J40" s="33">
        <v>7260.8621305357901</v>
      </c>
      <c r="K40" s="33">
        <v>6382.8127506072278</v>
      </c>
      <c r="L40" s="33">
        <v>6347.2886015916765</v>
      </c>
      <c r="M40" s="33">
        <v>5417.3042094693801</v>
      </c>
      <c r="N40" s="33">
        <v>5039.4427176829977</v>
      </c>
      <c r="O40" s="33">
        <v>4497.7805616862734</v>
      </c>
      <c r="P40" s="33">
        <v>5045.4612211074664</v>
      </c>
      <c r="Q40" s="33">
        <v>4577.2085571700482</v>
      </c>
      <c r="R40" s="33">
        <v>4695.0760556792056</v>
      </c>
      <c r="S40" s="33">
        <v>4476.4619446393799</v>
      </c>
      <c r="T40" s="33">
        <v>4117.2758717862453</v>
      </c>
      <c r="U40" s="33">
        <v>4006.8696126921486</v>
      </c>
      <c r="V40" s="33">
        <v>3238.4738803697419</v>
      </c>
      <c r="W40" s="33">
        <v>3043.7605507059657</v>
      </c>
      <c r="X40" s="33">
        <v>2550.0595879236453</v>
      </c>
      <c r="Y40" s="33">
        <v>2385.4664170233041</v>
      </c>
      <c r="Z40" s="33">
        <v>1233.0256090533258</v>
      </c>
      <c r="AA40" s="33">
        <v>1199.6244285836372</v>
      </c>
      <c r="AB40" s="33">
        <v>1107.396999165283</v>
      </c>
      <c r="AC40" s="33">
        <v>999.84823745206654</v>
      </c>
      <c r="AD40" s="33">
        <v>925.49704275164765</v>
      </c>
      <c r="AE40" s="33">
        <v>531.37956960872486</v>
      </c>
    </row>
    <row r="41" spans="1:31">
      <c r="A41" s="29" t="s">
        <v>131</v>
      </c>
      <c r="B41" s="29" t="s">
        <v>68</v>
      </c>
      <c r="C41" s="33">
        <v>5.17582296701553</v>
      </c>
      <c r="D41" s="33">
        <v>6.7105293280678904</v>
      </c>
      <c r="E41" s="33">
        <v>6.5230448414602096</v>
      </c>
      <c r="F41" s="33">
        <v>5.951454402576271</v>
      </c>
      <c r="G41" s="33">
        <v>5.7564029326525619</v>
      </c>
      <c r="H41" s="33">
        <v>5.7532042986849765</v>
      </c>
      <c r="I41" s="33">
        <v>5.5568086301022523</v>
      </c>
      <c r="J41" s="33">
        <v>4.4257199251820634</v>
      </c>
      <c r="K41" s="33">
        <v>4.5781404997062287</v>
      </c>
      <c r="L41" s="33">
        <v>4.541893342932628</v>
      </c>
      <c r="M41" s="33">
        <v>4.4035761946494079</v>
      </c>
      <c r="N41" s="33">
        <v>4.2645890618439637</v>
      </c>
      <c r="O41" s="33">
        <v>3.8936549694352234</v>
      </c>
      <c r="P41" s="33">
        <v>3.7711967101746455</v>
      </c>
      <c r="Q41" s="33">
        <v>3.7786565025207217</v>
      </c>
      <c r="R41" s="33">
        <v>3.4765445967834228</v>
      </c>
      <c r="S41" s="33">
        <v>16.819305003653906</v>
      </c>
      <c r="T41" s="33">
        <v>17.195025190231544</v>
      </c>
      <c r="U41" s="33">
        <v>17.061463479977224</v>
      </c>
      <c r="V41" s="33">
        <v>22.277743633768395</v>
      </c>
      <c r="W41" s="33">
        <v>26.361594121681097</v>
      </c>
      <c r="X41" s="33">
        <v>43.670682631075721</v>
      </c>
      <c r="Y41" s="33">
        <v>40.749602857369084</v>
      </c>
      <c r="Z41" s="33">
        <v>39.989073506548216</v>
      </c>
      <c r="AA41" s="33">
        <v>37.163474902197223</v>
      </c>
      <c r="AB41" s="33">
        <v>43.444782599791445</v>
      </c>
      <c r="AC41" s="33">
        <v>43.499169877309754</v>
      </c>
      <c r="AD41" s="33">
        <v>42.73801442855526</v>
      </c>
      <c r="AE41" s="33">
        <v>43.522496605218187</v>
      </c>
    </row>
    <row r="42" spans="1:31">
      <c r="A42" s="29" t="s">
        <v>131</v>
      </c>
      <c r="B42" s="29" t="s">
        <v>36</v>
      </c>
      <c r="C42" s="33">
        <v>5.0437342E-8</v>
      </c>
      <c r="D42" s="33">
        <v>1.9363592109239998E-2</v>
      </c>
      <c r="E42" s="33">
        <v>2.18196405031E-2</v>
      </c>
      <c r="F42" s="33">
        <v>2.5828033069410002E-2</v>
      </c>
      <c r="G42" s="33">
        <v>2.6172247536189998E-2</v>
      </c>
      <c r="H42" s="33">
        <v>2.4425570921729905E-2</v>
      </c>
      <c r="I42" s="33">
        <v>2.2746411402189998E-2</v>
      </c>
      <c r="J42" s="33">
        <v>2.1229134952790003E-2</v>
      </c>
      <c r="K42" s="33">
        <v>1.9356769761660002E-2</v>
      </c>
      <c r="L42" s="33">
        <v>1.8852905935130001E-2</v>
      </c>
      <c r="M42" s="33">
        <v>1.745614273605E-2</v>
      </c>
      <c r="N42" s="33">
        <v>1.69901155768E-2</v>
      </c>
      <c r="O42" s="33">
        <v>0.168875425</v>
      </c>
      <c r="P42" s="33">
        <v>0.167268207</v>
      </c>
      <c r="Q42" s="33">
        <v>0.15869994500000001</v>
      </c>
      <c r="R42" s="33">
        <v>0.151366476</v>
      </c>
      <c r="S42" s="33">
        <v>1.869812952</v>
      </c>
      <c r="T42" s="33">
        <v>1.7922557879999998</v>
      </c>
      <c r="U42" s="33">
        <v>1.718161517</v>
      </c>
      <c r="V42" s="33">
        <v>1.6573423</v>
      </c>
      <c r="W42" s="33">
        <v>1.6149518</v>
      </c>
      <c r="X42" s="33">
        <v>1.5264309</v>
      </c>
      <c r="Y42" s="33">
        <v>1.4607117000000001</v>
      </c>
      <c r="Z42" s="33">
        <v>1.3995931000000001</v>
      </c>
      <c r="AA42" s="33">
        <v>1.3242070000000001</v>
      </c>
      <c r="AB42" s="33">
        <v>2.1024677999999999</v>
      </c>
      <c r="AC42" s="33">
        <v>2.0859342999999999</v>
      </c>
      <c r="AD42" s="33">
        <v>1.9873524</v>
      </c>
      <c r="AE42" s="33">
        <v>1.8189163000000002</v>
      </c>
    </row>
    <row r="43" spans="1:31">
      <c r="A43" s="29" t="s">
        <v>131</v>
      </c>
      <c r="B43" s="29" t="s">
        <v>73</v>
      </c>
      <c r="C43" s="33">
        <v>220.17248000000001</v>
      </c>
      <c r="D43" s="33">
        <v>636.84524999999996</v>
      </c>
      <c r="E43" s="33">
        <v>883.58406007735528</v>
      </c>
      <c r="F43" s="33">
        <v>3215.1985000932818</v>
      </c>
      <c r="G43" s="33">
        <v>3173.9690000896608</v>
      </c>
      <c r="H43" s="33">
        <v>2526.5370000906987</v>
      </c>
      <c r="I43" s="33">
        <v>2504.6880000939145</v>
      </c>
      <c r="J43" s="33">
        <v>3232.8285001077797</v>
      </c>
      <c r="K43" s="33">
        <v>2478.2175001016994</v>
      </c>
      <c r="L43" s="33">
        <v>2478.4232001021528</v>
      </c>
      <c r="M43" s="33">
        <v>2234.8460001002718</v>
      </c>
      <c r="N43" s="33">
        <v>2815.7550002139396</v>
      </c>
      <c r="O43" s="33">
        <v>2426.4030003609614</v>
      </c>
      <c r="P43" s="33">
        <v>2184.2088003508661</v>
      </c>
      <c r="Q43" s="33">
        <v>2301.4430003330845</v>
      </c>
      <c r="R43" s="33">
        <v>2100.9950003224817</v>
      </c>
      <c r="S43" s="33">
        <v>1301.9084931999998</v>
      </c>
      <c r="T43" s="33">
        <v>1271.0402819000001</v>
      </c>
      <c r="U43" s="33">
        <v>1257.0088452400003</v>
      </c>
      <c r="V43" s="33">
        <v>1275.3542194300001</v>
      </c>
      <c r="W43" s="33">
        <v>1524.5957825699998</v>
      </c>
      <c r="X43" s="33">
        <v>1253.2396575</v>
      </c>
      <c r="Y43" s="33">
        <v>915.46843119999994</v>
      </c>
      <c r="Z43" s="33">
        <v>1012.4082117</v>
      </c>
      <c r="AA43" s="33">
        <v>863.19873610000002</v>
      </c>
      <c r="AB43" s="33">
        <v>695.71743130000004</v>
      </c>
      <c r="AC43" s="33">
        <v>614.291248</v>
      </c>
      <c r="AD43" s="33">
        <v>520.94549770000003</v>
      </c>
      <c r="AE43" s="33">
        <v>182.88334599999999</v>
      </c>
    </row>
    <row r="44" spans="1:31">
      <c r="A44" s="29" t="s">
        <v>131</v>
      </c>
      <c r="B44" s="29" t="s">
        <v>56</v>
      </c>
      <c r="C44" s="33">
        <v>6.2739221499999998E-2</v>
      </c>
      <c r="D44" s="33">
        <v>0.103573578</v>
      </c>
      <c r="E44" s="33">
        <v>0.15472074899999991</v>
      </c>
      <c r="F44" s="33">
        <v>0.288612533</v>
      </c>
      <c r="G44" s="33">
        <v>0.44170718800000003</v>
      </c>
      <c r="H44" s="33">
        <v>0.57233469999999997</v>
      </c>
      <c r="I44" s="33">
        <v>0.72299230400000014</v>
      </c>
      <c r="J44" s="33">
        <v>0.89091496000000003</v>
      </c>
      <c r="K44" s="33">
        <v>1.019136129999999</v>
      </c>
      <c r="L44" s="33">
        <v>1.22615936</v>
      </c>
      <c r="M44" s="33">
        <v>1.43602886</v>
      </c>
      <c r="N44" s="33">
        <v>1.7109601999999999</v>
      </c>
      <c r="O44" s="33">
        <v>1.7850570999999991</v>
      </c>
      <c r="P44" s="33">
        <v>1.9230268500000001</v>
      </c>
      <c r="Q44" s="33">
        <v>2.0190895799999997</v>
      </c>
      <c r="R44" s="33">
        <v>2.0686651300000003</v>
      </c>
      <c r="S44" s="33">
        <v>1.5889855499999999</v>
      </c>
      <c r="T44" s="33">
        <v>1.66722902</v>
      </c>
      <c r="U44" s="33">
        <v>1.7208821999999999</v>
      </c>
      <c r="V44" s="33">
        <v>1.8071495499999999</v>
      </c>
      <c r="W44" s="33">
        <v>1.95445866</v>
      </c>
      <c r="X44" s="33">
        <v>1.98532102</v>
      </c>
      <c r="Y44" s="33">
        <v>1.9973390299999998</v>
      </c>
      <c r="Z44" s="33">
        <v>1.9973852000000001</v>
      </c>
      <c r="AA44" s="33">
        <v>1.7907687000000001</v>
      </c>
      <c r="AB44" s="33">
        <v>1.4492261000000002</v>
      </c>
      <c r="AC44" s="33">
        <v>1.5667067299999999</v>
      </c>
      <c r="AD44" s="33">
        <v>1.5265646399999999</v>
      </c>
      <c r="AE44" s="33">
        <v>0.91921116000000003</v>
      </c>
    </row>
    <row r="45" spans="1:31">
      <c r="A45" s="34" t="s">
        <v>138</v>
      </c>
      <c r="B45" s="34"/>
      <c r="C45" s="35">
        <v>184060.09997517409</v>
      </c>
      <c r="D45" s="35">
        <v>165692.02819454338</v>
      </c>
      <c r="E45" s="35">
        <v>168563.14800420834</v>
      </c>
      <c r="F45" s="35">
        <v>155688.6653185029</v>
      </c>
      <c r="G45" s="35">
        <v>149284.03983390966</v>
      </c>
      <c r="H45" s="35">
        <v>136442.40638764139</v>
      </c>
      <c r="I45" s="35">
        <v>122442.79030310822</v>
      </c>
      <c r="J45" s="35">
        <v>118594.67453724933</v>
      </c>
      <c r="K45" s="35">
        <v>105029.83483371549</v>
      </c>
      <c r="L45" s="35">
        <v>97151.151973474349</v>
      </c>
      <c r="M45" s="35">
        <v>92142.595879598099</v>
      </c>
      <c r="N45" s="35">
        <v>97328.484988160271</v>
      </c>
      <c r="O45" s="35">
        <v>97863.325676960958</v>
      </c>
      <c r="P45" s="35">
        <v>88847.792509136329</v>
      </c>
      <c r="Q45" s="35">
        <v>82942.087994440531</v>
      </c>
      <c r="R45" s="35">
        <v>74030.928876758306</v>
      </c>
      <c r="S45" s="35">
        <v>65797.731015799553</v>
      </c>
      <c r="T45" s="35">
        <v>62331.039286449173</v>
      </c>
      <c r="U45" s="35">
        <v>55384.01938307262</v>
      </c>
      <c r="V45" s="35">
        <v>52309.350844272267</v>
      </c>
      <c r="W45" s="35">
        <v>48664.520905164514</v>
      </c>
      <c r="X45" s="35">
        <v>43149.334732052921</v>
      </c>
      <c r="Y45" s="35">
        <v>36218.636698331917</v>
      </c>
      <c r="Z45" s="35">
        <v>29891.686868145218</v>
      </c>
      <c r="AA45" s="35">
        <v>22383.936085107041</v>
      </c>
      <c r="AB45" s="35">
        <v>18367.608299080988</v>
      </c>
      <c r="AC45" s="35">
        <v>16298.615779304017</v>
      </c>
      <c r="AD45" s="35">
        <v>15685.948765128513</v>
      </c>
      <c r="AE45" s="35">
        <v>12359.323972482844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117898.9875</v>
      </c>
      <c r="D49" s="33">
        <v>106307.3535</v>
      </c>
      <c r="E49" s="33">
        <v>103081.2585</v>
      </c>
      <c r="F49" s="33">
        <v>71690.006667549984</v>
      </c>
      <c r="G49" s="33">
        <v>69674.171287705889</v>
      </c>
      <c r="H49" s="33">
        <v>66338.331223175002</v>
      </c>
      <c r="I49" s="33">
        <v>61224.445706927596</v>
      </c>
      <c r="J49" s="33">
        <v>58443.642977666699</v>
      </c>
      <c r="K49" s="33">
        <v>54556.415712288603</v>
      </c>
      <c r="L49" s="33">
        <v>54991.109666437464</v>
      </c>
      <c r="M49" s="33">
        <v>51458.429556443494</v>
      </c>
      <c r="N49" s="33">
        <v>48417.457999999999</v>
      </c>
      <c r="O49" s="33">
        <v>47742.163999999997</v>
      </c>
      <c r="P49" s="33">
        <v>43751.116999999998</v>
      </c>
      <c r="Q49" s="33">
        <v>43551.588499999998</v>
      </c>
      <c r="R49" s="33">
        <v>39178.7235</v>
      </c>
      <c r="S49" s="33">
        <v>34691.142</v>
      </c>
      <c r="T49" s="33">
        <v>33402.447</v>
      </c>
      <c r="U49" s="33">
        <v>27093.583600000002</v>
      </c>
      <c r="V49" s="33">
        <v>26826.094499999999</v>
      </c>
      <c r="W49" s="33">
        <v>28565.498500000002</v>
      </c>
      <c r="X49" s="33">
        <v>27430.282500000001</v>
      </c>
      <c r="Y49" s="33">
        <v>25130.742300000002</v>
      </c>
      <c r="Z49" s="33">
        <v>22703.012699999999</v>
      </c>
      <c r="AA49" s="33">
        <v>21693.2559</v>
      </c>
      <c r="AB49" s="33">
        <v>22133.905899999998</v>
      </c>
      <c r="AC49" s="33">
        <v>13798.968899999998</v>
      </c>
      <c r="AD49" s="33">
        <v>0</v>
      </c>
      <c r="AE49" s="33">
        <v>0</v>
      </c>
    </row>
    <row r="50" spans="1:31">
      <c r="A50" s="29" t="s">
        <v>132</v>
      </c>
      <c r="B50" s="29" t="s">
        <v>20</v>
      </c>
      <c r="C50" s="33">
        <v>5.5157381999999999E-5</v>
      </c>
      <c r="D50" s="33">
        <v>5.2022815E-5</v>
      </c>
      <c r="E50" s="33">
        <v>5.2124004999999998E-5</v>
      </c>
      <c r="F50" s="33">
        <v>6.0524337E-5</v>
      </c>
      <c r="G50" s="33">
        <v>5.8374471999999998E-5</v>
      </c>
      <c r="H50" s="33">
        <v>5.5142958000000002E-5</v>
      </c>
      <c r="I50" s="33">
        <v>5.5876355999999897E-5</v>
      </c>
      <c r="J50" s="33">
        <v>5.92882859999999E-5</v>
      </c>
      <c r="K50" s="33">
        <v>5.5856719999999998E-5</v>
      </c>
      <c r="L50" s="33">
        <v>5.3263110000000002E-5</v>
      </c>
      <c r="M50" s="33">
        <v>5.349855E-5</v>
      </c>
      <c r="N50" s="33">
        <v>8.6048689999999994E-5</v>
      </c>
      <c r="O50" s="33">
        <v>8.2727104E-5</v>
      </c>
      <c r="P50" s="33">
        <v>7.935435000000001E-5</v>
      </c>
      <c r="Q50" s="33">
        <v>7.3838666000000002E-5</v>
      </c>
      <c r="R50" s="33">
        <v>7.0971474000000012E-5</v>
      </c>
      <c r="S50" s="33">
        <v>1.0212172E-4</v>
      </c>
      <c r="T50" s="33">
        <v>9.9448869999999994E-5</v>
      </c>
      <c r="U50" s="33">
        <v>1.1143205E-4</v>
      </c>
      <c r="V50" s="33">
        <v>1.0399165000000001E-4</v>
      </c>
      <c r="W50" s="33">
        <v>1.0821722E-4</v>
      </c>
      <c r="X50" s="33">
        <v>1.0656375999999999E-4</v>
      </c>
      <c r="Y50" s="33">
        <v>1.04060106E-4</v>
      </c>
      <c r="Z50" s="33">
        <v>9.7326569999999995E-5</v>
      </c>
      <c r="AA50" s="33">
        <v>9.6010540000000008E-5</v>
      </c>
      <c r="AB50" s="33">
        <v>9.3603014999999999E-5</v>
      </c>
      <c r="AC50" s="33">
        <v>9.7507659999999992E-5</v>
      </c>
      <c r="AD50" s="33">
        <v>2.7719726999999997E-4</v>
      </c>
      <c r="AE50" s="33">
        <v>2.5866963999999999E-4</v>
      </c>
    </row>
    <row r="51" spans="1:31">
      <c r="A51" s="29" t="s">
        <v>132</v>
      </c>
      <c r="B51" s="29" t="s">
        <v>32</v>
      </c>
      <c r="C51" s="33">
        <v>16.859732000000001</v>
      </c>
      <c r="D51" s="33">
        <v>6.1722539999999997</v>
      </c>
      <c r="E51" s="33">
        <v>19.043537000000001</v>
      </c>
      <c r="F51" s="33">
        <v>42.636420000000001</v>
      </c>
      <c r="G51" s="33">
        <v>13.986788000000001</v>
      </c>
      <c r="H51" s="33">
        <v>29.572123000000001</v>
      </c>
      <c r="I51" s="33">
        <v>18.922978999999998</v>
      </c>
      <c r="J51" s="33">
        <v>47.834246</v>
      </c>
      <c r="K51" s="33">
        <v>1.5641687</v>
      </c>
      <c r="L51" s="33">
        <v>9.3649120000000003</v>
      </c>
      <c r="M51" s="33">
        <v>1.6942305</v>
      </c>
      <c r="N51" s="33">
        <v>64.462410000000006</v>
      </c>
      <c r="O51" s="33">
        <v>44.220637000000004</v>
      </c>
      <c r="P51" s="33">
        <v>61.840919999999997</v>
      </c>
      <c r="Q51" s="33">
        <v>80.692983999999996</v>
      </c>
      <c r="R51" s="33">
        <v>80.113630000000001</v>
      </c>
      <c r="S51" s="33">
        <v>154.1266</v>
      </c>
      <c r="T51" s="33">
        <v>200.13274999999999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71.505327223489516</v>
      </c>
      <c r="D52" s="33">
        <v>2.120988804999996E-4</v>
      </c>
      <c r="E52" s="33">
        <v>78.748207391595002</v>
      </c>
      <c r="F52" s="33">
        <v>58.635151148670992</v>
      </c>
      <c r="G52" s="33">
        <v>21.7692002753159</v>
      </c>
      <c r="H52" s="33">
        <v>111.43022747503397</v>
      </c>
      <c r="I52" s="33">
        <v>75.472789317645493</v>
      </c>
      <c r="J52" s="33">
        <v>77.23219098602199</v>
      </c>
      <c r="K52" s="33">
        <v>2.5053800849999993E-4</v>
      </c>
      <c r="L52" s="33">
        <v>2.401091535E-4</v>
      </c>
      <c r="M52" s="33">
        <v>2.4385288299999999E-4</v>
      </c>
      <c r="N52" s="33">
        <v>258.07360045100199</v>
      </c>
      <c r="O52" s="33">
        <v>139.20334196148198</v>
      </c>
      <c r="P52" s="33">
        <v>134.57019144754793</v>
      </c>
      <c r="Q52" s="33">
        <v>197.25440902130103</v>
      </c>
      <c r="R52" s="33">
        <v>100.83012033394148</v>
      </c>
      <c r="S52" s="33">
        <v>394.22931227638975</v>
      </c>
      <c r="T52" s="33">
        <v>240.33914589195848</v>
      </c>
      <c r="U52" s="33">
        <v>1725.596131172776</v>
      </c>
      <c r="V52" s="33">
        <v>1077.7366409112929</v>
      </c>
      <c r="W52" s="33">
        <v>648.3761853660709</v>
      </c>
      <c r="X52" s="33">
        <v>329.08687433319199</v>
      </c>
      <c r="Y52" s="33">
        <v>1690.919978959573</v>
      </c>
      <c r="Z52" s="33">
        <v>597.68575624229004</v>
      </c>
      <c r="AA52" s="33">
        <v>528.022211357782</v>
      </c>
      <c r="AB52" s="33">
        <v>435.89727311360991</v>
      </c>
      <c r="AC52" s="33">
        <v>217.82149144943301</v>
      </c>
      <c r="AD52" s="33">
        <v>2368.71454532998</v>
      </c>
      <c r="AE52" s="33">
        <v>2789.2156983094501</v>
      </c>
    </row>
    <row r="53" spans="1:31">
      <c r="A53" s="29" t="s">
        <v>132</v>
      </c>
      <c r="B53" s="29" t="s">
        <v>65</v>
      </c>
      <c r="C53" s="33">
        <v>18795.78514</v>
      </c>
      <c r="D53" s="33">
        <v>17972.287960000001</v>
      </c>
      <c r="E53" s="33">
        <v>15619.874620000001</v>
      </c>
      <c r="F53" s="33">
        <v>18428.013950000004</v>
      </c>
      <c r="G53" s="33">
        <v>17897.913059999999</v>
      </c>
      <c r="H53" s="33">
        <v>16243.523440000001</v>
      </c>
      <c r="I53" s="33">
        <v>15637.49381</v>
      </c>
      <c r="J53" s="33">
        <v>18896.770400000001</v>
      </c>
      <c r="K53" s="33">
        <v>14911.212660000001</v>
      </c>
      <c r="L53" s="33">
        <v>12164.16438</v>
      </c>
      <c r="M53" s="33">
        <v>11615.29149</v>
      </c>
      <c r="N53" s="33">
        <v>10011.361279999999</v>
      </c>
      <c r="O53" s="33">
        <v>11906.147849999999</v>
      </c>
      <c r="P53" s="33">
        <v>11567.382000000001</v>
      </c>
      <c r="Q53" s="33">
        <v>10514.400800000001</v>
      </c>
      <c r="R53" s="33">
        <v>10042.163329999998</v>
      </c>
      <c r="S53" s="33">
        <v>12174.373420000002</v>
      </c>
      <c r="T53" s="33">
        <v>9655.5852100000011</v>
      </c>
      <c r="U53" s="33">
        <v>7875.0244999999986</v>
      </c>
      <c r="V53" s="33">
        <v>7512.1162299999996</v>
      </c>
      <c r="W53" s="33">
        <v>6510.1449300000004</v>
      </c>
      <c r="X53" s="33">
        <v>7665.1737499999999</v>
      </c>
      <c r="Y53" s="33">
        <v>7514.5912900000003</v>
      </c>
      <c r="Z53" s="33">
        <v>6790.0115700000006</v>
      </c>
      <c r="AA53" s="33">
        <v>6501.2628400000012</v>
      </c>
      <c r="AB53" s="33">
        <v>7858.1982800000005</v>
      </c>
      <c r="AC53" s="33">
        <v>6230.5658039999998</v>
      </c>
      <c r="AD53" s="33">
        <v>5067.3967499999999</v>
      </c>
      <c r="AE53" s="33">
        <v>4854.7099499999995</v>
      </c>
    </row>
    <row r="54" spans="1:31">
      <c r="A54" s="29" t="s">
        <v>132</v>
      </c>
      <c r="B54" s="29" t="s">
        <v>69</v>
      </c>
      <c r="C54" s="33">
        <v>27224.035371204322</v>
      </c>
      <c r="D54" s="33">
        <v>33178.277371124161</v>
      </c>
      <c r="E54" s="33">
        <v>27185.500911020921</v>
      </c>
      <c r="F54" s="33">
        <v>26847.469991584396</v>
      </c>
      <c r="G54" s="33">
        <v>26339.440571613006</v>
      </c>
      <c r="H54" s="33">
        <v>25912.134411570376</v>
      </c>
      <c r="I54" s="33">
        <v>25421.920371699027</v>
      </c>
      <c r="J54" s="33">
        <v>21954.246011983472</v>
      </c>
      <c r="K54" s="33">
        <v>21138.753526939185</v>
      </c>
      <c r="L54" s="33">
        <v>19514.034451793068</v>
      </c>
      <c r="M54" s="33">
        <v>20908.896842326521</v>
      </c>
      <c r="N54" s="33">
        <v>17324.60818950857</v>
      </c>
      <c r="O54" s="33">
        <v>16779.954916669063</v>
      </c>
      <c r="P54" s="33">
        <v>15903.605012133881</v>
      </c>
      <c r="Q54" s="33">
        <v>15708.501586910364</v>
      </c>
      <c r="R54" s="33">
        <v>15137.079334125863</v>
      </c>
      <c r="S54" s="33">
        <v>11916.265955440263</v>
      </c>
      <c r="T54" s="33">
        <v>11248.753412983169</v>
      </c>
      <c r="U54" s="33">
        <v>9436.0695825902021</v>
      </c>
      <c r="V54" s="33">
        <v>9408.5396168741245</v>
      </c>
      <c r="W54" s="33">
        <v>7842.7421665563497</v>
      </c>
      <c r="X54" s="33">
        <v>7246.9752820500207</v>
      </c>
      <c r="Y54" s="33">
        <v>5632.2465578446636</v>
      </c>
      <c r="Z54" s="33">
        <v>5169.4101503305974</v>
      </c>
      <c r="AA54" s="33">
        <v>2705.2408746839528</v>
      </c>
      <c r="AB54" s="33">
        <v>2181.2795795113152</v>
      </c>
      <c r="AC54" s="33">
        <v>1891.1968250368991</v>
      </c>
      <c r="AD54" s="33">
        <v>1576.368801561068</v>
      </c>
      <c r="AE54" s="33">
        <v>526.63774656537032</v>
      </c>
    </row>
    <row r="55" spans="1:31">
      <c r="A55" s="29" t="s">
        <v>132</v>
      </c>
      <c r="B55" s="29" t="s">
        <v>68</v>
      </c>
      <c r="C55" s="33">
        <v>2.4749839576620829</v>
      </c>
      <c r="D55" s="33">
        <v>2.3463121763694694</v>
      </c>
      <c r="E55" s="33">
        <v>2.3240789484818647</v>
      </c>
      <c r="F55" s="33">
        <v>2.1268079245332663</v>
      </c>
      <c r="G55" s="33">
        <v>1.9256625243236543</v>
      </c>
      <c r="H55" s="33">
        <v>1.9333217671858147</v>
      </c>
      <c r="I55" s="33">
        <v>1.8871687219975499</v>
      </c>
      <c r="J55" s="33">
        <v>1.685896246050399</v>
      </c>
      <c r="K55" s="33">
        <v>1.6681697847271231</v>
      </c>
      <c r="L55" s="33">
        <v>1.6229868368434099</v>
      </c>
      <c r="M55" s="33">
        <v>1.5407642105734192</v>
      </c>
      <c r="N55" s="33">
        <v>1.5266358281422197</v>
      </c>
      <c r="O55" s="33">
        <v>1.3938556022037789</v>
      </c>
      <c r="P55" s="33">
        <v>1.2627246922838888</v>
      </c>
      <c r="Q55" s="33">
        <v>1.2739748056631697</v>
      </c>
      <c r="R55" s="33">
        <v>1.2355561388431366</v>
      </c>
      <c r="S55" s="33">
        <v>1.1050846245985382</v>
      </c>
      <c r="T55" s="33">
        <v>1.091822828410099</v>
      </c>
      <c r="U55" s="33">
        <v>5.9456437213108986</v>
      </c>
      <c r="V55" s="33">
        <v>13.428596171437601</v>
      </c>
      <c r="W55" s="33">
        <v>16.586260370937499</v>
      </c>
      <c r="X55" s="33">
        <v>13.999894735740849</v>
      </c>
      <c r="Y55" s="33">
        <v>13.600300379879531</v>
      </c>
      <c r="Z55" s="33">
        <v>12.972636119114599</v>
      </c>
      <c r="AA55" s="33">
        <v>12.719089359774239</v>
      </c>
      <c r="AB55" s="33">
        <v>12.626602570487899</v>
      </c>
      <c r="AC55" s="33">
        <v>11.94933001194507</v>
      </c>
      <c r="AD55" s="33">
        <v>12.573381398071</v>
      </c>
      <c r="AE55" s="33">
        <v>14.194223821</v>
      </c>
    </row>
    <row r="56" spans="1:31">
      <c r="A56" s="29" t="s">
        <v>132</v>
      </c>
      <c r="B56" s="29" t="s">
        <v>36</v>
      </c>
      <c r="C56" s="33">
        <v>0.10356204132329189</v>
      </c>
      <c r="D56" s="33">
        <v>0.14520908797183998</v>
      </c>
      <c r="E56" s="33">
        <v>0.14454135553365999</v>
      </c>
      <c r="F56" s="33">
        <v>0.161154617205019</v>
      </c>
      <c r="G56" s="33">
        <v>0.15163107468374498</v>
      </c>
      <c r="H56" s="33">
        <v>0.144014464677964</v>
      </c>
      <c r="I56" s="33">
        <v>0.13299649323368998</v>
      </c>
      <c r="J56" s="33">
        <v>0.11565750902035001</v>
      </c>
      <c r="K56" s="33">
        <v>0.10185119288588</v>
      </c>
      <c r="L56" s="33">
        <v>9.6940530656500004E-2</v>
      </c>
      <c r="M56" s="33">
        <v>8.9943820727829971E-2</v>
      </c>
      <c r="N56" s="33">
        <v>9.0321742947599995E-2</v>
      </c>
      <c r="O56" s="33">
        <v>6.6708970392449995E-2</v>
      </c>
      <c r="P56" s="33">
        <v>5.8867986597830005E-2</v>
      </c>
      <c r="Q56" s="33">
        <v>6.071954463993999E-2</v>
      </c>
      <c r="R56" s="33">
        <v>5.8002213174459902E-2</v>
      </c>
      <c r="S56" s="33">
        <v>5.0397480844099986E-2</v>
      </c>
      <c r="T56" s="33">
        <v>4.6511130166699999E-2</v>
      </c>
      <c r="U56" s="33">
        <v>0.23272281659999991</v>
      </c>
      <c r="V56" s="33">
        <v>0.22161163399999997</v>
      </c>
      <c r="W56" s="33">
        <v>0.57907812599999986</v>
      </c>
      <c r="X56" s="33">
        <v>0.52475050000000001</v>
      </c>
      <c r="Y56" s="33">
        <v>0.49468137000000001</v>
      </c>
      <c r="Z56" s="33">
        <v>0.50385950000000002</v>
      </c>
      <c r="AA56" s="33">
        <v>0.47017899999999996</v>
      </c>
      <c r="AB56" s="33">
        <v>0.44126035000000002</v>
      </c>
      <c r="AC56" s="33">
        <v>0.41686837999999998</v>
      </c>
      <c r="AD56" s="33">
        <v>0.38627956999999996</v>
      </c>
      <c r="AE56" s="33">
        <v>0.35311083999999998</v>
      </c>
    </row>
    <row r="57" spans="1:31">
      <c r="A57" s="29" t="s">
        <v>132</v>
      </c>
      <c r="B57" s="29" t="s">
        <v>73</v>
      </c>
      <c r="C57" s="33">
        <v>0</v>
      </c>
      <c r="D57" s="33">
        <v>0</v>
      </c>
      <c r="E57" s="33">
        <v>9.2853080000000003E-8</v>
      </c>
      <c r="F57" s="33">
        <v>1.1189114999999999E-7</v>
      </c>
      <c r="G57" s="33">
        <v>1.05988939999999E-7</v>
      </c>
      <c r="H57" s="33">
        <v>1.0790978600000001E-7</v>
      </c>
      <c r="I57" s="33">
        <v>1.0160069E-7</v>
      </c>
      <c r="J57" s="33">
        <v>1.0616183E-7</v>
      </c>
      <c r="K57" s="33">
        <v>1.0008219999999999E-7</v>
      </c>
      <c r="L57" s="33">
        <v>9.9076719999999905E-8</v>
      </c>
      <c r="M57" s="33">
        <v>1.0062899E-7</v>
      </c>
      <c r="N57" s="33">
        <v>2.5496922999999897E-7</v>
      </c>
      <c r="O57" s="33">
        <v>2.3215593999999902E-7</v>
      </c>
      <c r="P57" s="33">
        <v>2.1642578999999901E-7</v>
      </c>
      <c r="Q57" s="33">
        <v>2.21506329999999E-7</v>
      </c>
      <c r="R57" s="33">
        <v>2.1008028E-7</v>
      </c>
      <c r="S57" s="33">
        <v>0.12237265999999999</v>
      </c>
      <c r="T57" s="33">
        <v>0.1165554</v>
      </c>
      <c r="U57" s="33">
        <v>0.30367397999999995</v>
      </c>
      <c r="V57" s="33">
        <v>0.29301337</v>
      </c>
      <c r="W57" s="33">
        <v>1.0865825</v>
      </c>
      <c r="X57" s="33">
        <v>1.0022329999999999</v>
      </c>
      <c r="Y57" s="33">
        <v>0.92681239999999998</v>
      </c>
      <c r="Z57" s="33">
        <v>0.99550756999999901</v>
      </c>
      <c r="AA57" s="33">
        <v>0.94117773000000005</v>
      </c>
      <c r="AB57" s="33">
        <v>0.8583672</v>
      </c>
      <c r="AC57" s="33">
        <v>0.81827949999999994</v>
      </c>
      <c r="AD57" s="33">
        <v>1.4161090999999999</v>
      </c>
      <c r="AE57" s="33">
        <v>1.28270699999999</v>
      </c>
    </row>
    <row r="58" spans="1:31">
      <c r="A58" s="29" t="s">
        <v>132</v>
      </c>
      <c r="B58" s="29" t="s">
        <v>56</v>
      </c>
      <c r="C58" s="33">
        <v>9.3352946500000006E-2</v>
      </c>
      <c r="D58" s="33">
        <v>0.15401774199999999</v>
      </c>
      <c r="E58" s="33">
        <v>0.21964339799999999</v>
      </c>
      <c r="F58" s="33">
        <v>0.38282885699999991</v>
      </c>
      <c r="G58" s="33">
        <v>0.54757104000000001</v>
      </c>
      <c r="H58" s="33">
        <v>0.73447750999999994</v>
      </c>
      <c r="I58" s="33">
        <v>0.93715735999999994</v>
      </c>
      <c r="J58" s="33">
        <v>1.1813886</v>
      </c>
      <c r="K58" s="33">
        <v>1.3912718200000003</v>
      </c>
      <c r="L58" s="33">
        <v>1.6398522299999989</v>
      </c>
      <c r="M58" s="33">
        <v>1.9840198299999889</v>
      </c>
      <c r="N58" s="33">
        <v>2.4018754299999991</v>
      </c>
      <c r="O58" s="33">
        <v>2.5576303999999999</v>
      </c>
      <c r="P58" s="33">
        <v>2.56005517</v>
      </c>
      <c r="Q58" s="33">
        <v>2.78520806</v>
      </c>
      <c r="R58" s="33">
        <v>2.8659528999999999</v>
      </c>
      <c r="S58" s="33">
        <v>2.7488602500000003</v>
      </c>
      <c r="T58" s="33">
        <v>2.6732961</v>
      </c>
      <c r="U58" s="33">
        <v>2.6536367299999992</v>
      </c>
      <c r="V58" s="33">
        <v>2.7244415499999999</v>
      </c>
      <c r="W58" s="33">
        <v>2.7433074799999999</v>
      </c>
      <c r="X58" s="33">
        <v>2.7158926399999999</v>
      </c>
      <c r="Y58" s="33">
        <v>2.5898844200000002</v>
      </c>
      <c r="Z58" s="33">
        <v>2.8055080999999999</v>
      </c>
      <c r="AA58" s="33">
        <v>2.6752975699999997</v>
      </c>
      <c r="AB58" s="33">
        <v>2.5583760499999997</v>
      </c>
      <c r="AC58" s="33">
        <v>2.4827238200000004</v>
      </c>
      <c r="AD58" s="33">
        <v>2.4075298199999997</v>
      </c>
      <c r="AE58" s="33">
        <v>1.9338408199999999</v>
      </c>
    </row>
    <row r="59" spans="1:31">
      <c r="A59" s="34" t="s">
        <v>138</v>
      </c>
      <c r="B59" s="34"/>
      <c r="C59" s="35">
        <v>164009.64810954285</v>
      </c>
      <c r="D59" s="35">
        <v>157466.43766142224</v>
      </c>
      <c r="E59" s="35">
        <v>145986.74990648497</v>
      </c>
      <c r="F59" s="35">
        <v>117068.88904873193</v>
      </c>
      <c r="G59" s="35">
        <v>113949.206628493</v>
      </c>
      <c r="H59" s="35">
        <v>108636.92480213057</v>
      </c>
      <c r="I59" s="35">
        <v>102380.14288154262</v>
      </c>
      <c r="J59" s="35">
        <v>99421.411782170529</v>
      </c>
      <c r="K59" s="35">
        <v>90609.614544107244</v>
      </c>
      <c r="L59" s="35">
        <v>86680.296690439631</v>
      </c>
      <c r="M59" s="35">
        <v>83985.853180832011</v>
      </c>
      <c r="N59" s="35">
        <v>76077.490201836394</v>
      </c>
      <c r="O59" s="35">
        <v>76613.084683959853</v>
      </c>
      <c r="P59" s="35">
        <v>71419.777927628063</v>
      </c>
      <c r="Q59" s="35">
        <v>70053.712328575988</v>
      </c>
      <c r="R59" s="35">
        <v>64540.14554157012</v>
      </c>
      <c r="S59" s="35">
        <v>59331.242474462975</v>
      </c>
      <c r="T59" s="35">
        <v>54748.349441152408</v>
      </c>
      <c r="U59" s="35">
        <v>46136.219568916335</v>
      </c>
      <c r="V59" s="35">
        <v>44837.915687948494</v>
      </c>
      <c r="W59" s="35">
        <v>43583.348150510588</v>
      </c>
      <c r="X59" s="35">
        <v>42685.518407682714</v>
      </c>
      <c r="Y59" s="35">
        <v>39982.100531244221</v>
      </c>
      <c r="Z59" s="35">
        <v>35273.092910018575</v>
      </c>
      <c r="AA59" s="35">
        <v>31440.501011412049</v>
      </c>
      <c r="AB59" s="35">
        <v>32621.907728798426</v>
      </c>
      <c r="AC59" s="35">
        <v>22150.502448005936</v>
      </c>
      <c r="AD59" s="35">
        <v>9025.0537554863895</v>
      </c>
      <c r="AE59" s="35">
        <v>8184.7578773654604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7747.0543542219575</v>
      </c>
      <c r="D64" s="33">
        <v>7360.7717513470307</v>
      </c>
      <c r="E64" s="33">
        <v>3624.1712655964802</v>
      </c>
      <c r="F64" s="33">
        <v>2727.433262712364</v>
      </c>
      <c r="G64" s="33">
        <v>2579.5992606382601</v>
      </c>
      <c r="H64" s="33">
        <v>2463.3322569652501</v>
      </c>
      <c r="I64" s="33">
        <v>2345.7245552483951</v>
      </c>
      <c r="J64" s="33">
        <v>2257.4878610988917</v>
      </c>
      <c r="K64" s="33">
        <v>2140.2650576584338</v>
      </c>
      <c r="L64" s="33">
        <v>2039.8726553285142</v>
      </c>
      <c r="M64" s="33">
        <v>1940.5755565045072</v>
      </c>
      <c r="N64" s="33">
        <v>3616.6370917235299</v>
      </c>
      <c r="O64" s="33">
        <v>3895.6788883337399</v>
      </c>
      <c r="P64" s="33">
        <v>4306.2125849696831</v>
      </c>
      <c r="Q64" s="33">
        <v>2249.4148794326798</v>
      </c>
      <c r="R64" s="33">
        <v>2654.6652764774603</v>
      </c>
      <c r="S64" s="33">
        <v>1.1846531000000001E-4</v>
      </c>
      <c r="T64" s="33">
        <v>1.1423310000000001E-4</v>
      </c>
      <c r="U64" s="33">
        <v>1.1638229999999999E-4</v>
      </c>
      <c r="V64" s="33">
        <v>1.0820811E-4</v>
      </c>
      <c r="W64" s="33">
        <v>1.3946386999999998E-4</v>
      </c>
      <c r="X64" s="33">
        <v>1.3760385E-4</v>
      </c>
      <c r="Y64" s="33">
        <v>1.4168815E-4</v>
      </c>
      <c r="Z64" s="33">
        <v>1.2647294000000002E-4</v>
      </c>
      <c r="AA64" s="33">
        <v>1.2486368999999999E-4</v>
      </c>
      <c r="AB64" s="33">
        <v>1.2183088E-4</v>
      </c>
      <c r="AC64" s="33">
        <v>1.1760753E-4</v>
      </c>
      <c r="AD64" s="33">
        <v>1.4302085000000001E-4</v>
      </c>
      <c r="AE64" s="33">
        <v>1.3280829999999999E-4</v>
      </c>
    </row>
    <row r="65" spans="1:31">
      <c r="A65" s="29" t="s">
        <v>133</v>
      </c>
      <c r="B65" s="29" t="s">
        <v>32</v>
      </c>
      <c r="C65" s="33">
        <v>1436.942</v>
      </c>
      <c r="D65" s="33">
        <v>1412.6232</v>
      </c>
      <c r="E65" s="33">
        <v>1299.7650000000001</v>
      </c>
      <c r="F65" s="33">
        <v>157.98052999999999</v>
      </c>
      <c r="G65" s="33">
        <v>148.66995</v>
      </c>
      <c r="H65" s="33">
        <v>141.83462</v>
      </c>
      <c r="I65" s="33">
        <v>134.16723000000002</v>
      </c>
      <c r="J65" s="33">
        <v>129.83705499999999</v>
      </c>
      <c r="K65" s="33">
        <v>122.83733599999999</v>
      </c>
      <c r="L65" s="33">
        <v>117.16054</v>
      </c>
      <c r="M65" s="33">
        <v>111.459234</v>
      </c>
      <c r="N65" s="33">
        <v>271.79906</v>
      </c>
      <c r="O65" s="33">
        <v>222.35239000000001</v>
      </c>
      <c r="P65" s="33">
        <v>563.0313000000001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478.22436369456807</v>
      </c>
      <c r="D66" s="33">
        <v>243.12754001166144</v>
      </c>
      <c r="E66" s="33">
        <v>924.17197335634387</v>
      </c>
      <c r="F66" s="33">
        <v>153.06542367454</v>
      </c>
      <c r="G66" s="33">
        <v>89.042981049222035</v>
      </c>
      <c r="H66" s="33">
        <v>225.4072763631774</v>
      </c>
      <c r="I66" s="33">
        <v>107.47296837574797</v>
      </c>
      <c r="J66" s="33">
        <v>274.48357323491496</v>
      </c>
      <c r="K66" s="33">
        <v>14.239556590521502</v>
      </c>
      <c r="L66" s="33">
        <v>30.995410878243003</v>
      </c>
      <c r="M66" s="33">
        <v>38.384592295928989</v>
      </c>
      <c r="N66" s="33">
        <v>1199.707093766903</v>
      </c>
      <c r="O66" s="33">
        <v>1044.9061285346902</v>
      </c>
      <c r="P66" s="33">
        <v>2048.3680719536596</v>
      </c>
      <c r="Q66" s="33">
        <v>965.89853241607</v>
      </c>
      <c r="R66" s="33">
        <v>939.68883043881124</v>
      </c>
      <c r="S66" s="33">
        <v>2586.8537058123925</v>
      </c>
      <c r="T66" s="33">
        <v>3023.3815343010128</v>
      </c>
      <c r="U66" s="33">
        <v>3308.80834106048</v>
      </c>
      <c r="V66" s="33">
        <v>2969.1581425240697</v>
      </c>
      <c r="W66" s="33">
        <v>2547.968552273006</v>
      </c>
      <c r="X66" s="33">
        <v>3305.0639832503116</v>
      </c>
      <c r="Y66" s="33">
        <v>3739.1389718536589</v>
      </c>
      <c r="Z66" s="33">
        <v>599.87303851070999</v>
      </c>
      <c r="AA66" s="33">
        <v>461.59144705574994</v>
      </c>
      <c r="AB66" s="33">
        <v>655.91042456766695</v>
      </c>
      <c r="AC66" s="33">
        <v>885.53065915043453</v>
      </c>
      <c r="AD66" s="33">
        <v>1214.7315024956642</v>
      </c>
      <c r="AE66" s="33">
        <v>1179.9824388981851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15792.549062709562</v>
      </c>
      <c r="D68" s="33">
        <v>17014.130862528538</v>
      </c>
      <c r="E68" s="33">
        <v>14363.166783044537</v>
      </c>
      <c r="F68" s="33">
        <v>15151.345253341769</v>
      </c>
      <c r="G68" s="33">
        <v>14174.241413136368</v>
      </c>
      <c r="H68" s="33">
        <v>14795.36814329252</v>
      </c>
      <c r="I68" s="33">
        <v>13976.535703303325</v>
      </c>
      <c r="J68" s="33">
        <v>12582.125764306045</v>
      </c>
      <c r="K68" s="33">
        <v>11258.723424125847</v>
      </c>
      <c r="L68" s="33">
        <v>10368.915013888689</v>
      </c>
      <c r="M68" s="33">
        <v>10445.757955374005</v>
      </c>
      <c r="N68" s="33">
        <v>8463.5111803818418</v>
      </c>
      <c r="O68" s="33">
        <v>7974.2697798405416</v>
      </c>
      <c r="P68" s="33">
        <v>7186.2666197445051</v>
      </c>
      <c r="Q68" s="33">
        <v>6767.5207985419547</v>
      </c>
      <c r="R68" s="33">
        <v>5752.1198091792976</v>
      </c>
      <c r="S68" s="33">
        <v>4840.5496652636748</v>
      </c>
      <c r="T68" s="33">
        <v>4436.7265511819505</v>
      </c>
      <c r="U68" s="33">
        <v>3284.9207447655908</v>
      </c>
      <c r="V68" s="33">
        <v>3068.3409137416102</v>
      </c>
      <c r="W68" s="33">
        <v>2742.6922375036888</v>
      </c>
      <c r="X68" s="33">
        <v>2556.1720167470221</v>
      </c>
      <c r="Y68" s="33">
        <v>1744.8467161637736</v>
      </c>
      <c r="Z68" s="33">
        <v>1885.1861350261115</v>
      </c>
      <c r="AA68" s="33">
        <v>1173.6705675779212</v>
      </c>
      <c r="AB68" s="33">
        <v>926.93850161758553</v>
      </c>
      <c r="AC68" s="33">
        <v>893.21500549995676</v>
      </c>
      <c r="AD68" s="33">
        <v>740.80048811323343</v>
      </c>
      <c r="AE68" s="33">
        <v>590.44122039763567</v>
      </c>
    </row>
    <row r="69" spans="1:31">
      <c r="A69" s="29" t="s">
        <v>133</v>
      </c>
      <c r="B69" s="29" t="s">
        <v>68</v>
      </c>
      <c r="C69" s="33">
        <v>0.88215898033732609</v>
      </c>
      <c r="D69" s="33">
        <v>0.98022141226145787</v>
      </c>
      <c r="E69" s="33">
        <v>0.94193117904038182</v>
      </c>
      <c r="F69" s="33">
        <v>0.86504708397644992</v>
      </c>
      <c r="G69" s="33">
        <v>0.80469096788112293</v>
      </c>
      <c r="H69" s="33">
        <v>0.78614669440270901</v>
      </c>
      <c r="I69" s="33">
        <v>0.77342427803701286</v>
      </c>
      <c r="J69" s="33">
        <v>0.70164412522237396</v>
      </c>
      <c r="K69" s="33">
        <v>0.6978891084368779</v>
      </c>
      <c r="L69" s="33">
        <v>0.67174647322151604</v>
      </c>
      <c r="M69" s="33">
        <v>0.64396674803764586</v>
      </c>
      <c r="N69" s="33">
        <v>0.62413668723836391</v>
      </c>
      <c r="O69" s="33">
        <v>0.567105008116919</v>
      </c>
      <c r="P69" s="33">
        <v>0.52771876866241407</v>
      </c>
      <c r="Q69" s="33">
        <v>0.51626690011467602</v>
      </c>
      <c r="R69" s="33">
        <v>0.50630791165144096</v>
      </c>
      <c r="S69" s="33">
        <v>1.0857328124560739</v>
      </c>
      <c r="T69" s="33">
        <v>1.0215000730639101</v>
      </c>
      <c r="U69" s="33">
        <v>1.9860869727534789</v>
      </c>
      <c r="V69" s="33">
        <v>3.8264677934244493</v>
      </c>
      <c r="W69" s="33">
        <v>4.5212139461962497</v>
      </c>
      <c r="X69" s="33">
        <v>4.2830414603765581</v>
      </c>
      <c r="Y69" s="33">
        <v>5.8924605389992157</v>
      </c>
      <c r="Z69" s="33">
        <v>5.3863120160790459</v>
      </c>
      <c r="AA69" s="33">
        <v>5.1652911587039698</v>
      </c>
      <c r="AB69" s="33">
        <v>4.4005226502562804</v>
      </c>
      <c r="AC69" s="33">
        <v>4.0811808630258097</v>
      </c>
      <c r="AD69" s="33">
        <v>3.5713114517014404</v>
      </c>
      <c r="AE69" s="33">
        <v>3.6336425763366904</v>
      </c>
    </row>
    <row r="70" spans="1:31">
      <c r="A70" s="29" t="s">
        <v>133</v>
      </c>
      <c r="B70" s="29" t="s">
        <v>36</v>
      </c>
      <c r="C70" s="33">
        <v>9.364056639776E-2</v>
      </c>
      <c r="D70" s="33">
        <v>8.8684587164470002E-2</v>
      </c>
      <c r="E70" s="33">
        <v>9.3037493823299997E-2</v>
      </c>
      <c r="F70" s="33">
        <v>9.3637078136140001E-2</v>
      </c>
      <c r="G70" s="33">
        <v>8.7064030973760004E-2</v>
      </c>
      <c r="H70" s="33">
        <v>7.9551047780709996E-2</v>
      </c>
      <c r="I70" s="33">
        <v>7.2565997507979901E-2</v>
      </c>
      <c r="J70" s="33">
        <v>6.6339351580609995E-2</v>
      </c>
      <c r="K70" s="33">
        <v>5.7862328495229993E-2</v>
      </c>
      <c r="L70" s="33">
        <v>5.3902120551069903E-2</v>
      </c>
      <c r="M70" s="33">
        <v>4.9784484847779996E-2</v>
      </c>
      <c r="N70" s="33">
        <v>4.8881343168550001E-2</v>
      </c>
      <c r="O70" s="33">
        <v>4.5199145739299999E-2</v>
      </c>
      <c r="P70" s="33">
        <v>3.2364151826900008E-2</v>
      </c>
      <c r="Q70" s="33">
        <v>3.2421885736659994E-2</v>
      </c>
      <c r="R70" s="33">
        <v>3.1011770572160001E-2</v>
      </c>
      <c r="S70" s="33">
        <v>0.476513044</v>
      </c>
      <c r="T70" s="33">
        <v>0.45187497499999896</v>
      </c>
      <c r="U70" s="33">
        <v>0.63310097799999998</v>
      </c>
      <c r="V70" s="33">
        <v>0.58563623999999992</v>
      </c>
      <c r="W70" s="33">
        <v>0.82256426100000002</v>
      </c>
      <c r="X70" s="33">
        <v>0.78122672400000004</v>
      </c>
      <c r="Y70" s="33">
        <v>0.74176493599999993</v>
      </c>
      <c r="Z70" s="33">
        <v>0.71922636600000001</v>
      </c>
      <c r="AA70" s="33">
        <v>0.69424545599999998</v>
      </c>
      <c r="AB70" s="33">
        <v>0.63173937499999988</v>
      </c>
      <c r="AC70" s="33">
        <v>0.5934116599999999</v>
      </c>
      <c r="AD70" s="33">
        <v>0.55843563400000007</v>
      </c>
      <c r="AE70" s="33">
        <v>0.48917681800000001</v>
      </c>
    </row>
    <row r="71" spans="1:31">
      <c r="A71" s="29" t="s">
        <v>133</v>
      </c>
      <c r="B71" s="29" t="s">
        <v>73</v>
      </c>
      <c r="C71" s="33">
        <v>0</v>
      </c>
      <c r="D71" s="33">
        <v>0</v>
      </c>
      <c r="E71" s="33">
        <v>7.478669999999999E-8</v>
      </c>
      <c r="F71" s="33">
        <v>6.9287459999999991E-8</v>
      </c>
      <c r="G71" s="33">
        <v>6.5407045999999993E-8</v>
      </c>
      <c r="H71" s="33">
        <v>6.5529515000000006E-8</v>
      </c>
      <c r="I71" s="33">
        <v>6.3543855999999904E-8</v>
      </c>
      <c r="J71" s="33">
        <v>6.5901930000000001E-8</v>
      </c>
      <c r="K71" s="33">
        <v>6.320578E-8</v>
      </c>
      <c r="L71" s="33">
        <v>6.356041E-8</v>
      </c>
      <c r="M71" s="33">
        <v>6.330798999999999E-8</v>
      </c>
      <c r="N71" s="33">
        <v>9.4605275000000011E-8</v>
      </c>
      <c r="O71" s="33">
        <v>8.8408139999999998E-8</v>
      </c>
      <c r="P71" s="33">
        <v>8.3334475E-8</v>
      </c>
      <c r="Q71" s="33">
        <v>9.312093600000001E-8</v>
      </c>
      <c r="R71" s="33">
        <v>9.415049000000001E-8</v>
      </c>
      <c r="S71" s="33">
        <v>1.2582168E-7</v>
      </c>
      <c r="T71" s="33">
        <v>1.2078306000000001E-7</v>
      </c>
      <c r="U71" s="33">
        <v>1.1804955000000001E-7</v>
      </c>
      <c r="V71" s="33">
        <v>1.1491718E-7</v>
      </c>
      <c r="W71" s="33">
        <v>1.5235958999999999E-7</v>
      </c>
      <c r="X71" s="33">
        <v>1.4420626E-7</v>
      </c>
      <c r="Y71" s="33">
        <v>1.3795887999999999E-7</v>
      </c>
      <c r="Z71" s="33">
        <v>1.5785266000000001E-7</v>
      </c>
      <c r="AA71" s="33">
        <v>1.4832925999999999E-7</v>
      </c>
      <c r="AB71" s="33">
        <v>1.3822125000000001E-7</v>
      </c>
      <c r="AC71" s="33">
        <v>1.3286593999999901E-7</v>
      </c>
      <c r="AD71" s="33">
        <v>1.2869900000000001E-7</v>
      </c>
      <c r="AE71" s="33">
        <v>1.2370508999999999E-7</v>
      </c>
    </row>
    <row r="72" spans="1:31">
      <c r="A72" s="29" t="s">
        <v>133</v>
      </c>
      <c r="B72" s="29" t="s">
        <v>56</v>
      </c>
      <c r="C72" s="33">
        <v>9.6404701299999992E-2</v>
      </c>
      <c r="D72" s="33">
        <v>0.16051080399999898</v>
      </c>
      <c r="E72" s="33">
        <v>0.21052030300000002</v>
      </c>
      <c r="F72" s="33">
        <v>0.25840033200000001</v>
      </c>
      <c r="G72" s="33">
        <v>0.32741050199999999</v>
      </c>
      <c r="H72" s="33">
        <v>0.41877825399999996</v>
      </c>
      <c r="I72" s="33">
        <v>0.49785488999999999</v>
      </c>
      <c r="J72" s="33">
        <v>0.57811795499999996</v>
      </c>
      <c r="K72" s="33">
        <v>0.59955072999999992</v>
      </c>
      <c r="L72" s="33">
        <v>0.67682454999999897</v>
      </c>
      <c r="M72" s="33">
        <v>0.77444765400000004</v>
      </c>
      <c r="N72" s="33">
        <v>0.88124447000000006</v>
      </c>
      <c r="O72" s="33">
        <v>0.91640376000000001</v>
      </c>
      <c r="P72" s="33">
        <v>0.90960938000000002</v>
      </c>
      <c r="Q72" s="33">
        <v>0.96496906999999998</v>
      </c>
      <c r="R72" s="33">
        <v>0.95881552000000003</v>
      </c>
      <c r="S72" s="33">
        <v>0.81805492999999996</v>
      </c>
      <c r="T72" s="33">
        <v>0.80244876999999992</v>
      </c>
      <c r="U72" s="33">
        <v>0.80665920000000002</v>
      </c>
      <c r="V72" s="33">
        <v>0.77473645000000002</v>
      </c>
      <c r="W72" s="33">
        <v>0.79143783999999906</v>
      </c>
      <c r="X72" s="33">
        <v>0.77845771499999905</v>
      </c>
      <c r="Y72" s="33">
        <v>0.76480023000000008</v>
      </c>
      <c r="Z72" s="33">
        <v>0.78251220999999893</v>
      </c>
      <c r="AA72" s="33">
        <v>0.75569436999999995</v>
      </c>
      <c r="AB72" s="33">
        <v>0.69943321999999997</v>
      </c>
      <c r="AC72" s="33">
        <v>0.67271007999999999</v>
      </c>
      <c r="AD72" s="33">
        <v>0.63597991399999998</v>
      </c>
      <c r="AE72" s="33">
        <v>0.47004481999999997</v>
      </c>
    </row>
    <row r="73" spans="1:31">
      <c r="A73" s="34" t="s">
        <v>138</v>
      </c>
      <c r="B73" s="34"/>
      <c r="C73" s="35">
        <v>25455.651939606425</v>
      </c>
      <c r="D73" s="35">
        <v>26031.633575299493</v>
      </c>
      <c r="E73" s="35">
        <v>20212.216953176401</v>
      </c>
      <c r="F73" s="35">
        <v>18190.689516812647</v>
      </c>
      <c r="G73" s="35">
        <v>16992.358295791732</v>
      </c>
      <c r="H73" s="35">
        <v>17626.728443315351</v>
      </c>
      <c r="I73" s="35">
        <v>16564.673881205505</v>
      </c>
      <c r="J73" s="35">
        <v>15244.635897765073</v>
      </c>
      <c r="K73" s="35">
        <v>13536.763263483239</v>
      </c>
      <c r="L73" s="35">
        <v>12557.615366568667</v>
      </c>
      <c r="M73" s="35">
        <v>12536.82130492248</v>
      </c>
      <c r="N73" s="35">
        <v>13552.278562559513</v>
      </c>
      <c r="O73" s="35">
        <v>13137.774291717089</v>
      </c>
      <c r="P73" s="35">
        <v>14104.406295436511</v>
      </c>
      <c r="Q73" s="35">
        <v>9983.35047729082</v>
      </c>
      <c r="R73" s="35">
        <v>9346.9802240072204</v>
      </c>
      <c r="S73" s="35">
        <v>7428.4892223538327</v>
      </c>
      <c r="T73" s="35">
        <v>7461.1296997891277</v>
      </c>
      <c r="U73" s="35">
        <v>6595.7152891811247</v>
      </c>
      <c r="V73" s="35">
        <v>6041.3256322672141</v>
      </c>
      <c r="W73" s="35">
        <v>5295.1821431867611</v>
      </c>
      <c r="X73" s="35">
        <v>5865.51917906156</v>
      </c>
      <c r="Y73" s="35">
        <v>5489.8782902445819</v>
      </c>
      <c r="Z73" s="35">
        <v>2490.4456120258405</v>
      </c>
      <c r="AA73" s="35">
        <v>1640.4274306560651</v>
      </c>
      <c r="AB73" s="35">
        <v>1587.2495706663888</v>
      </c>
      <c r="AC73" s="35">
        <v>1782.8269631209471</v>
      </c>
      <c r="AD73" s="35">
        <v>1959.1034450814489</v>
      </c>
      <c r="AE73" s="35">
        <v>1774.0574346804576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5.0013731999999999E-5</v>
      </c>
      <c r="D78" s="33">
        <v>4.7167043999999998E-5</v>
      </c>
      <c r="E78" s="33">
        <v>4.5940972999999897E-5</v>
      </c>
      <c r="F78" s="33">
        <v>4.3854400000000005E-5</v>
      </c>
      <c r="G78" s="33">
        <v>4.1460656000000001E-5</v>
      </c>
      <c r="H78" s="33">
        <v>3.9945237E-5</v>
      </c>
      <c r="I78" s="33">
        <v>3.9462604000000002E-5</v>
      </c>
      <c r="J78" s="33">
        <v>3.8789555000000002E-5</v>
      </c>
      <c r="K78" s="33">
        <v>3.8388367999999999E-5</v>
      </c>
      <c r="L78" s="33">
        <v>3.697504E-5</v>
      </c>
      <c r="M78" s="33">
        <v>3.4921533999999994E-5</v>
      </c>
      <c r="N78" s="33">
        <v>3.4462715999999995E-5</v>
      </c>
      <c r="O78" s="33">
        <v>3.3386845E-5</v>
      </c>
      <c r="P78" s="33">
        <v>3.2773881999999999E-5</v>
      </c>
      <c r="Q78" s="33">
        <v>3.2467805000000001E-5</v>
      </c>
      <c r="R78" s="33">
        <v>3.2059803999999998E-5</v>
      </c>
      <c r="S78" s="33">
        <v>3.1966976999999998E-5</v>
      </c>
      <c r="T78" s="33">
        <v>3.1749308E-5</v>
      </c>
      <c r="U78" s="33">
        <v>3.2903369999999999E-5</v>
      </c>
      <c r="V78" s="33">
        <v>3.1627583999999998E-5</v>
      </c>
      <c r="W78" s="33">
        <v>3.1712480000000004E-5</v>
      </c>
      <c r="X78" s="33">
        <v>3.1369689999999998E-5</v>
      </c>
      <c r="Y78" s="33">
        <v>3.1361266999999997E-5</v>
      </c>
      <c r="Z78" s="33">
        <v>3.1192643999999997E-5</v>
      </c>
      <c r="AA78" s="33">
        <v>3.0975229999999997E-5</v>
      </c>
      <c r="AB78" s="33">
        <v>3.0954407999999998E-5</v>
      </c>
      <c r="AC78" s="33">
        <v>3.0943569000000002E-5</v>
      </c>
      <c r="AD78" s="33">
        <v>3.1248365999999997E-5</v>
      </c>
      <c r="AE78" s="33">
        <v>3.0607564000000003E-5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6.1889697499999805E-5</v>
      </c>
      <c r="D80" s="33">
        <v>5.7212985999999998E-5</v>
      </c>
      <c r="E80" s="33">
        <v>5.72964239999999E-5</v>
      </c>
      <c r="F80" s="33">
        <v>5.53944305E-5</v>
      </c>
      <c r="G80" s="33">
        <v>5.1566343399999999E-5</v>
      </c>
      <c r="H80" s="33">
        <v>5.2177584599999999E-5</v>
      </c>
      <c r="I80" s="33">
        <v>5.1444208000000007E-5</v>
      </c>
      <c r="J80" s="33">
        <v>5.09063346E-5</v>
      </c>
      <c r="K80" s="33">
        <v>5.1073165599999998E-5</v>
      </c>
      <c r="L80" s="33">
        <v>4.9847339299999988E-5</v>
      </c>
      <c r="M80" s="33">
        <v>4.5374319999999998E-5</v>
      </c>
      <c r="N80" s="33">
        <v>1.3605778154319998</v>
      </c>
      <c r="O80" s="33">
        <v>4.4426433000000002E-5</v>
      </c>
      <c r="P80" s="33">
        <v>4.381776999999999E-5</v>
      </c>
      <c r="Q80" s="33">
        <v>4.3295516599999999E-5</v>
      </c>
      <c r="R80" s="33">
        <v>4.2535555999999999E-5</v>
      </c>
      <c r="S80" s="33">
        <v>4.2958311399999995E-5</v>
      </c>
      <c r="T80" s="33">
        <v>4.1633137000000001E-5</v>
      </c>
      <c r="U80" s="33">
        <v>4.2094708499999988E-5</v>
      </c>
      <c r="V80" s="33">
        <v>2.7825932400000001E-5</v>
      </c>
      <c r="W80" s="33">
        <v>0.22253557987939998</v>
      </c>
      <c r="X80" s="33">
        <v>2.7369417399999999E-5</v>
      </c>
      <c r="Y80" s="33">
        <v>2.7152598500000001E-5</v>
      </c>
      <c r="Z80" s="33">
        <v>2.7584171700000001E-5</v>
      </c>
      <c r="AA80" s="33">
        <v>2.6497071999999997E-5</v>
      </c>
      <c r="AB80" s="33">
        <v>2.7049383799999999E-5</v>
      </c>
      <c r="AC80" s="33">
        <v>2.688942299999999E-5</v>
      </c>
      <c r="AD80" s="33">
        <v>0.81657127403999996</v>
      </c>
      <c r="AE80" s="33">
        <v>2.63422749999999E-5</v>
      </c>
    </row>
    <row r="81" spans="1:31">
      <c r="A81" s="29" t="s">
        <v>134</v>
      </c>
      <c r="B81" s="29" t="s">
        <v>65</v>
      </c>
      <c r="C81" s="33">
        <v>53511.159810000005</v>
      </c>
      <c r="D81" s="33">
        <v>51758.916349999992</v>
      </c>
      <c r="E81" s="33">
        <v>51391.152549999999</v>
      </c>
      <c r="F81" s="33">
        <v>57931.891049999998</v>
      </c>
      <c r="G81" s="33">
        <v>59172.787600000003</v>
      </c>
      <c r="H81" s="33">
        <v>50385.750899999999</v>
      </c>
      <c r="I81" s="33">
        <v>47931.038</v>
      </c>
      <c r="J81" s="33">
        <v>46957.191299999999</v>
      </c>
      <c r="K81" s="33">
        <v>40802.814599999998</v>
      </c>
      <c r="L81" s="33">
        <v>36874.042949999995</v>
      </c>
      <c r="M81" s="33">
        <v>32168.341959999998</v>
      </c>
      <c r="N81" s="33">
        <v>30788.91344</v>
      </c>
      <c r="O81" s="33">
        <v>28300.480219999998</v>
      </c>
      <c r="P81" s="33">
        <v>24406.722950929998</v>
      </c>
      <c r="Q81" s="33">
        <v>21497.139192999999</v>
      </c>
      <c r="R81" s="33">
        <v>18541.837928000004</v>
      </c>
      <c r="S81" s="33">
        <v>18671.257748999993</v>
      </c>
      <c r="T81" s="33">
        <v>17140.781228400003</v>
      </c>
      <c r="U81" s="33">
        <v>16286.414237999999</v>
      </c>
      <c r="V81" s="33">
        <v>13188.6675376</v>
      </c>
      <c r="W81" s="33">
        <v>14065.986383999998</v>
      </c>
      <c r="X81" s="33">
        <v>12726.651764</v>
      </c>
      <c r="Y81" s="33">
        <v>11271.485301999999</v>
      </c>
      <c r="Z81" s="33">
        <v>10483.0866745</v>
      </c>
      <c r="AA81" s="33">
        <v>9478.2358925999979</v>
      </c>
      <c r="AB81" s="33">
        <v>10138.204488400001</v>
      </c>
      <c r="AC81" s="33">
        <v>8969.732193849999</v>
      </c>
      <c r="AD81" s="33">
        <v>8938.4576789999992</v>
      </c>
      <c r="AE81" s="33">
        <v>7636.3343725999994</v>
      </c>
    </row>
    <row r="82" spans="1:31">
      <c r="A82" s="29" t="s">
        <v>134</v>
      </c>
      <c r="B82" s="29" t="s">
        <v>69</v>
      </c>
      <c r="C82" s="33">
        <v>3344.9435635964187</v>
      </c>
      <c r="D82" s="33">
        <v>3864.5274035101802</v>
      </c>
      <c r="E82" s="33">
        <v>3332.4717351443874</v>
      </c>
      <c r="F82" s="33">
        <v>3207.6660203884126</v>
      </c>
      <c r="G82" s="33">
        <v>3265.5882485515599</v>
      </c>
      <c r="H82" s="33">
        <v>3175.1588854256565</v>
      </c>
      <c r="I82" s="33">
        <v>3107.4110343181719</v>
      </c>
      <c r="J82" s="33">
        <v>2519.4575641131546</v>
      </c>
      <c r="K82" s="33">
        <v>2386.5384465343909</v>
      </c>
      <c r="L82" s="33">
        <v>2036.0393082681674</v>
      </c>
      <c r="M82" s="33">
        <v>2322.7341821454297</v>
      </c>
      <c r="N82" s="33">
        <v>1918.6039962297618</v>
      </c>
      <c r="O82" s="33">
        <v>1783.1509006327713</v>
      </c>
      <c r="P82" s="33">
        <v>1591.7682337618273</v>
      </c>
      <c r="Q82" s="33">
        <v>1357.4316202957327</v>
      </c>
      <c r="R82" s="33">
        <v>1227.9942506897946</v>
      </c>
      <c r="S82" s="33">
        <v>820.83571448270891</v>
      </c>
      <c r="T82" s="33">
        <v>801.65880134114434</v>
      </c>
      <c r="U82" s="33">
        <v>608.74674090449537</v>
      </c>
      <c r="V82" s="33">
        <v>581.53195392300347</v>
      </c>
      <c r="W82" s="33">
        <v>555.95694282635952</v>
      </c>
      <c r="X82" s="33">
        <v>518.1867945947746</v>
      </c>
      <c r="Y82" s="33">
        <v>461.00957857349607</v>
      </c>
      <c r="Z82" s="33">
        <v>374.93643060210491</v>
      </c>
      <c r="AA82" s="33">
        <v>377.91195224882097</v>
      </c>
      <c r="AB82" s="33">
        <v>293.13499416558852</v>
      </c>
      <c r="AC82" s="33">
        <v>307.35951533221925</v>
      </c>
      <c r="AD82" s="33">
        <v>258.98520952148806</v>
      </c>
      <c r="AE82" s="33">
        <v>243.4753359617925</v>
      </c>
    </row>
    <row r="83" spans="1:31">
      <c r="A83" s="29" t="s">
        <v>134</v>
      </c>
      <c r="B83" s="29" t="s">
        <v>68</v>
      </c>
      <c r="C83" s="33">
        <v>2.15502019999999E-8</v>
      </c>
      <c r="D83" s="33">
        <v>3.4430376999999996E-8</v>
      </c>
      <c r="E83" s="33">
        <v>4.6262769999999995E-8</v>
      </c>
      <c r="F83" s="33">
        <v>8.0192050000000004E-8</v>
      </c>
      <c r="G83" s="33">
        <v>8.483673999999999E-8</v>
      </c>
      <c r="H83" s="33">
        <v>1.0715927E-7</v>
      </c>
      <c r="I83" s="33">
        <v>1.2255597E-7</v>
      </c>
      <c r="J83" s="33">
        <v>1.3602028999999999E-7</v>
      </c>
      <c r="K83" s="33">
        <v>1.7921081999999998E-7</v>
      </c>
      <c r="L83" s="33">
        <v>2.0462616999999998E-7</v>
      </c>
      <c r="M83" s="33">
        <v>1.6155982000000001E-7</v>
      </c>
      <c r="N83" s="33">
        <v>1.5467719999999999E-7</v>
      </c>
      <c r="O83" s="33">
        <v>1.4973116E-7</v>
      </c>
      <c r="P83" s="33">
        <v>1.2398910999999999E-7</v>
      </c>
      <c r="Q83" s="33">
        <v>1.2604547E-7</v>
      </c>
      <c r="R83" s="33">
        <v>1.1480617E-7</v>
      </c>
      <c r="S83" s="33">
        <v>1.2010875999999998E-7</v>
      </c>
      <c r="T83" s="33">
        <v>1.4828121E-7</v>
      </c>
      <c r="U83" s="33">
        <v>2.4141053999999999E-7</v>
      </c>
      <c r="V83" s="33">
        <v>5.143216E-7</v>
      </c>
      <c r="W83" s="33">
        <v>4.9183425000000004E-7</v>
      </c>
      <c r="X83" s="33">
        <v>4.6941541999999999E-7</v>
      </c>
      <c r="Y83" s="33">
        <v>3.9535062000000003E-7</v>
      </c>
      <c r="Z83" s="33">
        <v>4.0226398000000004E-7</v>
      </c>
      <c r="AA83" s="33">
        <v>3.6611939999999999E-7</v>
      </c>
      <c r="AB83" s="33">
        <v>3.5305569999999998E-7</v>
      </c>
      <c r="AC83" s="33">
        <v>3.5433567E-7</v>
      </c>
      <c r="AD83" s="33">
        <v>3.3071904999999998E-7</v>
      </c>
      <c r="AE83" s="33">
        <v>3.0611949999999998E-7</v>
      </c>
    </row>
    <row r="84" spans="1:31">
      <c r="A84" s="29" t="s">
        <v>134</v>
      </c>
      <c r="B84" s="29" t="s">
        <v>36</v>
      </c>
      <c r="C84" s="33">
        <v>4.9881625999999996E-8</v>
      </c>
      <c r="D84" s="33">
        <v>6.7213644999999899E-8</v>
      </c>
      <c r="E84" s="33">
        <v>6.3319849999999999E-8</v>
      </c>
      <c r="F84" s="33">
        <v>7.2884699999999991E-8</v>
      </c>
      <c r="G84" s="33">
        <v>1.01363476E-7</v>
      </c>
      <c r="H84" s="33">
        <v>9.7871780000000001E-8</v>
      </c>
      <c r="I84" s="33">
        <v>1.1071492999999999E-7</v>
      </c>
      <c r="J84" s="33">
        <v>1.23971739999999E-7</v>
      </c>
      <c r="K84" s="33">
        <v>1.3493575E-7</v>
      </c>
      <c r="L84" s="33">
        <v>1.3546189E-7</v>
      </c>
      <c r="M84" s="33">
        <v>1.6292607E-7</v>
      </c>
      <c r="N84" s="33">
        <v>1.78978139999999E-7</v>
      </c>
      <c r="O84" s="33">
        <v>1.720708E-7</v>
      </c>
      <c r="P84" s="33">
        <v>1.6707686999999999E-7</v>
      </c>
      <c r="Q84" s="33">
        <v>1.7471842999999999E-7</v>
      </c>
      <c r="R84" s="33">
        <v>1.7086202999999999E-7</v>
      </c>
      <c r="S84" s="33">
        <v>1.83735139999999E-7</v>
      </c>
      <c r="T84" s="33">
        <v>1.8398256999999999E-7</v>
      </c>
      <c r="U84" s="33">
        <v>2.31860179999999E-7</v>
      </c>
      <c r="V84" s="33">
        <v>2.2355397000000001E-7</v>
      </c>
      <c r="W84" s="33">
        <v>2.07900299999999E-7</v>
      </c>
      <c r="X84" s="33">
        <v>1.9848836000000001E-7</v>
      </c>
      <c r="Y84" s="33">
        <v>2.0547165E-7</v>
      </c>
      <c r="Z84" s="33">
        <v>2.11144539999999E-7</v>
      </c>
      <c r="AA84" s="33">
        <v>2.0818821000000001E-7</v>
      </c>
      <c r="AB84" s="33">
        <v>2.093795E-7</v>
      </c>
      <c r="AC84" s="33">
        <v>2.1194638999999902E-7</v>
      </c>
      <c r="AD84" s="33">
        <v>2.4061021E-7</v>
      </c>
      <c r="AE84" s="33">
        <v>2.2537607999999901E-7</v>
      </c>
    </row>
    <row r="85" spans="1:31">
      <c r="A85" s="29" t="s">
        <v>134</v>
      </c>
      <c r="B85" s="29" t="s">
        <v>73</v>
      </c>
      <c r="C85" s="33">
        <v>0</v>
      </c>
      <c r="D85" s="33">
        <v>0</v>
      </c>
      <c r="E85" s="33">
        <v>1.7954705999999999E-7</v>
      </c>
      <c r="F85" s="33">
        <v>1.8049316E-7</v>
      </c>
      <c r="G85" s="33">
        <v>2.0127926499999997E-7</v>
      </c>
      <c r="H85" s="33">
        <v>2.0064388999999998E-7</v>
      </c>
      <c r="I85" s="33">
        <v>2.0162296399999998E-7</v>
      </c>
      <c r="J85" s="33">
        <v>2.0410529999999999E-7</v>
      </c>
      <c r="K85" s="33">
        <v>2.0418359799999999E-7</v>
      </c>
      <c r="L85" s="33">
        <v>2.0687319499999999E-7</v>
      </c>
      <c r="M85" s="33">
        <v>2.3638426399999901E-7</v>
      </c>
      <c r="N85" s="33">
        <v>2.5802175000000003E-7</v>
      </c>
      <c r="O85" s="33">
        <v>2.4820367999999901E-7</v>
      </c>
      <c r="P85" s="33">
        <v>2.4316058999999998E-7</v>
      </c>
      <c r="Q85" s="33">
        <v>2.4531636599999998E-7</v>
      </c>
      <c r="R85" s="33">
        <v>2.4842780000000002E-7</v>
      </c>
      <c r="S85" s="33">
        <v>2.5162132400000001E-7</v>
      </c>
      <c r="T85" s="33">
        <v>2.50985944E-7</v>
      </c>
      <c r="U85" s="33">
        <v>2.9151823999999897E-7</v>
      </c>
      <c r="V85" s="33">
        <v>2.8096198999999996E-7</v>
      </c>
      <c r="W85" s="33">
        <v>2.7009193000000007E-7</v>
      </c>
      <c r="X85" s="33">
        <v>2.6119770999999999E-7</v>
      </c>
      <c r="Y85" s="33">
        <v>2.6538479999999995E-7</v>
      </c>
      <c r="Z85" s="33">
        <v>2.6768678999999999E-7</v>
      </c>
      <c r="AA85" s="33">
        <v>2.6405719000000002E-7</v>
      </c>
      <c r="AB85" s="33">
        <v>2.6248982E-7</v>
      </c>
      <c r="AC85" s="33">
        <v>2.6387540999999998E-7</v>
      </c>
      <c r="AD85" s="33">
        <v>2.8284136999999995E-7</v>
      </c>
      <c r="AE85" s="33">
        <v>2.7316940999999898E-7</v>
      </c>
    </row>
    <row r="86" spans="1:31">
      <c r="A86" s="29" t="s">
        <v>134</v>
      </c>
      <c r="B86" s="29" t="s">
        <v>56</v>
      </c>
      <c r="C86" s="33">
        <v>2.3106766599999998E-3</v>
      </c>
      <c r="D86" s="33">
        <v>7.2118953999999891E-3</v>
      </c>
      <c r="E86" s="33">
        <v>4.6007083399999997E-3</v>
      </c>
      <c r="F86" s="33">
        <v>8.0502257000000001E-3</v>
      </c>
      <c r="G86" s="33">
        <v>1.3612568099999998E-2</v>
      </c>
      <c r="H86" s="33">
        <v>2.15919285999999E-2</v>
      </c>
      <c r="I86" s="33">
        <v>2.6884617999999999E-2</v>
      </c>
      <c r="J86" s="33">
        <v>3.33194635E-2</v>
      </c>
      <c r="K86" s="33">
        <v>4.2811848999999999E-2</v>
      </c>
      <c r="L86" s="33">
        <v>4.9619031000000001E-2</v>
      </c>
      <c r="M86" s="33">
        <v>9.1837379999999899E-2</v>
      </c>
      <c r="N86" s="33">
        <v>0.11210801599999999</v>
      </c>
      <c r="O86" s="33">
        <v>0.12028773</v>
      </c>
      <c r="P86" s="33">
        <v>0.14391403799999999</v>
      </c>
      <c r="Q86" s="33">
        <v>0.15881332500000001</v>
      </c>
      <c r="R86" s="33">
        <v>0.179440496</v>
      </c>
      <c r="S86" s="33">
        <v>0.17583805699999999</v>
      </c>
      <c r="T86" s="33">
        <v>0.17600825599999989</v>
      </c>
      <c r="U86" s="33">
        <v>0.17431911499999997</v>
      </c>
      <c r="V86" s="33">
        <v>0.193926708</v>
      </c>
      <c r="W86" s="33">
        <v>0.19043707799999998</v>
      </c>
      <c r="X86" s="33">
        <v>0.19788222299999997</v>
      </c>
      <c r="Y86" s="33">
        <v>0.18736208600000001</v>
      </c>
      <c r="Z86" s="33">
        <v>0.18810918100000001</v>
      </c>
      <c r="AA86" s="33">
        <v>0.192177131</v>
      </c>
      <c r="AB86" s="33">
        <v>0.17821951199999989</v>
      </c>
      <c r="AC86" s="33">
        <v>0.16985469599999989</v>
      </c>
      <c r="AD86" s="33">
        <v>0.16257888300000001</v>
      </c>
      <c r="AE86" s="33">
        <v>0.14776753200000001</v>
      </c>
    </row>
    <row r="87" spans="1:31">
      <c r="A87" s="34" t="s">
        <v>138</v>
      </c>
      <c r="B87" s="34"/>
      <c r="C87" s="35">
        <v>56856.103485521402</v>
      </c>
      <c r="D87" s="35">
        <v>55623.443857924634</v>
      </c>
      <c r="E87" s="35">
        <v>54723.624388428048</v>
      </c>
      <c r="F87" s="35">
        <v>61139.557169717431</v>
      </c>
      <c r="G87" s="35">
        <v>62438.375941663398</v>
      </c>
      <c r="H87" s="35">
        <v>53560.909877655635</v>
      </c>
      <c r="I87" s="35">
        <v>51038.449125347543</v>
      </c>
      <c r="J87" s="35">
        <v>49476.648953945056</v>
      </c>
      <c r="K87" s="35">
        <v>43189.353136175137</v>
      </c>
      <c r="L87" s="35">
        <v>38910.082345295174</v>
      </c>
      <c r="M87" s="35">
        <v>34491.076222602846</v>
      </c>
      <c r="N87" s="35">
        <v>32708.878048662587</v>
      </c>
      <c r="O87" s="35">
        <v>30083.63119859578</v>
      </c>
      <c r="P87" s="35">
        <v>25998.491261407467</v>
      </c>
      <c r="Q87" s="35">
        <v>22854.570889185099</v>
      </c>
      <c r="R87" s="35">
        <v>19769.832253399964</v>
      </c>
      <c r="S87" s="35">
        <v>19492.093538528097</v>
      </c>
      <c r="T87" s="35">
        <v>17942.440103271874</v>
      </c>
      <c r="U87" s="35">
        <v>16895.161054143984</v>
      </c>
      <c r="V87" s="35">
        <v>13770.199551490841</v>
      </c>
      <c r="W87" s="35">
        <v>14622.165894610553</v>
      </c>
      <c r="X87" s="35">
        <v>13244.838617803298</v>
      </c>
      <c r="Y87" s="35">
        <v>11732.494939482711</v>
      </c>
      <c r="Z87" s="35">
        <v>10858.023164281185</v>
      </c>
      <c r="AA87" s="35">
        <v>9856.1479026872403</v>
      </c>
      <c r="AB87" s="35">
        <v>10431.339540922436</v>
      </c>
      <c r="AC87" s="35">
        <v>9277.0917673695458</v>
      </c>
      <c r="AD87" s="35">
        <v>9198.2594913746125</v>
      </c>
      <c r="AE87" s="35">
        <v>7879.8097658177503</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0.24274651489999993</v>
      </c>
      <c r="D92" s="37">
        <v>0.31344470190000001</v>
      </c>
      <c r="E92" s="37">
        <v>0.31940130449999982</v>
      </c>
      <c r="F92" s="37">
        <v>0.3468943263</v>
      </c>
      <c r="G92" s="37">
        <v>0.32658932559999998</v>
      </c>
      <c r="H92" s="37">
        <v>0.30615394839999999</v>
      </c>
      <c r="I92" s="37">
        <v>0.28250120319999988</v>
      </c>
      <c r="J92" s="37">
        <v>0.25027754140000003</v>
      </c>
      <c r="K92" s="37">
        <v>0.22108385159999999</v>
      </c>
      <c r="L92" s="37">
        <v>0.20950984199999992</v>
      </c>
      <c r="M92" s="37">
        <v>0.1944658205</v>
      </c>
      <c r="N92" s="37">
        <v>0.19253503599999999</v>
      </c>
      <c r="O92" s="37">
        <v>0.157495091</v>
      </c>
      <c r="P92" s="37">
        <v>0.131009496</v>
      </c>
      <c r="Q92" s="37">
        <v>0.1325494243</v>
      </c>
      <c r="R92" s="37">
        <v>0.12669690049999999</v>
      </c>
      <c r="S92" s="37">
        <v>0.10783488329999999</v>
      </c>
      <c r="T92" s="37">
        <v>0.10050313920000001</v>
      </c>
      <c r="U92" s="37">
        <v>9.8719600399999913E-2</v>
      </c>
      <c r="V92" s="37">
        <v>7.9733833700000006E-2</v>
      </c>
      <c r="W92" s="37">
        <v>4.4530643999999994E-2</v>
      </c>
      <c r="X92" s="37">
        <v>2.4249649999999998E-2</v>
      </c>
      <c r="Y92" s="37">
        <v>2.2692094999999999E-2</v>
      </c>
      <c r="Z92" s="37">
        <v>2.3284032999999902E-2</v>
      </c>
      <c r="AA92" s="37">
        <v>2.231178E-2</v>
      </c>
      <c r="AB92" s="37">
        <v>1.9385951999999998E-2</v>
      </c>
      <c r="AC92" s="37">
        <v>1.8437163999999999E-2</v>
      </c>
      <c r="AD92" s="37">
        <v>1.7290725999999999E-2</v>
      </c>
      <c r="AE92" s="37">
        <v>1.4022829000000001E-2</v>
      </c>
    </row>
    <row r="93" spans="1:31">
      <c r="A93" s="29" t="s">
        <v>40</v>
      </c>
      <c r="B93" s="29" t="s">
        <v>72</v>
      </c>
      <c r="C93" s="33">
        <v>1221.4412259999999</v>
      </c>
      <c r="D93" s="33">
        <v>3813.0086799999999</v>
      </c>
      <c r="E93" s="33">
        <v>4740.5417600000001</v>
      </c>
      <c r="F93" s="33">
        <v>12127.685182000001</v>
      </c>
      <c r="G93" s="33">
        <v>8436.9910309999996</v>
      </c>
      <c r="H93" s="33">
        <v>8035.8652153000003</v>
      </c>
      <c r="I93" s="33">
        <v>9214.5608773000004</v>
      </c>
      <c r="J93" s="33">
        <v>11665.378313000001</v>
      </c>
      <c r="K93" s="33">
        <v>8726.951903600002</v>
      </c>
      <c r="L93" s="33">
        <v>9227.4453291999998</v>
      </c>
      <c r="M93" s="33">
        <v>9403.6625643999996</v>
      </c>
      <c r="N93" s="33">
        <v>13075.817299599999</v>
      </c>
      <c r="O93" s="33">
        <v>11380.5867094</v>
      </c>
      <c r="P93" s="33">
        <v>9701.4903463999981</v>
      </c>
      <c r="Q93" s="33">
        <v>11539.879342600001</v>
      </c>
      <c r="R93" s="33">
        <v>10148.3181522</v>
      </c>
      <c r="S93" s="33">
        <v>8518.3139403000005</v>
      </c>
      <c r="T93" s="33">
        <v>7533.0156027000003</v>
      </c>
      <c r="U93" s="33">
        <v>7944.4201570000005</v>
      </c>
      <c r="V93" s="33">
        <v>8038.2493870000008</v>
      </c>
      <c r="W93" s="33">
        <v>7766.8891960000001</v>
      </c>
      <c r="X93" s="33">
        <v>7612.3525192000006</v>
      </c>
      <c r="Y93" s="33">
        <v>7315.7176952999998</v>
      </c>
      <c r="Z93" s="33">
        <v>7392.4055164000001</v>
      </c>
      <c r="AA93" s="33">
        <v>7650.0936081999998</v>
      </c>
      <c r="AB93" s="33">
        <v>6248.6692495999996</v>
      </c>
      <c r="AC93" s="33">
        <v>5342.9327524</v>
      </c>
      <c r="AD93" s="33">
        <v>5676.1053484000004</v>
      </c>
      <c r="AE93" s="33">
        <v>3946.0927173999999</v>
      </c>
    </row>
    <row r="94" spans="1:31">
      <c r="A94" s="29" t="s">
        <v>40</v>
      </c>
      <c r="B94" s="29" t="s">
        <v>76</v>
      </c>
      <c r="C94" s="33">
        <v>0.47014516020000002</v>
      </c>
      <c r="D94" s="33">
        <v>0.81459262459999993</v>
      </c>
      <c r="E94" s="33">
        <v>1.0768542622399988</v>
      </c>
      <c r="F94" s="33">
        <v>1.80066749355</v>
      </c>
      <c r="G94" s="33">
        <v>2.5663592194999998</v>
      </c>
      <c r="H94" s="33">
        <v>3.3382562111999992</v>
      </c>
      <c r="I94" s="33">
        <v>4.1970022748</v>
      </c>
      <c r="J94" s="33">
        <v>5.0212394735000005</v>
      </c>
      <c r="K94" s="33">
        <v>5.695012804000001</v>
      </c>
      <c r="L94" s="33">
        <v>6.6438096479999995</v>
      </c>
      <c r="M94" s="33">
        <v>7.7728491990000004</v>
      </c>
      <c r="N94" s="33">
        <v>9.124391103999999</v>
      </c>
      <c r="O94" s="33">
        <v>9.6838178750000008</v>
      </c>
      <c r="P94" s="33">
        <v>9.8279777819999996</v>
      </c>
      <c r="Q94" s="33">
        <v>10.492896082999991</v>
      </c>
      <c r="R94" s="33">
        <v>10.761328058000002</v>
      </c>
      <c r="S94" s="33">
        <v>9.732395842999999</v>
      </c>
      <c r="T94" s="33">
        <v>9.6256971100000008</v>
      </c>
      <c r="U94" s="33">
        <v>9.7465636619999998</v>
      </c>
      <c r="V94" s="33">
        <v>9.9084251070000011</v>
      </c>
      <c r="W94" s="33">
        <v>10.190278454999998</v>
      </c>
      <c r="X94" s="33">
        <v>10.27246272</v>
      </c>
      <c r="Y94" s="33">
        <v>10.026219655</v>
      </c>
      <c r="Z94" s="33">
        <v>10.458163299999999</v>
      </c>
      <c r="AA94" s="33">
        <v>9.9165089699999989</v>
      </c>
      <c r="AB94" s="33">
        <v>9.1001853180000012</v>
      </c>
      <c r="AC94" s="33">
        <v>8.980622904999997</v>
      </c>
      <c r="AD94" s="33">
        <v>8.856948114999998</v>
      </c>
      <c r="AE94" s="33">
        <v>6.7372243059999999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916.11334599999998</v>
      </c>
      <c r="D98" s="33">
        <v>2882.9051199999999</v>
      </c>
      <c r="E98" s="33">
        <v>3490.4921599999998</v>
      </c>
      <c r="F98" s="33">
        <v>7541.5206820000003</v>
      </c>
      <c r="G98" s="33">
        <v>3897.1825309999999</v>
      </c>
      <c r="H98" s="33">
        <v>4431.4760152999997</v>
      </c>
      <c r="I98" s="33">
        <v>5630.1486772999997</v>
      </c>
      <c r="J98" s="33">
        <v>7052.7623130000002</v>
      </c>
      <c r="K98" s="33">
        <v>5186.3677036000008</v>
      </c>
      <c r="L98" s="33">
        <v>5686.1458291999998</v>
      </c>
      <c r="M98" s="33">
        <v>6204.3080643999992</v>
      </c>
      <c r="N98" s="33">
        <v>9059.9777995999993</v>
      </c>
      <c r="O98" s="33">
        <v>7914.0839094000003</v>
      </c>
      <c r="P98" s="33">
        <v>6579.631546399999</v>
      </c>
      <c r="Q98" s="33">
        <v>8253.2435426000011</v>
      </c>
      <c r="R98" s="33">
        <v>7146.6919521999998</v>
      </c>
      <c r="S98" s="33">
        <v>6649.7234403000002</v>
      </c>
      <c r="T98" s="33">
        <v>5728.2106027</v>
      </c>
      <c r="U98" s="33">
        <v>6149.8019570000006</v>
      </c>
      <c r="V98" s="33">
        <v>6208.8332870000004</v>
      </c>
      <c r="W98" s="33">
        <v>5590.4319960000003</v>
      </c>
      <c r="X98" s="33">
        <v>5826.6635192000003</v>
      </c>
      <c r="Y98" s="33">
        <v>6019.6906952999998</v>
      </c>
      <c r="Z98" s="33">
        <v>5950.0489164000001</v>
      </c>
      <c r="AA98" s="33">
        <v>6420.5167081999998</v>
      </c>
      <c r="AB98" s="33">
        <v>5251.5169995999995</v>
      </c>
      <c r="AC98" s="33">
        <v>4473.9797523999996</v>
      </c>
      <c r="AD98" s="33">
        <v>4930.1384484</v>
      </c>
      <c r="AE98" s="33">
        <v>3694.3666174</v>
      </c>
    </row>
    <row r="99" spans="1:31">
      <c r="A99" s="29" t="s">
        <v>130</v>
      </c>
      <c r="B99" s="29" t="s">
        <v>76</v>
      </c>
      <c r="C99" s="33">
        <v>0.17035836299999998</v>
      </c>
      <c r="D99" s="33">
        <v>0.31299884899999997</v>
      </c>
      <c r="E99" s="33">
        <v>0.38450874000000002</v>
      </c>
      <c r="F99" s="33">
        <v>0.69605008000000002</v>
      </c>
      <c r="G99" s="33">
        <v>1.0020513500000001</v>
      </c>
      <c r="H99" s="33">
        <v>1.28305095</v>
      </c>
      <c r="I99" s="33">
        <v>1.6217083499999998</v>
      </c>
      <c r="J99" s="33">
        <v>1.86853055</v>
      </c>
      <c r="K99" s="33">
        <v>2.1033696700000002</v>
      </c>
      <c r="L99" s="33">
        <v>2.41721443</v>
      </c>
      <c r="M99" s="33">
        <v>2.7198161000000001</v>
      </c>
      <c r="N99" s="33">
        <v>3.1259907500000002</v>
      </c>
      <c r="O99" s="33">
        <v>3.3551527000000001</v>
      </c>
      <c r="P99" s="33">
        <v>3.3108312999999998</v>
      </c>
      <c r="Q99" s="33">
        <v>3.5222210999999901</v>
      </c>
      <c r="R99" s="33">
        <v>3.6158400999999998</v>
      </c>
      <c r="S99" s="33">
        <v>3.4541787000000004</v>
      </c>
      <c r="T99" s="33">
        <v>3.3619631000000001</v>
      </c>
      <c r="U99" s="33">
        <v>3.4572532700000003</v>
      </c>
      <c r="V99" s="33">
        <v>3.4213803</v>
      </c>
      <c r="W99" s="33">
        <v>3.52377114</v>
      </c>
      <c r="X99" s="33">
        <v>3.5768189399999999</v>
      </c>
      <c r="Y99" s="33">
        <v>3.5206558000000001</v>
      </c>
      <c r="Z99" s="33">
        <v>3.6665338599999999</v>
      </c>
      <c r="AA99" s="33">
        <v>3.5368282599999987</v>
      </c>
      <c r="AB99" s="33">
        <v>3.3614876499999999</v>
      </c>
      <c r="AC99" s="33">
        <v>3.2162858499999998</v>
      </c>
      <c r="AD99" s="33">
        <v>3.2948557999999997</v>
      </c>
      <c r="AE99" s="33">
        <v>2.65979118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2.3897821E-2</v>
      </c>
      <c r="E102" s="33">
        <v>2.6858409999999999E-2</v>
      </c>
      <c r="F102" s="33">
        <v>3.1887673999999998E-2</v>
      </c>
      <c r="G102" s="33">
        <v>3.2331229999999996E-2</v>
      </c>
      <c r="H102" s="33">
        <v>3.0137453000000002E-2</v>
      </c>
      <c r="I102" s="33">
        <v>2.8096665999999999E-2</v>
      </c>
      <c r="J102" s="33">
        <v>2.6195917000000003E-2</v>
      </c>
      <c r="K102" s="33">
        <v>2.3898064E-2</v>
      </c>
      <c r="L102" s="33">
        <v>2.3275963E-2</v>
      </c>
      <c r="M102" s="33">
        <v>2.1607773E-2</v>
      </c>
      <c r="N102" s="33">
        <v>2.0919614999999999E-2</v>
      </c>
      <c r="O102" s="33">
        <v>1.9417429E-2</v>
      </c>
      <c r="P102" s="33">
        <v>1.8383896E-2</v>
      </c>
      <c r="Q102" s="33">
        <v>1.7555333999999999E-2</v>
      </c>
      <c r="R102" s="33">
        <v>1.6798604999999998E-2</v>
      </c>
      <c r="S102" s="33">
        <v>1.3000370000000001E-2</v>
      </c>
      <c r="T102" s="33">
        <v>1.2489531E-2</v>
      </c>
      <c r="U102" s="33">
        <v>1.2336089999999899E-2</v>
      </c>
      <c r="V102" s="33">
        <v>0</v>
      </c>
      <c r="W102" s="33">
        <v>0</v>
      </c>
      <c r="X102" s="33">
        <v>0</v>
      </c>
      <c r="Y102" s="33">
        <v>0</v>
      </c>
      <c r="Z102" s="33">
        <v>0</v>
      </c>
      <c r="AA102" s="33">
        <v>0</v>
      </c>
      <c r="AB102" s="33">
        <v>0</v>
      </c>
      <c r="AC102" s="33">
        <v>0</v>
      </c>
      <c r="AD102" s="33">
        <v>0</v>
      </c>
      <c r="AE102" s="33">
        <v>0</v>
      </c>
    </row>
    <row r="103" spans="1:31">
      <c r="A103" s="29" t="s">
        <v>131</v>
      </c>
      <c r="B103" s="29" t="s">
        <v>72</v>
      </c>
      <c r="C103" s="33">
        <v>305.32787999999999</v>
      </c>
      <c r="D103" s="33">
        <v>930.10356000000002</v>
      </c>
      <c r="E103" s="33">
        <v>1250.0496000000001</v>
      </c>
      <c r="F103" s="33">
        <v>4586.1644999999999</v>
      </c>
      <c r="G103" s="33">
        <v>4539.8085000000001</v>
      </c>
      <c r="H103" s="33">
        <v>3604.3892000000001</v>
      </c>
      <c r="I103" s="33">
        <v>3584.4122000000002</v>
      </c>
      <c r="J103" s="33">
        <v>4612.616</v>
      </c>
      <c r="K103" s="33">
        <v>3540.5842000000002</v>
      </c>
      <c r="L103" s="33">
        <v>3541.2995000000001</v>
      </c>
      <c r="M103" s="33">
        <v>3199.3544999999999</v>
      </c>
      <c r="N103" s="33">
        <v>4015.8395</v>
      </c>
      <c r="O103" s="33">
        <v>3466.5027999999998</v>
      </c>
      <c r="P103" s="33">
        <v>3121.8588</v>
      </c>
      <c r="Q103" s="33">
        <v>3286.6358</v>
      </c>
      <c r="R103" s="33">
        <v>3001.6262000000002</v>
      </c>
      <c r="S103" s="33">
        <v>1868.5905</v>
      </c>
      <c r="T103" s="33">
        <v>1804.8050000000001</v>
      </c>
      <c r="U103" s="33">
        <v>1794.6181999999999</v>
      </c>
      <c r="V103" s="33">
        <v>1829.4161000000001</v>
      </c>
      <c r="W103" s="33">
        <v>2176.4572000000003</v>
      </c>
      <c r="X103" s="33">
        <v>1785.6890000000001</v>
      </c>
      <c r="Y103" s="33">
        <v>1296.027</v>
      </c>
      <c r="Z103" s="33">
        <v>1442.3566000000001</v>
      </c>
      <c r="AA103" s="33">
        <v>1229.5768999999998</v>
      </c>
      <c r="AB103" s="33">
        <v>997.15224999999998</v>
      </c>
      <c r="AC103" s="33">
        <v>868.95299999999997</v>
      </c>
      <c r="AD103" s="33">
        <v>745.96690000000001</v>
      </c>
      <c r="AE103" s="33">
        <v>251.7261</v>
      </c>
    </row>
    <row r="104" spans="1:31">
      <c r="A104" s="29" t="s">
        <v>131</v>
      </c>
      <c r="B104" s="29" t="s">
        <v>76</v>
      </c>
      <c r="C104" s="33">
        <v>7.3814301999999998E-2</v>
      </c>
      <c r="D104" s="33">
        <v>0.122200789</v>
      </c>
      <c r="E104" s="33">
        <v>0.18168795199999999</v>
      </c>
      <c r="F104" s="33">
        <v>0.33955605799999999</v>
      </c>
      <c r="G104" s="33">
        <v>0.52004050999999996</v>
      </c>
      <c r="H104" s="33">
        <v>0.67299072400000004</v>
      </c>
      <c r="I104" s="33">
        <v>0.85148018000000003</v>
      </c>
      <c r="J104" s="33">
        <v>1.0473010600000001</v>
      </c>
      <c r="K104" s="33">
        <v>1.1990295800000002</v>
      </c>
      <c r="L104" s="33">
        <v>1.4425955000000001</v>
      </c>
      <c r="M104" s="33">
        <v>1.69348012</v>
      </c>
      <c r="N104" s="33">
        <v>2.0090049400000001</v>
      </c>
      <c r="O104" s="33">
        <v>2.1001496299999998</v>
      </c>
      <c r="P104" s="33">
        <v>2.2657330499999997</v>
      </c>
      <c r="Q104" s="33">
        <v>2.3722378800000001</v>
      </c>
      <c r="R104" s="33">
        <v>2.43382436</v>
      </c>
      <c r="S104" s="33">
        <v>1.8753737799999999</v>
      </c>
      <c r="T104" s="33">
        <v>1.9556843399999999</v>
      </c>
      <c r="U104" s="33">
        <v>2.0246817399999992</v>
      </c>
      <c r="V104" s="33">
        <v>2.1297288200000004</v>
      </c>
      <c r="W104" s="33">
        <v>2.2959319599999999</v>
      </c>
      <c r="X104" s="33">
        <v>2.3389578000000002</v>
      </c>
      <c r="Y104" s="33">
        <v>2.3506624</v>
      </c>
      <c r="Z104" s="33">
        <v>2.3482331599999999</v>
      </c>
      <c r="AA104" s="33">
        <v>2.1048294799999998</v>
      </c>
      <c r="AB104" s="33">
        <v>1.70887444</v>
      </c>
      <c r="AC104" s="33">
        <v>1.8395473999999998</v>
      </c>
      <c r="AD104" s="33">
        <v>1.8024054799999989</v>
      </c>
      <c r="AE104" s="33">
        <v>1.0752431799999991</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0.12742692850000001</v>
      </c>
      <c r="D107" s="33">
        <v>0.17979018999999999</v>
      </c>
      <c r="E107" s="33">
        <v>0.17794219699999991</v>
      </c>
      <c r="F107" s="33">
        <v>0.19930096999999999</v>
      </c>
      <c r="G107" s="33">
        <v>0.18686809199999999</v>
      </c>
      <c r="H107" s="33">
        <v>0.17780163700000001</v>
      </c>
      <c r="I107" s="33">
        <v>0.16460385699999999</v>
      </c>
      <c r="J107" s="33">
        <v>0.14238764400000001</v>
      </c>
      <c r="K107" s="33">
        <v>0.12574775899999999</v>
      </c>
      <c r="L107" s="33">
        <v>0.11968521200000001</v>
      </c>
      <c r="M107" s="33">
        <v>0.11138249549999997</v>
      </c>
      <c r="N107" s="33">
        <v>0.111177709</v>
      </c>
      <c r="O107" s="33">
        <v>8.2372392000000003E-2</v>
      </c>
      <c r="P107" s="33">
        <v>7.2668339999999998E-2</v>
      </c>
      <c r="Q107" s="33">
        <v>7.4965815300000002E-2</v>
      </c>
      <c r="R107" s="33">
        <v>7.1610888499999997E-2</v>
      </c>
      <c r="S107" s="33">
        <v>6.2221513300000003E-2</v>
      </c>
      <c r="T107" s="33">
        <v>5.7624723199999998E-2</v>
      </c>
      <c r="U107" s="33">
        <v>5.6817878400000008E-2</v>
      </c>
      <c r="V107" s="33">
        <v>5.30345287E-2</v>
      </c>
      <c r="W107" s="33">
        <v>1.8445718999999999E-2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0.10983160500000001</v>
      </c>
      <c r="D109" s="33">
        <v>0.181620859</v>
      </c>
      <c r="E109" s="33">
        <v>0.25799827399999903</v>
      </c>
      <c r="F109" s="33">
        <v>0.45110882999999991</v>
      </c>
      <c r="G109" s="33">
        <v>0.64351502599999999</v>
      </c>
      <c r="H109" s="33">
        <v>0.86411874</v>
      </c>
      <c r="I109" s="33">
        <v>1.10495443</v>
      </c>
      <c r="J109" s="33">
        <v>1.38754066</v>
      </c>
      <c r="K109" s="33">
        <v>1.6368577500000001</v>
      </c>
      <c r="L109" s="33">
        <v>1.9293224199999999</v>
      </c>
      <c r="M109" s="33">
        <v>2.3402462000000002</v>
      </c>
      <c r="N109" s="33">
        <v>2.8198554999999996</v>
      </c>
      <c r="O109" s="33">
        <v>3.0092698700000002</v>
      </c>
      <c r="P109" s="33">
        <v>3.0118144499999997</v>
      </c>
      <c r="Q109" s="33">
        <v>3.2768651000000002</v>
      </c>
      <c r="R109" s="33">
        <v>3.3718617999999996</v>
      </c>
      <c r="S109" s="33">
        <v>3.2341066999999999</v>
      </c>
      <c r="T109" s="33">
        <v>3.1540758599999998</v>
      </c>
      <c r="U109" s="33">
        <v>3.1132522499999999</v>
      </c>
      <c r="V109" s="33">
        <v>3.2146370000000002</v>
      </c>
      <c r="W109" s="33">
        <v>3.218364999999999</v>
      </c>
      <c r="X109" s="33">
        <v>3.2049301400000005</v>
      </c>
      <c r="Y109" s="33">
        <v>3.0375350800000001</v>
      </c>
      <c r="Z109" s="33">
        <v>3.3007892000000001</v>
      </c>
      <c r="AA109" s="33">
        <v>3.1571025000000001</v>
      </c>
      <c r="AB109" s="33">
        <v>3.0005462000000001</v>
      </c>
      <c r="AC109" s="33">
        <v>2.9302951599999991</v>
      </c>
      <c r="AD109" s="33">
        <v>2.8233195000000002</v>
      </c>
      <c r="AE109" s="33">
        <v>2.27528744</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0.11531958639999991</v>
      </c>
      <c r="D112" s="33">
        <v>0.1097566909</v>
      </c>
      <c r="E112" s="33">
        <v>0.1146006974999999</v>
      </c>
      <c r="F112" s="33">
        <v>0.1157056823</v>
      </c>
      <c r="G112" s="33">
        <v>0.10739000360000001</v>
      </c>
      <c r="H112" s="33">
        <v>9.8214858399999994E-2</v>
      </c>
      <c r="I112" s="33">
        <v>8.9800680199999899E-2</v>
      </c>
      <c r="J112" s="33">
        <v>8.1693980400000005E-2</v>
      </c>
      <c r="K112" s="33">
        <v>7.1438028600000009E-2</v>
      </c>
      <c r="L112" s="33">
        <v>6.6548666999999895E-2</v>
      </c>
      <c r="M112" s="33">
        <v>6.1475552000000003E-2</v>
      </c>
      <c r="N112" s="33">
        <v>6.0437711999999998E-2</v>
      </c>
      <c r="O112" s="33">
        <v>5.5705270000000001E-2</v>
      </c>
      <c r="P112" s="33">
        <v>3.9957260000000001E-2</v>
      </c>
      <c r="Q112" s="33">
        <v>4.0028275000000002E-2</v>
      </c>
      <c r="R112" s="33">
        <v>3.8287407000000002E-2</v>
      </c>
      <c r="S112" s="33">
        <v>3.2612999999999996E-2</v>
      </c>
      <c r="T112" s="33">
        <v>3.0388884999999997E-2</v>
      </c>
      <c r="U112" s="33">
        <v>2.9565632000000001E-2</v>
      </c>
      <c r="V112" s="33">
        <v>2.6699305E-2</v>
      </c>
      <c r="W112" s="33">
        <v>2.6084924999999998E-2</v>
      </c>
      <c r="X112" s="33">
        <v>2.4249649999999998E-2</v>
      </c>
      <c r="Y112" s="33">
        <v>2.2692094999999999E-2</v>
      </c>
      <c r="Z112" s="33">
        <v>2.3284032999999902E-2</v>
      </c>
      <c r="AA112" s="33">
        <v>2.231178E-2</v>
      </c>
      <c r="AB112" s="33">
        <v>1.9385951999999998E-2</v>
      </c>
      <c r="AC112" s="33">
        <v>1.8437163999999999E-2</v>
      </c>
      <c r="AD112" s="33">
        <v>1.7290725999999999E-2</v>
      </c>
      <c r="AE112" s="33">
        <v>1.4022829000000001E-2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0.1134217634</v>
      </c>
      <c r="D114" s="33">
        <v>0.18924219</v>
      </c>
      <c r="E114" s="33">
        <v>0.24728149699999999</v>
      </c>
      <c r="F114" s="33">
        <v>0.30440297199999999</v>
      </c>
      <c r="G114" s="33">
        <v>0.38480965499999997</v>
      </c>
      <c r="H114" s="33">
        <v>0.49269799999999903</v>
      </c>
      <c r="I114" s="33">
        <v>0.58699343999999998</v>
      </c>
      <c r="J114" s="33">
        <v>0.67890479999999975</v>
      </c>
      <c r="K114" s="33">
        <v>0.70538374000000004</v>
      </c>
      <c r="L114" s="33">
        <v>0.79629850000000002</v>
      </c>
      <c r="M114" s="33">
        <v>0.91125598000000008</v>
      </c>
      <c r="N114" s="33">
        <v>1.03711837</v>
      </c>
      <c r="O114" s="33">
        <v>1.0777591300000002</v>
      </c>
      <c r="P114" s="33">
        <v>1.07017856</v>
      </c>
      <c r="Q114" s="33">
        <v>1.1353108199999999</v>
      </c>
      <c r="R114" s="33">
        <v>1.1280735400000002</v>
      </c>
      <c r="S114" s="33">
        <v>0.96247133000000007</v>
      </c>
      <c r="T114" s="33">
        <v>0.94689593999999899</v>
      </c>
      <c r="U114" s="33">
        <v>0.94628532999999992</v>
      </c>
      <c r="V114" s="33">
        <v>0.91431346000000002</v>
      </c>
      <c r="W114" s="33">
        <v>0.92836223999999901</v>
      </c>
      <c r="X114" s="33">
        <v>0.91848693000000003</v>
      </c>
      <c r="Y114" s="33">
        <v>0.89722884000000003</v>
      </c>
      <c r="Z114" s="33">
        <v>0.92144800000000004</v>
      </c>
      <c r="AA114" s="33">
        <v>0.8910245</v>
      </c>
      <c r="AB114" s="33">
        <v>0.82021924000000002</v>
      </c>
      <c r="AC114" s="33">
        <v>0.79405948999999998</v>
      </c>
      <c r="AD114" s="33">
        <v>0.74568427500000012</v>
      </c>
      <c r="AE114" s="33">
        <v>0.55304882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2.7191268000000004E-3</v>
      </c>
      <c r="D119" s="33">
        <v>8.5299376000000007E-3</v>
      </c>
      <c r="E119" s="33">
        <v>5.3777992399999999E-3</v>
      </c>
      <c r="F119" s="33">
        <v>9.5495535499999992E-3</v>
      </c>
      <c r="G119" s="33">
        <v>1.5942678499999998E-2</v>
      </c>
      <c r="H119" s="33">
        <v>2.5397797199999999E-2</v>
      </c>
      <c r="I119" s="33">
        <v>3.1865874799999888E-2</v>
      </c>
      <c r="J119" s="33">
        <v>3.8962403499999992E-2</v>
      </c>
      <c r="K119" s="33">
        <v>5.0372064000000001E-2</v>
      </c>
      <c r="L119" s="33">
        <v>5.8378798000000003E-2</v>
      </c>
      <c r="M119" s="33">
        <v>0.10805079899999989</v>
      </c>
      <c r="N119" s="33">
        <v>0.13242154399999997</v>
      </c>
      <c r="O119" s="33">
        <v>0.14148654500000002</v>
      </c>
      <c r="P119" s="33">
        <v>0.16942042199999988</v>
      </c>
      <c r="Q119" s="33">
        <v>0.18626118300000002</v>
      </c>
      <c r="R119" s="33">
        <v>0.211728258</v>
      </c>
      <c r="S119" s="33">
        <v>0.206265332999999</v>
      </c>
      <c r="T119" s="33">
        <v>0.20707787</v>
      </c>
      <c r="U119" s="33">
        <v>0.20509107199999987</v>
      </c>
      <c r="V119" s="33">
        <v>0.22836552699999998</v>
      </c>
      <c r="W119" s="33">
        <v>0.22384811500000001</v>
      </c>
      <c r="X119" s="33">
        <v>0.23326890999999988</v>
      </c>
      <c r="Y119" s="33">
        <v>0.22013753500000002</v>
      </c>
      <c r="Z119" s="33">
        <v>0.22115907999999901</v>
      </c>
      <c r="AA119" s="33">
        <v>0.22672423</v>
      </c>
      <c r="AB119" s="33">
        <v>0.20905778799999999</v>
      </c>
      <c r="AC119" s="33">
        <v>0.20043500499999992</v>
      </c>
      <c r="AD119" s="33">
        <v>0.19068306000000002</v>
      </c>
      <c r="AE119" s="33">
        <v>0.1738536859999999</v>
      </c>
    </row>
    <row r="121" spans="1:31" collapsed="1"/>
  </sheetData>
  <sheetProtection algorithmName="SHA-512" hashValue="BvVnUVZGw+GTjjAvmyOVR8CIBb+uwFCfXhCzgz5gh1OAidKgPaVWMI4KcbiRWdD/X0/CKBAkdLNHR3qiUK9khg==" saltValue="0LMXmwISBVxgHdormSL2r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2021-06-22T00:37:50Z</dcterms:created>
  <dcterms:modified xsi:type="dcterms:W3CDTF">2021-06-22T00:38:21Z</dcterms:modified>
</cp:coreProperties>
</file>